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ser\Projetos\Projecoes\PTL\2023_Novo\"/>
    </mc:Choice>
  </mc:AlternateContent>
  <bookViews>
    <workbookView xWindow="42225" yWindow="3615" windowWidth="28770" windowHeight="15450"/>
  </bookViews>
  <sheets>
    <sheet name="Plan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X4" i="1"/>
  <c r="AX5" i="1"/>
  <c r="AX6" i="1"/>
  <c r="AX7" i="1"/>
  <c r="AX8" i="1"/>
  <c r="AX9" i="1"/>
  <c r="AX10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W4" i="1"/>
  <c r="AW5" i="1"/>
  <c r="AW6" i="1"/>
  <c r="AW7" i="1"/>
  <c r="AW8" i="1"/>
  <c r="AW9" i="1"/>
  <c r="AW10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V4" i="1"/>
  <c r="AV5" i="1"/>
  <c r="AV6" i="1"/>
  <c r="AV7" i="1"/>
  <c r="AV8" i="1"/>
  <c r="AV9" i="1"/>
  <c r="AV10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U4" i="1"/>
  <c r="AU5" i="1"/>
  <c r="AU6" i="1"/>
  <c r="AU7" i="1"/>
  <c r="AU8" i="1"/>
  <c r="AU9" i="1"/>
  <c r="AU10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V3" i="1"/>
  <c r="AX3" i="1"/>
  <c r="AY3" i="1"/>
  <c r="AU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3" i="1"/>
  <c r="AN3" i="1"/>
  <c r="AO3" i="1"/>
  <c r="AP3" i="1"/>
  <c r="AQ3" i="1"/>
  <c r="AR3" i="1"/>
  <c r="AS3" i="1"/>
  <c r="AM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3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3" i="1"/>
  <c r="AH3" i="1"/>
  <c r="AI3" i="1"/>
  <c r="AJ3" i="1"/>
  <c r="AK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X3" i="1"/>
  <c r="Y3" i="1"/>
  <c r="Z3" i="1"/>
  <c r="AA3" i="1"/>
  <c r="AB3" i="1"/>
  <c r="N3" i="1"/>
  <c r="O3" i="1"/>
  <c r="P3" i="1"/>
  <c r="Q3" i="1"/>
  <c r="R3" i="1"/>
  <c r="S3" i="1"/>
  <c r="T3" i="1"/>
  <c r="U3" i="1"/>
  <c r="V3" i="1"/>
  <c r="W3" i="1"/>
  <c r="D3" i="1"/>
  <c r="E3" i="1"/>
  <c r="F3" i="1"/>
  <c r="G3" i="1"/>
  <c r="H3" i="1"/>
  <c r="I3" i="1"/>
  <c r="J3" i="1"/>
  <c r="K3" i="1"/>
  <c r="L3" i="1"/>
  <c r="M3" i="1"/>
  <c r="C3" i="1"/>
  <c r="AF33" i="1" l="1"/>
  <c r="AF69" i="1"/>
  <c r="AF27" i="1"/>
  <c r="AF17" i="1"/>
  <c r="AD89" i="1"/>
  <c r="AC89" i="1"/>
  <c r="B89" i="1"/>
  <c r="AT88" i="1"/>
  <c r="AF88" i="1"/>
  <c r="AD88" i="1"/>
  <c r="AC88" i="1"/>
  <c r="B88" i="1"/>
  <c r="AT87" i="1"/>
  <c r="AF87" i="1"/>
  <c r="AD87" i="1"/>
  <c r="AC87" i="1"/>
  <c r="B87" i="1"/>
  <c r="AT86" i="1"/>
  <c r="AF86" i="1"/>
  <c r="AD86" i="1"/>
  <c r="AC86" i="1"/>
  <c r="B86" i="1"/>
  <c r="AT85" i="1"/>
  <c r="AF85" i="1"/>
  <c r="AD85" i="1"/>
  <c r="AC85" i="1"/>
  <c r="B85" i="1"/>
  <c r="AT84" i="1"/>
  <c r="AF84" i="1"/>
  <c r="AD84" i="1"/>
  <c r="AC84" i="1"/>
  <c r="B84" i="1"/>
  <c r="AT83" i="1"/>
  <c r="AF83" i="1"/>
  <c r="AD83" i="1"/>
  <c r="AC83" i="1"/>
  <c r="B83" i="1"/>
  <c r="AT82" i="1"/>
  <c r="AF82" i="1"/>
  <c r="AD82" i="1"/>
  <c r="AC82" i="1"/>
  <c r="B82" i="1"/>
  <c r="AT81" i="1"/>
  <c r="AF81" i="1"/>
  <c r="AD81" i="1"/>
  <c r="AC81" i="1"/>
  <c r="B81" i="1"/>
  <c r="AT80" i="1"/>
  <c r="AF80" i="1"/>
  <c r="AD80" i="1"/>
  <c r="AC80" i="1"/>
  <c r="B80" i="1"/>
  <c r="AT79" i="1"/>
  <c r="AF79" i="1"/>
  <c r="AD79" i="1"/>
  <c r="AC79" i="1"/>
  <c r="B79" i="1"/>
  <c r="AT78" i="1"/>
  <c r="AF78" i="1"/>
  <c r="AD78" i="1"/>
  <c r="AC78" i="1"/>
  <c r="B78" i="1"/>
  <c r="AT77" i="1"/>
  <c r="AF77" i="1"/>
  <c r="AD77" i="1"/>
  <c r="AC77" i="1"/>
  <c r="B77" i="1"/>
  <c r="AT76" i="1"/>
  <c r="AF76" i="1"/>
  <c r="AC76" i="1"/>
  <c r="B76" i="1"/>
  <c r="AT75" i="1"/>
  <c r="AF75" i="1"/>
  <c r="AD75" i="1"/>
  <c r="AC75" i="1"/>
  <c r="B75" i="1"/>
  <c r="AT74" i="1"/>
  <c r="AF74" i="1"/>
  <c r="AD74" i="1"/>
  <c r="AC74" i="1"/>
  <c r="B74" i="1"/>
  <c r="AT73" i="1"/>
  <c r="AF73" i="1"/>
  <c r="AD73" i="1"/>
  <c r="AC73" i="1"/>
  <c r="B73" i="1"/>
  <c r="AT72" i="1"/>
  <c r="AF72" i="1"/>
  <c r="AD72" i="1"/>
  <c r="AC72" i="1"/>
  <c r="B72" i="1"/>
  <c r="AT71" i="1"/>
  <c r="AF71" i="1"/>
  <c r="AD71" i="1"/>
  <c r="AC71" i="1"/>
  <c r="B71" i="1"/>
  <c r="AT70" i="1"/>
  <c r="AF70" i="1"/>
  <c r="AD70" i="1"/>
  <c r="AC70" i="1"/>
  <c r="B70" i="1"/>
  <c r="AT69" i="1"/>
  <c r="AD69" i="1"/>
  <c r="AC69" i="1"/>
  <c r="B69" i="1"/>
  <c r="AT68" i="1"/>
  <c r="AF68" i="1"/>
  <c r="AD68" i="1"/>
  <c r="AC68" i="1"/>
  <c r="B68" i="1"/>
  <c r="AT67" i="1"/>
  <c r="AF67" i="1"/>
  <c r="AD67" i="1"/>
  <c r="AC67" i="1"/>
  <c r="B67" i="1"/>
  <c r="AT66" i="1"/>
  <c r="AF66" i="1"/>
  <c r="AD66" i="1"/>
  <c r="AC66" i="1"/>
  <c r="B66" i="1"/>
  <c r="AT65" i="1"/>
  <c r="AF65" i="1"/>
  <c r="AD65" i="1"/>
  <c r="AC65" i="1"/>
  <c r="B65" i="1"/>
  <c r="AT64" i="1"/>
  <c r="AF64" i="1"/>
  <c r="AD64" i="1"/>
  <c r="AC64" i="1"/>
  <c r="B64" i="1"/>
  <c r="AT63" i="1"/>
  <c r="AF63" i="1"/>
  <c r="AD63" i="1"/>
  <c r="AC63" i="1"/>
  <c r="B63" i="1"/>
  <c r="AT62" i="1"/>
  <c r="AF62" i="1"/>
  <c r="AD62" i="1"/>
  <c r="AC62" i="1"/>
  <c r="B62" i="1"/>
  <c r="AT61" i="1"/>
  <c r="AF61" i="1"/>
  <c r="AD61" i="1"/>
  <c r="AC61" i="1"/>
  <c r="B61" i="1"/>
  <c r="AT60" i="1"/>
  <c r="AF60" i="1"/>
  <c r="AD60" i="1"/>
  <c r="AC60" i="1"/>
  <c r="B60" i="1"/>
  <c r="AT59" i="1"/>
  <c r="AF59" i="1"/>
  <c r="AD59" i="1"/>
  <c r="AC59" i="1"/>
  <c r="B59" i="1"/>
  <c r="AT58" i="1"/>
  <c r="AF58" i="1"/>
  <c r="AD58" i="1"/>
  <c r="AC58" i="1"/>
  <c r="B58" i="1"/>
  <c r="AT57" i="1"/>
  <c r="AF57" i="1"/>
  <c r="AD57" i="1"/>
  <c r="AC57" i="1"/>
  <c r="B57" i="1"/>
  <c r="AT56" i="1"/>
  <c r="AF56" i="1"/>
  <c r="AD56" i="1"/>
  <c r="AC56" i="1"/>
  <c r="B56" i="1"/>
  <c r="AT55" i="1"/>
  <c r="AF55" i="1"/>
  <c r="AD55" i="1"/>
  <c r="AC55" i="1"/>
  <c r="B55" i="1"/>
  <c r="AT54" i="1"/>
  <c r="AF54" i="1"/>
  <c r="AD54" i="1"/>
  <c r="AC54" i="1"/>
  <c r="B54" i="1"/>
  <c r="AT53" i="1"/>
  <c r="AF53" i="1"/>
  <c r="AD53" i="1"/>
  <c r="AC53" i="1"/>
  <c r="B53" i="1"/>
  <c r="AT52" i="1"/>
  <c r="AF52" i="1"/>
  <c r="AD52" i="1"/>
  <c r="AC52" i="1"/>
  <c r="B52" i="1"/>
  <c r="AT51" i="1"/>
  <c r="AF51" i="1"/>
  <c r="AD51" i="1"/>
  <c r="AC51" i="1"/>
  <c r="B51" i="1"/>
  <c r="AT50" i="1"/>
  <c r="AF50" i="1"/>
  <c r="AD50" i="1"/>
  <c r="AC50" i="1"/>
  <c r="B50" i="1"/>
  <c r="AT49" i="1"/>
  <c r="AF49" i="1"/>
  <c r="AD49" i="1"/>
  <c r="AC49" i="1"/>
  <c r="B49" i="1"/>
  <c r="AT48" i="1"/>
  <c r="AF48" i="1"/>
  <c r="AD48" i="1"/>
  <c r="AC48" i="1"/>
  <c r="B48" i="1"/>
  <c r="AT47" i="1"/>
  <c r="AF47" i="1"/>
  <c r="AD47" i="1"/>
  <c r="AC47" i="1"/>
  <c r="B47" i="1"/>
  <c r="AT46" i="1"/>
  <c r="AF46" i="1"/>
  <c r="AD46" i="1"/>
  <c r="AC46" i="1"/>
  <c r="B46" i="1"/>
  <c r="AT45" i="1"/>
  <c r="AF45" i="1"/>
  <c r="AD45" i="1"/>
  <c r="AC45" i="1"/>
  <c r="B45" i="1"/>
  <c r="AT44" i="1"/>
  <c r="AF44" i="1"/>
  <c r="AD44" i="1"/>
  <c r="AC44" i="1"/>
  <c r="B44" i="1"/>
  <c r="AT43" i="1"/>
  <c r="AF43" i="1"/>
  <c r="AD43" i="1"/>
  <c r="AC43" i="1"/>
  <c r="B43" i="1"/>
  <c r="AT42" i="1"/>
  <c r="AF42" i="1"/>
  <c r="AD42" i="1"/>
  <c r="AC42" i="1"/>
  <c r="B42" i="1"/>
  <c r="AT41" i="1"/>
  <c r="AF41" i="1"/>
  <c r="AD41" i="1"/>
  <c r="AC41" i="1"/>
  <c r="B41" i="1"/>
  <c r="AT40" i="1"/>
  <c r="AF40" i="1"/>
  <c r="AC40" i="1"/>
  <c r="B40" i="1"/>
  <c r="AT39" i="1"/>
  <c r="AF39" i="1"/>
  <c r="AD39" i="1"/>
  <c r="AC39" i="1"/>
  <c r="B39" i="1"/>
  <c r="AT38" i="1"/>
  <c r="AF38" i="1"/>
  <c r="AD38" i="1"/>
  <c r="AC38" i="1"/>
  <c r="B38" i="1"/>
  <c r="AT37" i="1"/>
  <c r="AF37" i="1"/>
  <c r="AD37" i="1"/>
  <c r="AC37" i="1"/>
  <c r="B37" i="1"/>
  <c r="AT36" i="1"/>
  <c r="AF36" i="1"/>
  <c r="AD36" i="1"/>
  <c r="AC36" i="1"/>
  <c r="B36" i="1"/>
  <c r="AT35" i="1"/>
  <c r="AF35" i="1"/>
  <c r="AD35" i="1"/>
  <c r="AC35" i="1"/>
  <c r="B35" i="1"/>
  <c r="AT34" i="1"/>
  <c r="AF34" i="1"/>
  <c r="AD34" i="1"/>
  <c r="AC34" i="1"/>
  <c r="B34" i="1"/>
  <c r="AT33" i="1"/>
  <c r="AD33" i="1"/>
  <c r="AC33" i="1"/>
  <c r="B33" i="1"/>
  <c r="AT32" i="1"/>
  <c r="AF32" i="1"/>
  <c r="AD32" i="1"/>
  <c r="AC32" i="1"/>
  <c r="B32" i="1"/>
  <c r="AT31" i="1"/>
  <c r="AF31" i="1"/>
  <c r="AD31" i="1"/>
  <c r="AC31" i="1"/>
  <c r="B31" i="1"/>
  <c r="AT30" i="1"/>
  <c r="AF30" i="1"/>
  <c r="AD30" i="1"/>
  <c r="AC30" i="1"/>
  <c r="B30" i="1"/>
  <c r="AT29" i="1"/>
  <c r="AF29" i="1"/>
  <c r="AD29" i="1"/>
  <c r="AC29" i="1"/>
  <c r="B29" i="1"/>
  <c r="AT28" i="1"/>
  <c r="AF28" i="1"/>
  <c r="AD28" i="1"/>
  <c r="AC28" i="1"/>
  <c r="B28" i="1"/>
  <c r="AT27" i="1"/>
  <c r="AC27" i="1"/>
  <c r="B27" i="1"/>
  <c r="AT26" i="1"/>
  <c r="AF26" i="1"/>
  <c r="AD26" i="1"/>
  <c r="AC26" i="1"/>
  <c r="B26" i="1"/>
  <c r="AT25" i="1"/>
  <c r="AF25" i="1"/>
  <c r="AD25" i="1"/>
  <c r="AC25" i="1"/>
  <c r="B25" i="1"/>
  <c r="AT24" i="1"/>
  <c r="AF24" i="1"/>
  <c r="AD24" i="1"/>
  <c r="AC24" i="1"/>
  <c r="B24" i="1"/>
  <c r="AT23" i="1"/>
  <c r="AF23" i="1"/>
  <c r="AD23" i="1"/>
  <c r="AC23" i="1"/>
  <c r="B23" i="1"/>
  <c r="AT22" i="1"/>
  <c r="AF22" i="1"/>
  <c r="AD22" i="1"/>
  <c r="AC22" i="1"/>
  <c r="B22" i="1"/>
  <c r="AT21" i="1"/>
  <c r="AF21" i="1"/>
  <c r="AD21" i="1"/>
  <c r="AC21" i="1"/>
  <c r="B21" i="1"/>
  <c r="AT20" i="1"/>
  <c r="AF20" i="1"/>
  <c r="AD20" i="1"/>
  <c r="AC20" i="1"/>
  <c r="B20" i="1"/>
  <c r="AT19" i="1"/>
  <c r="AF19" i="1"/>
  <c r="AD19" i="1"/>
  <c r="AC19" i="1"/>
  <c r="B19" i="1"/>
  <c r="AT18" i="1"/>
  <c r="AF18" i="1"/>
  <c r="AD18" i="1"/>
  <c r="AC18" i="1"/>
  <c r="B18" i="1"/>
  <c r="AT17" i="1"/>
  <c r="AD17" i="1"/>
  <c r="AC17" i="1"/>
  <c r="B17" i="1"/>
  <c r="AT16" i="1"/>
  <c r="AF16" i="1"/>
  <c r="AD16" i="1"/>
  <c r="AC16" i="1"/>
  <c r="B16" i="1"/>
  <c r="AT15" i="1"/>
  <c r="AF15" i="1"/>
  <c r="AD15" i="1"/>
  <c r="AC15" i="1"/>
  <c r="B15" i="1"/>
  <c r="AT14" i="1"/>
  <c r="AF14" i="1"/>
  <c r="AD14" i="1"/>
  <c r="AC14" i="1"/>
  <c r="B14" i="1"/>
  <c r="AT13" i="1"/>
  <c r="AF13" i="1"/>
  <c r="AD13" i="1"/>
  <c r="AC13" i="1"/>
  <c r="B13" i="1"/>
  <c r="AT12" i="1"/>
  <c r="AF12" i="1"/>
  <c r="AD12" i="1"/>
  <c r="AC12" i="1"/>
  <c r="B12" i="1"/>
  <c r="AT11" i="1"/>
  <c r="AF11" i="1"/>
  <c r="AD11" i="1"/>
  <c r="AC11" i="1"/>
  <c r="B11" i="1"/>
  <c r="AT10" i="1"/>
  <c r="AF10" i="1"/>
  <c r="AD10" i="1"/>
  <c r="AC10" i="1"/>
  <c r="B10" i="1"/>
  <c r="AT9" i="1"/>
  <c r="AF9" i="1"/>
  <c r="AD9" i="1"/>
  <c r="AC9" i="1"/>
  <c r="B9" i="1"/>
  <c r="AT8" i="1"/>
  <c r="AF8" i="1"/>
  <c r="AD8" i="1"/>
  <c r="AC8" i="1"/>
  <c r="B8" i="1"/>
  <c r="AT7" i="1"/>
  <c r="AF7" i="1"/>
  <c r="AD7" i="1"/>
  <c r="AC7" i="1"/>
  <c r="B7" i="1"/>
  <c r="AT6" i="1"/>
  <c r="AF6" i="1"/>
  <c r="AD6" i="1"/>
  <c r="AC6" i="1"/>
  <c r="B6" i="1"/>
  <c r="AT5" i="1"/>
  <c r="AF5" i="1"/>
  <c r="AD5" i="1"/>
  <c r="AC5" i="1"/>
  <c r="B5" i="1"/>
  <c r="AT4" i="1"/>
  <c r="AF4" i="1"/>
  <c r="AD4" i="1"/>
  <c r="AC4" i="1"/>
  <c r="B4" i="1"/>
  <c r="AT3" i="1"/>
  <c r="AF3" i="1"/>
  <c r="AD3" i="1"/>
  <c r="AC3" i="1"/>
  <c r="B3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AZ206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3" i="1"/>
  <c r="AD27" i="1" l="1"/>
  <c r="AD40" i="1"/>
  <c r="AD76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F89" i="1" l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D203" i="1"/>
  <c r="AD206" i="1"/>
  <c r="AD205" i="1"/>
  <c r="AD204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7" i="1"/>
  <c r="AD146" i="1"/>
  <c r="AD145" i="1"/>
  <c r="AD144" i="1"/>
  <c r="AD143" i="1"/>
  <c r="AD142" i="1"/>
  <c r="AD140" i="1"/>
  <c r="AD139" i="1"/>
  <c r="AD138" i="1"/>
  <c r="AD137" i="1"/>
  <c r="AD135" i="1"/>
  <c r="AD134" i="1"/>
  <c r="AD133" i="1"/>
  <c r="AD131" i="1"/>
  <c r="AD130" i="1"/>
  <c r="AD129" i="1"/>
  <c r="AD127" i="1"/>
  <c r="AD125" i="1"/>
  <c r="AD123" i="1"/>
  <c r="AD122" i="1"/>
  <c r="AD121" i="1"/>
  <c r="AD120" i="1"/>
  <c r="AD119" i="1"/>
  <c r="AD118" i="1"/>
  <c r="AD117" i="1"/>
  <c r="AD115" i="1"/>
  <c r="AD114" i="1"/>
  <c r="AD113" i="1"/>
  <c r="AD111" i="1"/>
  <c r="AD110" i="1"/>
  <c r="AD109" i="1"/>
  <c r="AD108" i="1"/>
  <c r="AD107" i="1"/>
  <c r="AD106" i="1"/>
  <c r="AD105" i="1"/>
  <c r="AD104" i="1"/>
  <c r="AD103" i="1"/>
  <c r="AD102" i="1"/>
  <c r="AD101" i="1"/>
  <c r="AD99" i="1"/>
  <c r="AD98" i="1"/>
  <c r="AD97" i="1"/>
  <c r="AD96" i="1"/>
  <c r="AD95" i="1"/>
  <c r="AD94" i="1"/>
  <c r="AD93" i="1"/>
  <c r="AD92" i="1"/>
  <c r="AD91" i="1"/>
  <c r="AD90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D179" i="1" l="1"/>
  <c r="AD148" i="1"/>
  <c r="AD116" i="1"/>
  <c r="AD100" i="1"/>
  <c r="AD112" i="1"/>
  <c r="AD132" i="1"/>
  <c r="AD124" i="1"/>
  <c r="AD136" i="1" l="1"/>
  <c r="AD126" i="1"/>
  <c r="AD128" i="1"/>
  <c r="AD141" i="1"/>
</calcChain>
</file>

<file path=xl/sharedStrings.xml><?xml version="1.0" encoding="utf-8"?>
<sst xmlns="http://schemas.openxmlformats.org/spreadsheetml/2006/main" count="58" uniqueCount="38">
  <si>
    <t>Data</t>
  </si>
  <si>
    <t>PTL BR</t>
  </si>
  <si>
    <t>Spot BR</t>
  </si>
  <si>
    <t>Mistura milho/soja</t>
  </si>
  <si>
    <t>ICPLeite</t>
  </si>
  <si>
    <t>R$/kg</t>
  </si>
  <si>
    <t>R$/litro</t>
  </si>
  <si>
    <t>ago/2006 = 100</t>
  </si>
  <si>
    <t>Mil litros</t>
  </si>
  <si>
    <t>AC</t>
  </si>
  <si>
    <t>AL</t>
  </si>
  <si>
    <t>AM</t>
  </si>
  <si>
    <t>BA</t>
  </si>
  <si>
    <t>CE</t>
  </si>
  <si>
    <t>DF</t>
  </si>
  <si>
    <t>ES</t>
  </si>
  <si>
    <t>GO</t>
  </si>
  <si>
    <t>MA</t>
  </si>
  <si>
    <t>MG</t>
  </si>
  <si>
    <t>MS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</si>
  <si>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</si>
  <si>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</si>
  <si>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</si>
  <si>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</si>
  <si>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</si>
  <si>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</si>
  <si>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</si>
  <si>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</si>
  <si>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</si>
  <si>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</si>
  <si>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</si>
  <si>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</si>
  <si>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</si>
  <si>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</si>
  <si>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R$/litro (DEFLACIONADO)</t>
  </si>
  <si>
    <t>Prod BR deflac</t>
  </si>
  <si>
    <t>Prod BR nom</t>
  </si>
  <si>
    <t>R$/litro (NOMINAL)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</si>
</sst>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0915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7" fontId="4" fillId="0" borderId="1" xfId="0" applyNumberFormat="1" applyFont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3" fontId="0" fillId="0" borderId="0" xfId="0" applyNumberFormat="1"/>
    <xf numFmtId="0" fontId="3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5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4" fontId="0" fillId="0" borderId="0" xfId="1" applyNumberFormat="1" applyFont="1"/>
    <xf numFmtId="0" fontId="3" fillId="7" borderId="0" xfId="0" applyFont="1" applyFill="1" applyAlignment="1">
      <alignment horizontal="center"/>
    </xf>
    <xf numFmtId="0" fontId="0" fillId="8" borderId="0" xfId="0" applyFill="1"/>
    <xf numFmtId="0" fontId="3" fillId="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11" borderId="0" xfId="0" applyFill="1"/>
    <xf numFmtId="0" fontId="2" fillId="10" borderId="0" xfId="0" applyFont="1" applyFill="1" applyAlignment="1">
      <alignment horizontal="center"/>
    </xf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091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Leite/Pesquisa%20Trimestral%20do%20Le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lanilha%20calculo/Agricola/Leite/Preco_Brasil_produt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co%20Lei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co%20Leite_atacado_B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Bdados/Setorial/Agricola/Pre&#231;os/Pre&#231;os_mens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q_leite cru industrializado"/>
      <sheetName val="Pesq_leite cru adquirido"/>
      <sheetName val="Trimestre Estados"/>
      <sheetName val="regioes_industrializado"/>
      <sheetName val="regioes_adquirido"/>
      <sheetName val="Plan1"/>
      <sheetName val="Trimestre (gráfico)"/>
    </sheetNames>
    <sheetDataSet>
      <sheetData sheetId="0"/>
      <sheetData sheetId="1">
        <row r="115">
          <cell r="B115">
            <v>728</v>
          </cell>
          <cell r="C115">
            <v>8754</v>
          </cell>
          <cell r="D115">
            <v>47</v>
          </cell>
          <cell r="E115">
            <v>30284</v>
          </cell>
          <cell r="F115">
            <v>11300</v>
          </cell>
          <cell r="G115">
            <v>1144</v>
          </cell>
          <cell r="H115">
            <v>19094</v>
          </cell>
          <cell r="I115">
            <v>177273</v>
          </cell>
          <cell r="J115">
            <v>2993</v>
          </cell>
          <cell r="K115">
            <v>26823</v>
          </cell>
          <cell r="L115">
            <v>19995</v>
          </cell>
          <cell r="M115">
            <v>386704</v>
          </cell>
          <cell r="N115">
            <v>15540</v>
          </cell>
          <cell r="O115">
            <v>3569</v>
          </cell>
          <cell r="P115">
            <v>111153</v>
          </cell>
          <cell r="Q115">
            <v>12853</v>
          </cell>
          <cell r="R115">
            <v>1593</v>
          </cell>
          <cell r="S115">
            <v>32298</v>
          </cell>
          <cell r="T115">
            <v>6213</v>
          </cell>
          <cell r="U115">
            <v>148526</v>
          </cell>
          <cell r="V115">
            <v>43307</v>
          </cell>
          <cell r="W115">
            <v>17</v>
          </cell>
          <cell r="X115">
            <v>72258</v>
          </cell>
          <cell r="Y115">
            <v>176263</v>
          </cell>
          <cell r="Z115">
            <v>4986</v>
          </cell>
          <cell r="AA115">
            <v>6681</v>
          </cell>
          <cell r="AB115">
            <v>1320398</v>
          </cell>
        </row>
        <row r="116">
          <cell r="B116">
            <v>810</v>
          </cell>
          <cell r="C116">
            <v>9335</v>
          </cell>
          <cell r="D116">
            <v>41</v>
          </cell>
          <cell r="E116">
            <v>28196</v>
          </cell>
          <cell r="F116">
            <v>11806</v>
          </cell>
          <cell r="G116">
            <v>1132</v>
          </cell>
          <cell r="H116">
            <v>18586</v>
          </cell>
          <cell r="I116">
            <v>177815</v>
          </cell>
          <cell r="J116">
            <v>2908</v>
          </cell>
          <cell r="K116">
            <v>27601</v>
          </cell>
          <cell r="L116">
            <v>18170</v>
          </cell>
          <cell r="M116">
            <v>370519</v>
          </cell>
          <cell r="N116">
            <v>17569</v>
          </cell>
          <cell r="O116">
            <v>3552</v>
          </cell>
          <cell r="P116">
            <v>104437</v>
          </cell>
          <cell r="Q116">
            <v>14555</v>
          </cell>
          <cell r="R116">
            <v>1671</v>
          </cell>
          <cell r="S116">
            <v>34037</v>
          </cell>
          <cell r="T116">
            <v>6443</v>
          </cell>
          <cell r="U116">
            <v>154341</v>
          </cell>
          <cell r="V116">
            <v>46619</v>
          </cell>
          <cell r="W116">
            <v>16</v>
          </cell>
          <cell r="X116">
            <v>71613</v>
          </cell>
          <cell r="Y116">
            <v>175737</v>
          </cell>
          <cell r="Z116">
            <v>5794</v>
          </cell>
          <cell r="AA116">
            <v>6829</v>
          </cell>
          <cell r="AB116">
            <v>1310132</v>
          </cell>
        </row>
        <row r="117">
          <cell r="B117">
            <v>933</v>
          </cell>
          <cell r="C117">
            <v>8910</v>
          </cell>
          <cell r="D117">
            <v>50</v>
          </cell>
          <cell r="E117">
            <v>22087</v>
          </cell>
          <cell r="F117">
            <v>11185</v>
          </cell>
          <cell r="G117">
            <v>1146</v>
          </cell>
          <cell r="H117">
            <v>16389</v>
          </cell>
          <cell r="I117">
            <v>161144</v>
          </cell>
          <cell r="J117">
            <v>3241</v>
          </cell>
          <cell r="K117">
            <v>25636</v>
          </cell>
          <cell r="L117">
            <v>16877</v>
          </cell>
          <cell r="M117">
            <v>347154</v>
          </cell>
          <cell r="N117">
            <v>19120</v>
          </cell>
          <cell r="O117">
            <v>3469</v>
          </cell>
          <cell r="P117">
            <v>103188</v>
          </cell>
          <cell r="Q117">
            <v>14568</v>
          </cell>
          <cell r="R117">
            <v>1726</v>
          </cell>
          <cell r="S117">
            <v>34227</v>
          </cell>
          <cell r="T117">
            <v>6330</v>
          </cell>
          <cell r="U117">
            <v>168956</v>
          </cell>
          <cell r="V117">
            <v>46644</v>
          </cell>
          <cell r="W117">
            <v>17</v>
          </cell>
          <cell r="X117">
            <v>75773</v>
          </cell>
          <cell r="Y117">
            <v>165508</v>
          </cell>
          <cell r="Z117">
            <v>6613</v>
          </cell>
          <cell r="AA117">
            <v>6346</v>
          </cell>
          <cell r="AB117">
            <v>1267235</v>
          </cell>
        </row>
        <row r="118">
          <cell r="B118">
            <v>783</v>
          </cell>
          <cell r="C118">
            <v>8531</v>
          </cell>
          <cell r="D118">
            <v>65</v>
          </cell>
          <cell r="E118">
            <v>20999</v>
          </cell>
          <cell r="F118">
            <v>10391</v>
          </cell>
          <cell r="G118">
            <v>1328</v>
          </cell>
          <cell r="H118">
            <v>17578</v>
          </cell>
          <cell r="I118">
            <v>153277</v>
          </cell>
          <cell r="J118">
            <v>4036</v>
          </cell>
          <cell r="K118">
            <v>23859</v>
          </cell>
          <cell r="L118">
            <v>15689</v>
          </cell>
          <cell r="M118">
            <v>360531</v>
          </cell>
          <cell r="N118">
            <v>20106</v>
          </cell>
          <cell r="O118">
            <v>3543</v>
          </cell>
          <cell r="P118">
            <v>117374</v>
          </cell>
          <cell r="Q118">
            <v>14599</v>
          </cell>
          <cell r="R118">
            <v>1827</v>
          </cell>
          <cell r="S118">
            <v>32819</v>
          </cell>
          <cell r="T118">
            <v>6445</v>
          </cell>
          <cell r="U118">
            <v>205812</v>
          </cell>
          <cell r="V118">
            <v>40524</v>
          </cell>
          <cell r="W118">
            <v>17</v>
          </cell>
          <cell r="X118">
            <v>80174</v>
          </cell>
          <cell r="Y118">
            <v>167295</v>
          </cell>
          <cell r="Z118">
            <v>6579</v>
          </cell>
          <cell r="AA118">
            <v>5889</v>
          </cell>
          <cell r="AB118">
            <v>1320071</v>
          </cell>
        </row>
        <row r="119">
          <cell r="B119">
            <v>786</v>
          </cell>
          <cell r="C119">
            <v>7144</v>
          </cell>
          <cell r="D119">
            <v>73</v>
          </cell>
          <cell r="E119">
            <v>17509</v>
          </cell>
          <cell r="F119">
            <v>11043</v>
          </cell>
          <cell r="G119">
            <v>1437</v>
          </cell>
          <cell r="H119">
            <v>17050</v>
          </cell>
          <cell r="I119">
            <v>159543</v>
          </cell>
          <cell r="J119">
            <v>3586</v>
          </cell>
          <cell r="K119">
            <v>22288</v>
          </cell>
          <cell r="L119">
            <v>14019</v>
          </cell>
          <cell r="M119">
            <v>360420</v>
          </cell>
          <cell r="N119">
            <v>18817</v>
          </cell>
          <cell r="O119">
            <v>3624</v>
          </cell>
          <cell r="P119">
            <v>126345</v>
          </cell>
          <cell r="Q119">
            <v>13723</v>
          </cell>
          <cell r="R119">
            <v>1860</v>
          </cell>
          <cell r="S119">
            <v>34025</v>
          </cell>
          <cell r="T119">
            <v>6682</v>
          </cell>
          <cell r="U119">
            <v>210878</v>
          </cell>
          <cell r="V119">
            <v>34500</v>
          </cell>
          <cell r="W119">
            <v>16</v>
          </cell>
          <cell r="X119">
            <v>87572</v>
          </cell>
          <cell r="Y119">
            <v>168970</v>
          </cell>
          <cell r="Z119">
            <v>6450</v>
          </cell>
          <cell r="AA119">
            <v>5257</v>
          </cell>
          <cell r="AB119">
            <v>1333617</v>
          </cell>
        </row>
        <row r="120">
          <cell r="B120">
            <v>862</v>
          </cell>
          <cell r="C120">
            <v>7340</v>
          </cell>
          <cell r="D120">
            <v>74</v>
          </cell>
          <cell r="E120">
            <v>12981</v>
          </cell>
          <cell r="F120">
            <v>11369</v>
          </cell>
          <cell r="G120">
            <v>1469</v>
          </cell>
          <cell r="H120">
            <v>15981</v>
          </cell>
          <cell r="I120">
            <v>162061</v>
          </cell>
          <cell r="J120">
            <v>3393</v>
          </cell>
          <cell r="K120">
            <v>22931</v>
          </cell>
          <cell r="L120">
            <v>13978</v>
          </cell>
          <cell r="M120">
            <v>343322</v>
          </cell>
          <cell r="N120">
            <v>16426</v>
          </cell>
          <cell r="O120">
            <v>3711</v>
          </cell>
          <cell r="P120">
            <v>121458</v>
          </cell>
          <cell r="Q120">
            <v>12322</v>
          </cell>
          <cell r="R120">
            <v>1803</v>
          </cell>
          <cell r="S120">
            <v>30594</v>
          </cell>
          <cell r="T120">
            <v>6462</v>
          </cell>
          <cell r="U120">
            <v>207770</v>
          </cell>
          <cell r="V120">
            <v>35812</v>
          </cell>
          <cell r="W120">
            <v>16</v>
          </cell>
          <cell r="X120">
            <v>85662</v>
          </cell>
          <cell r="Y120">
            <v>170162</v>
          </cell>
          <cell r="Z120">
            <v>5552</v>
          </cell>
          <cell r="AA120">
            <v>5069</v>
          </cell>
          <cell r="AB120">
            <v>1298577</v>
          </cell>
        </row>
        <row r="121">
          <cell r="B121">
            <v>916</v>
          </cell>
          <cell r="C121">
            <v>7160</v>
          </cell>
          <cell r="D121">
            <v>81</v>
          </cell>
          <cell r="E121">
            <v>16976</v>
          </cell>
          <cell r="F121">
            <v>12171</v>
          </cell>
          <cell r="G121">
            <v>1646</v>
          </cell>
          <cell r="H121">
            <v>19005</v>
          </cell>
          <cell r="I121">
            <v>180872</v>
          </cell>
          <cell r="J121">
            <v>4541</v>
          </cell>
          <cell r="K121">
            <v>30302</v>
          </cell>
          <cell r="L121">
            <v>16548</v>
          </cell>
          <cell r="M121">
            <v>422956</v>
          </cell>
          <cell r="N121">
            <v>20800</v>
          </cell>
          <cell r="O121">
            <v>3727</v>
          </cell>
          <cell r="P121">
            <v>123667</v>
          </cell>
          <cell r="Q121">
            <v>13659</v>
          </cell>
          <cell r="R121">
            <v>1883</v>
          </cell>
          <cell r="S121">
            <v>38012</v>
          </cell>
          <cell r="T121">
            <v>6512</v>
          </cell>
          <cell r="U121">
            <v>214225</v>
          </cell>
          <cell r="V121">
            <v>54048</v>
          </cell>
          <cell r="W121">
            <v>20</v>
          </cell>
          <cell r="X121">
            <v>87846</v>
          </cell>
          <cell r="Y121">
            <v>186153</v>
          </cell>
          <cell r="Z121">
            <v>5550</v>
          </cell>
          <cell r="AA121">
            <v>6163</v>
          </cell>
          <cell r="AB121">
            <v>1475437</v>
          </cell>
        </row>
        <row r="122">
          <cell r="B122">
            <v>975</v>
          </cell>
          <cell r="C122">
            <v>8376</v>
          </cell>
          <cell r="D122">
            <v>92</v>
          </cell>
          <cell r="E122">
            <v>21051</v>
          </cell>
          <cell r="F122">
            <v>12536</v>
          </cell>
          <cell r="G122">
            <v>1558</v>
          </cell>
          <cell r="H122">
            <v>20190</v>
          </cell>
          <cell r="I122">
            <v>211549</v>
          </cell>
          <cell r="J122">
            <v>5350</v>
          </cell>
          <cell r="K122">
            <v>33281</v>
          </cell>
          <cell r="L122">
            <v>19636</v>
          </cell>
          <cell r="M122">
            <v>433697</v>
          </cell>
          <cell r="N122">
            <v>24694</v>
          </cell>
          <cell r="O122">
            <v>3495</v>
          </cell>
          <cell r="P122">
            <v>122343</v>
          </cell>
          <cell r="Q122">
            <v>13596</v>
          </cell>
          <cell r="R122">
            <v>1858</v>
          </cell>
          <cell r="S122">
            <v>39990</v>
          </cell>
          <cell r="T122">
            <v>6536</v>
          </cell>
          <cell r="U122">
            <v>201249</v>
          </cell>
          <cell r="V122">
            <v>59066</v>
          </cell>
          <cell r="W122">
            <v>19</v>
          </cell>
          <cell r="X122">
            <v>87277</v>
          </cell>
          <cell r="Y122">
            <v>183922</v>
          </cell>
          <cell r="Z122">
            <v>5868</v>
          </cell>
          <cell r="AA122">
            <v>7167</v>
          </cell>
          <cell r="AB122">
            <v>1525372</v>
          </cell>
        </row>
        <row r="123">
          <cell r="B123">
            <v>920</v>
          </cell>
          <cell r="C123">
            <v>8431</v>
          </cell>
          <cell r="D123">
            <v>100</v>
          </cell>
          <cell r="E123">
            <v>23343</v>
          </cell>
          <cell r="F123">
            <v>12417</v>
          </cell>
          <cell r="G123">
            <v>1430</v>
          </cell>
          <cell r="H123">
            <v>21861</v>
          </cell>
          <cell r="I123">
            <v>228317</v>
          </cell>
          <cell r="J123">
            <v>6090</v>
          </cell>
          <cell r="K123">
            <v>35688</v>
          </cell>
          <cell r="L123">
            <v>22689</v>
          </cell>
          <cell r="M123">
            <v>447608</v>
          </cell>
          <cell r="N123">
            <v>24672</v>
          </cell>
          <cell r="O123">
            <v>3417</v>
          </cell>
          <cell r="P123">
            <v>134687</v>
          </cell>
          <cell r="Q123">
            <v>15118</v>
          </cell>
          <cell r="R123">
            <v>1926</v>
          </cell>
          <cell r="S123">
            <v>41417</v>
          </cell>
          <cell r="T123">
            <v>6636</v>
          </cell>
          <cell r="U123">
            <v>216636</v>
          </cell>
          <cell r="V123">
            <v>61259</v>
          </cell>
          <cell r="W123">
            <v>20</v>
          </cell>
          <cell r="X123">
            <v>96121</v>
          </cell>
          <cell r="Y123">
            <v>188621</v>
          </cell>
          <cell r="Z123">
            <v>5874</v>
          </cell>
          <cell r="AA123">
            <v>9423</v>
          </cell>
          <cell r="AB123">
            <v>1614721</v>
          </cell>
        </row>
        <row r="124">
          <cell r="B124">
            <v>877</v>
          </cell>
          <cell r="C124">
            <v>8158</v>
          </cell>
          <cell r="D124">
            <v>90</v>
          </cell>
          <cell r="E124">
            <v>23750</v>
          </cell>
          <cell r="F124">
            <v>12992</v>
          </cell>
          <cell r="G124">
            <v>1329</v>
          </cell>
          <cell r="H124">
            <v>22052</v>
          </cell>
          <cell r="I124">
            <v>223704</v>
          </cell>
          <cell r="J124">
            <v>5811</v>
          </cell>
          <cell r="K124">
            <v>37005</v>
          </cell>
          <cell r="L124">
            <v>24033</v>
          </cell>
          <cell r="M124">
            <v>448137</v>
          </cell>
          <cell r="N124">
            <v>23439</v>
          </cell>
          <cell r="O124">
            <v>4335</v>
          </cell>
          <cell r="P124">
            <v>127893</v>
          </cell>
          <cell r="Q124">
            <v>16597</v>
          </cell>
          <cell r="R124">
            <v>1885</v>
          </cell>
          <cell r="S124">
            <v>38481</v>
          </cell>
          <cell r="T124">
            <v>6471</v>
          </cell>
          <cell r="U124">
            <v>230914</v>
          </cell>
          <cell r="V124">
            <v>64846</v>
          </cell>
          <cell r="W124">
            <v>15</v>
          </cell>
          <cell r="X124">
            <v>95103</v>
          </cell>
          <cell r="Y124">
            <v>196359</v>
          </cell>
          <cell r="Z124">
            <v>4878</v>
          </cell>
          <cell r="AA124">
            <v>10397</v>
          </cell>
          <cell r="AB124">
            <v>1629549</v>
          </cell>
        </row>
        <row r="125">
          <cell r="B125">
            <v>769</v>
          </cell>
          <cell r="C125">
            <v>7940</v>
          </cell>
          <cell r="D125">
            <v>83</v>
          </cell>
          <cell r="E125">
            <v>21847</v>
          </cell>
          <cell r="F125">
            <v>10848</v>
          </cell>
          <cell r="G125">
            <v>1166</v>
          </cell>
          <cell r="H125">
            <v>20118</v>
          </cell>
          <cell r="I125">
            <v>187365</v>
          </cell>
          <cell r="J125">
            <v>5298</v>
          </cell>
          <cell r="K125">
            <v>32542</v>
          </cell>
          <cell r="L125">
            <v>20065</v>
          </cell>
          <cell r="M125">
            <v>387852</v>
          </cell>
          <cell r="N125">
            <v>21738</v>
          </cell>
          <cell r="O125">
            <v>4001</v>
          </cell>
          <cell r="P125">
            <v>118807</v>
          </cell>
          <cell r="Q125">
            <v>14683</v>
          </cell>
          <cell r="R125">
            <v>1671</v>
          </cell>
          <cell r="S125">
            <v>33060</v>
          </cell>
          <cell r="T125">
            <v>6059</v>
          </cell>
          <cell r="U125">
            <v>190335</v>
          </cell>
          <cell r="V125">
            <v>54257</v>
          </cell>
          <cell r="W125">
            <v>3</v>
          </cell>
          <cell r="X125">
            <v>81281</v>
          </cell>
          <cell r="Y125">
            <v>171263</v>
          </cell>
          <cell r="Z125">
            <v>4411</v>
          </cell>
          <cell r="AA125">
            <v>7613</v>
          </cell>
          <cell r="AB125">
            <v>1405073</v>
          </cell>
        </row>
        <row r="126">
          <cell r="B126">
            <v>715</v>
          </cell>
          <cell r="C126">
            <v>9602</v>
          </cell>
          <cell r="D126">
            <v>89</v>
          </cell>
          <cell r="E126">
            <v>26151</v>
          </cell>
          <cell r="F126">
            <v>12849</v>
          </cell>
          <cell r="G126">
            <v>1282</v>
          </cell>
          <cell r="H126">
            <v>20733</v>
          </cell>
          <cell r="I126">
            <v>188712</v>
          </cell>
          <cell r="J126">
            <v>5405</v>
          </cell>
          <cell r="K126">
            <v>34233</v>
          </cell>
          <cell r="L126">
            <v>21527</v>
          </cell>
          <cell r="M126">
            <v>397364</v>
          </cell>
          <cell r="N126">
            <v>22478</v>
          </cell>
          <cell r="O126">
            <v>4343</v>
          </cell>
          <cell r="P126">
            <v>122120</v>
          </cell>
          <cell r="Q126">
            <v>17879</v>
          </cell>
          <cell r="R126">
            <v>1694</v>
          </cell>
          <cell r="S126">
            <v>31627</v>
          </cell>
          <cell r="T126">
            <v>6610</v>
          </cell>
          <cell r="U126">
            <v>186285</v>
          </cell>
          <cell r="V126">
            <v>53969</v>
          </cell>
          <cell r="W126">
            <v>17</v>
          </cell>
          <cell r="X126">
            <v>81612</v>
          </cell>
          <cell r="Y126">
            <v>183354</v>
          </cell>
          <cell r="Z126">
            <v>6255</v>
          </cell>
          <cell r="AA126">
            <v>7788</v>
          </cell>
          <cell r="AB126">
            <v>1444693</v>
          </cell>
        </row>
        <row r="127">
          <cell r="B127">
            <v>801</v>
          </cell>
          <cell r="C127">
            <v>9157</v>
          </cell>
          <cell r="D127">
            <v>82</v>
          </cell>
          <cell r="E127">
            <v>24002</v>
          </cell>
          <cell r="F127">
            <v>11121</v>
          </cell>
          <cell r="G127">
            <v>1234</v>
          </cell>
          <cell r="H127">
            <v>17828</v>
          </cell>
          <cell r="I127">
            <v>172679</v>
          </cell>
          <cell r="J127">
            <v>5080</v>
          </cell>
          <cell r="K127">
            <v>32857</v>
          </cell>
          <cell r="L127">
            <v>18698</v>
          </cell>
          <cell r="M127">
            <v>378717</v>
          </cell>
          <cell r="N127">
            <v>20132</v>
          </cell>
          <cell r="O127">
            <v>3663</v>
          </cell>
          <cell r="P127">
            <v>106269</v>
          </cell>
          <cell r="Q127">
            <v>16944</v>
          </cell>
          <cell r="R127">
            <v>1478</v>
          </cell>
          <cell r="S127">
            <v>32136</v>
          </cell>
          <cell r="T127">
            <v>6348</v>
          </cell>
          <cell r="U127">
            <v>164947</v>
          </cell>
          <cell r="V127">
            <v>49506</v>
          </cell>
          <cell r="W127">
            <v>14</v>
          </cell>
          <cell r="X127">
            <v>77106</v>
          </cell>
          <cell r="Y127">
            <v>169534</v>
          </cell>
          <cell r="Z127">
            <v>5454</v>
          </cell>
          <cell r="AA127">
            <v>7290</v>
          </cell>
          <cell r="AB127">
            <v>1333077</v>
          </cell>
        </row>
        <row r="128">
          <cell r="B128">
            <v>868</v>
          </cell>
          <cell r="C128">
            <v>10902</v>
          </cell>
          <cell r="D128">
            <v>75</v>
          </cell>
          <cell r="E128">
            <v>24627</v>
          </cell>
          <cell r="F128">
            <v>13263</v>
          </cell>
          <cell r="G128">
            <v>1376</v>
          </cell>
          <cell r="H128">
            <v>19013</v>
          </cell>
          <cell r="I128">
            <v>168353</v>
          </cell>
          <cell r="J128">
            <v>5175</v>
          </cell>
          <cell r="K128">
            <v>36860</v>
          </cell>
          <cell r="L128">
            <v>17989</v>
          </cell>
          <cell r="M128">
            <v>392505</v>
          </cell>
          <cell r="N128">
            <v>22123</v>
          </cell>
          <cell r="O128">
            <v>4192</v>
          </cell>
          <cell r="P128">
            <v>103031</v>
          </cell>
          <cell r="Q128">
            <v>17477</v>
          </cell>
          <cell r="R128">
            <v>1473</v>
          </cell>
          <cell r="S128">
            <v>32931</v>
          </cell>
          <cell r="T128">
            <v>6754</v>
          </cell>
          <cell r="U128">
            <v>167055</v>
          </cell>
          <cell r="V128">
            <v>53612</v>
          </cell>
          <cell r="W128">
            <v>16</v>
          </cell>
          <cell r="X128">
            <v>74984</v>
          </cell>
          <cell r="Y128">
            <v>170253</v>
          </cell>
          <cell r="Z128">
            <v>6132</v>
          </cell>
          <cell r="AA128">
            <v>8215</v>
          </cell>
          <cell r="AB128">
            <v>1359253</v>
          </cell>
        </row>
        <row r="129">
          <cell r="B129">
            <v>1008</v>
          </cell>
          <cell r="C129">
            <v>11884</v>
          </cell>
          <cell r="D129">
            <v>71</v>
          </cell>
          <cell r="E129">
            <v>22943</v>
          </cell>
          <cell r="F129">
            <v>12097</v>
          </cell>
          <cell r="G129">
            <v>1415</v>
          </cell>
          <cell r="H129">
            <v>17160</v>
          </cell>
          <cell r="I129">
            <v>152066</v>
          </cell>
          <cell r="J129">
            <v>5393</v>
          </cell>
          <cell r="K129">
            <v>31987</v>
          </cell>
          <cell r="L129">
            <v>16356</v>
          </cell>
          <cell r="M129">
            <v>370824</v>
          </cell>
          <cell r="N129">
            <v>23585</v>
          </cell>
          <cell r="O129">
            <v>3841</v>
          </cell>
          <cell r="P129">
            <v>107076</v>
          </cell>
          <cell r="Q129">
            <v>17519</v>
          </cell>
          <cell r="R129">
            <v>1457</v>
          </cell>
          <cell r="S129">
            <v>30507</v>
          </cell>
          <cell r="T129">
            <v>6885</v>
          </cell>
          <cell r="U129">
            <v>177865</v>
          </cell>
          <cell r="V129">
            <v>49902</v>
          </cell>
          <cell r="W129">
            <v>16</v>
          </cell>
          <cell r="X129">
            <v>80358</v>
          </cell>
          <cell r="Y129">
            <v>167960</v>
          </cell>
          <cell r="Z129">
            <v>6271</v>
          </cell>
          <cell r="AA129">
            <v>8502</v>
          </cell>
          <cell r="AB129">
            <v>1324948</v>
          </cell>
        </row>
        <row r="130">
          <cell r="B130">
            <v>960</v>
          </cell>
          <cell r="C130">
            <v>10887</v>
          </cell>
          <cell r="D130">
            <v>67</v>
          </cell>
          <cell r="E130">
            <v>21669</v>
          </cell>
          <cell r="F130">
            <v>12178</v>
          </cell>
          <cell r="G130">
            <v>1548</v>
          </cell>
          <cell r="H130">
            <v>14687</v>
          </cell>
          <cell r="I130">
            <v>158835</v>
          </cell>
          <cell r="J130">
            <v>5601</v>
          </cell>
          <cell r="K130">
            <v>29960</v>
          </cell>
          <cell r="L130">
            <v>14526</v>
          </cell>
          <cell r="M130">
            <v>388102</v>
          </cell>
          <cell r="N130">
            <v>24485</v>
          </cell>
          <cell r="O130">
            <v>3819</v>
          </cell>
          <cell r="P130">
            <v>117684</v>
          </cell>
          <cell r="Q130">
            <v>17422</v>
          </cell>
          <cell r="R130">
            <v>1570</v>
          </cell>
          <cell r="S130">
            <v>31070</v>
          </cell>
          <cell r="T130">
            <v>6615</v>
          </cell>
          <cell r="U130">
            <v>217125</v>
          </cell>
          <cell r="V130">
            <v>48036</v>
          </cell>
          <cell r="W130">
            <v>19</v>
          </cell>
          <cell r="X130">
            <v>107443</v>
          </cell>
          <cell r="Y130">
            <v>185234</v>
          </cell>
          <cell r="Z130">
            <v>6065</v>
          </cell>
          <cell r="AA130">
            <v>8415</v>
          </cell>
          <cell r="AB130">
            <v>1434022</v>
          </cell>
        </row>
        <row r="131">
          <cell r="B131">
            <v>937</v>
          </cell>
          <cell r="C131">
            <v>10393</v>
          </cell>
          <cell r="D131">
            <v>64</v>
          </cell>
          <cell r="E131">
            <v>22274</v>
          </cell>
          <cell r="F131">
            <v>14064</v>
          </cell>
          <cell r="G131">
            <v>1642</v>
          </cell>
          <cell r="H131">
            <v>13740</v>
          </cell>
          <cell r="I131">
            <v>167011</v>
          </cell>
          <cell r="J131">
            <v>5062</v>
          </cell>
          <cell r="K131">
            <v>30434</v>
          </cell>
          <cell r="L131">
            <v>15237</v>
          </cell>
          <cell r="M131">
            <v>395403</v>
          </cell>
          <cell r="N131">
            <v>24629</v>
          </cell>
          <cell r="O131">
            <v>3873</v>
          </cell>
          <cell r="P131">
            <v>128297</v>
          </cell>
          <cell r="Q131">
            <v>17725</v>
          </cell>
          <cell r="R131">
            <v>1719</v>
          </cell>
          <cell r="S131">
            <v>31621</v>
          </cell>
          <cell r="T131">
            <v>6735</v>
          </cell>
          <cell r="U131">
            <v>244418</v>
          </cell>
          <cell r="V131">
            <v>49961</v>
          </cell>
          <cell r="W131">
            <v>19</v>
          </cell>
          <cell r="X131">
            <v>93814</v>
          </cell>
          <cell r="Y131">
            <v>194321</v>
          </cell>
          <cell r="Z131">
            <v>6510</v>
          </cell>
          <cell r="AA131">
            <v>9060</v>
          </cell>
          <cell r="AB131">
            <v>1488964</v>
          </cell>
        </row>
        <row r="132">
          <cell r="B132">
            <v>970</v>
          </cell>
          <cell r="C132">
            <v>9836</v>
          </cell>
          <cell r="D132">
            <v>61</v>
          </cell>
          <cell r="E132">
            <v>22886</v>
          </cell>
          <cell r="F132">
            <v>13958</v>
          </cell>
          <cell r="G132">
            <v>1522</v>
          </cell>
          <cell r="H132">
            <v>14607</v>
          </cell>
          <cell r="I132">
            <v>170633</v>
          </cell>
          <cell r="J132">
            <v>3788</v>
          </cell>
          <cell r="K132">
            <v>29127</v>
          </cell>
          <cell r="L132">
            <v>14925</v>
          </cell>
          <cell r="M132">
            <v>420827</v>
          </cell>
          <cell r="N132">
            <v>20736</v>
          </cell>
          <cell r="O132">
            <v>3785</v>
          </cell>
          <cell r="P132">
            <v>136256</v>
          </cell>
          <cell r="Q132">
            <v>17668</v>
          </cell>
          <cell r="R132">
            <v>1692</v>
          </cell>
          <cell r="S132">
            <v>32362</v>
          </cell>
          <cell r="T132">
            <v>6566</v>
          </cell>
          <cell r="U132">
            <v>240592</v>
          </cell>
          <cell r="V132">
            <v>46969</v>
          </cell>
          <cell r="W132">
            <v>18</v>
          </cell>
          <cell r="X132">
            <v>101130</v>
          </cell>
          <cell r="Y132">
            <v>193575</v>
          </cell>
          <cell r="Z132">
            <v>6709</v>
          </cell>
          <cell r="AA132">
            <v>7811</v>
          </cell>
          <cell r="AB132">
            <v>1519011</v>
          </cell>
        </row>
        <row r="133">
          <cell r="B133">
            <v>1267</v>
          </cell>
          <cell r="C133">
            <v>11760</v>
          </cell>
          <cell r="D133">
            <v>44</v>
          </cell>
          <cell r="E133">
            <v>24165</v>
          </cell>
          <cell r="F133">
            <v>14500</v>
          </cell>
          <cell r="G133">
            <v>1414</v>
          </cell>
          <cell r="H133">
            <v>15326</v>
          </cell>
          <cell r="I133">
            <v>178499</v>
          </cell>
          <cell r="J133">
            <v>4182</v>
          </cell>
          <cell r="K133">
            <v>34983</v>
          </cell>
          <cell r="L133">
            <v>16705</v>
          </cell>
          <cell r="M133">
            <v>457638</v>
          </cell>
          <cell r="N133">
            <v>24909</v>
          </cell>
          <cell r="O133">
            <v>3961</v>
          </cell>
          <cell r="P133">
            <v>133745</v>
          </cell>
          <cell r="Q133">
            <v>17510</v>
          </cell>
          <cell r="R133">
            <v>1785</v>
          </cell>
          <cell r="S133">
            <v>27438</v>
          </cell>
          <cell r="T133">
            <v>6760</v>
          </cell>
          <cell r="U133">
            <v>238435</v>
          </cell>
          <cell r="V133">
            <v>66510</v>
          </cell>
          <cell r="W133">
            <v>23</v>
          </cell>
          <cell r="X133">
            <v>102651</v>
          </cell>
          <cell r="Y133">
            <v>191898</v>
          </cell>
          <cell r="Z133">
            <v>6505</v>
          </cell>
          <cell r="AA133">
            <v>9218</v>
          </cell>
          <cell r="AB133">
            <v>1591830</v>
          </cell>
        </row>
        <row r="134">
          <cell r="B134">
            <v>1306</v>
          </cell>
          <cell r="C134">
            <v>7658</v>
          </cell>
          <cell r="D134">
            <v>45</v>
          </cell>
          <cell r="E134">
            <v>24250</v>
          </cell>
          <cell r="F134">
            <v>11682</v>
          </cell>
          <cell r="G134">
            <v>1378</v>
          </cell>
          <cell r="H134">
            <v>15144</v>
          </cell>
          <cell r="I134">
            <v>183462</v>
          </cell>
          <cell r="J134">
            <v>4955</v>
          </cell>
          <cell r="K134">
            <v>40808</v>
          </cell>
          <cell r="L134">
            <v>21080</v>
          </cell>
          <cell r="M134">
            <v>474993</v>
          </cell>
          <cell r="N134">
            <v>26397</v>
          </cell>
          <cell r="O134">
            <v>3852</v>
          </cell>
          <cell r="P134">
            <v>131066</v>
          </cell>
          <cell r="Q134">
            <v>14132</v>
          </cell>
          <cell r="R134">
            <v>1648</v>
          </cell>
          <cell r="S134">
            <v>32342</v>
          </cell>
          <cell r="T134">
            <v>6691</v>
          </cell>
          <cell r="U134">
            <v>219652</v>
          </cell>
          <cell r="V134">
            <v>75218</v>
          </cell>
          <cell r="W134">
            <v>23</v>
          </cell>
          <cell r="X134">
            <v>93035</v>
          </cell>
          <cell r="Y134">
            <v>196940</v>
          </cell>
          <cell r="Z134">
            <v>6157</v>
          </cell>
          <cell r="AA134">
            <v>11599</v>
          </cell>
          <cell r="AB134">
            <v>1605511</v>
          </cell>
        </row>
        <row r="135">
          <cell r="B135">
            <v>1308</v>
          </cell>
          <cell r="C135">
            <v>9032</v>
          </cell>
          <cell r="D135">
            <v>43</v>
          </cell>
          <cell r="E135">
            <v>30597</v>
          </cell>
          <cell r="F135">
            <v>12379</v>
          </cell>
          <cell r="G135">
            <v>1480</v>
          </cell>
          <cell r="H135">
            <v>19653</v>
          </cell>
          <cell r="I135">
            <v>213185</v>
          </cell>
          <cell r="J135">
            <v>5086</v>
          </cell>
          <cell r="K135">
            <v>43908</v>
          </cell>
          <cell r="L135">
            <v>24588</v>
          </cell>
          <cell r="M135">
            <v>514962</v>
          </cell>
          <cell r="N135">
            <v>29072</v>
          </cell>
          <cell r="O135">
            <v>3950</v>
          </cell>
          <cell r="P135">
            <v>141647</v>
          </cell>
          <cell r="Q135">
            <v>16944</v>
          </cell>
          <cell r="R135">
            <v>1669</v>
          </cell>
          <cell r="S135">
            <v>39258</v>
          </cell>
          <cell r="T135">
            <v>6921</v>
          </cell>
          <cell r="U135">
            <v>235105</v>
          </cell>
          <cell r="V135">
            <v>78970</v>
          </cell>
          <cell r="W135">
            <v>22</v>
          </cell>
          <cell r="X135">
            <v>97946</v>
          </cell>
          <cell r="Y135">
            <v>205685</v>
          </cell>
          <cell r="Z135">
            <v>6703</v>
          </cell>
          <cell r="AA135">
            <v>12599</v>
          </cell>
          <cell r="AB135">
            <v>1752712</v>
          </cell>
        </row>
        <row r="136">
          <cell r="B136">
            <v>1090</v>
          </cell>
          <cell r="C136">
            <v>9924</v>
          </cell>
          <cell r="D136">
            <v>44</v>
          </cell>
          <cell r="E136">
            <v>31655</v>
          </cell>
          <cell r="F136">
            <v>13950</v>
          </cell>
          <cell r="G136">
            <v>1374</v>
          </cell>
          <cell r="H136">
            <v>20476</v>
          </cell>
          <cell r="I136">
            <v>222115</v>
          </cell>
          <cell r="J136">
            <v>4934</v>
          </cell>
          <cell r="K136">
            <v>43740</v>
          </cell>
          <cell r="L136">
            <v>23750</v>
          </cell>
          <cell r="M136">
            <v>497689</v>
          </cell>
          <cell r="N136">
            <v>30863</v>
          </cell>
          <cell r="O136">
            <v>4310</v>
          </cell>
          <cell r="P136">
            <v>150174</v>
          </cell>
          <cell r="Q136">
            <v>14852</v>
          </cell>
          <cell r="R136">
            <v>1601</v>
          </cell>
          <cell r="S136">
            <v>36893</v>
          </cell>
          <cell r="T136">
            <v>6885</v>
          </cell>
          <cell r="U136">
            <v>242195</v>
          </cell>
          <cell r="V136">
            <v>73442</v>
          </cell>
          <cell r="W136">
            <v>18</v>
          </cell>
          <cell r="X136">
            <v>110720</v>
          </cell>
          <cell r="Y136">
            <v>205157</v>
          </cell>
          <cell r="Z136">
            <v>6882</v>
          </cell>
          <cell r="AA136">
            <v>13075</v>
          </cell>
          <cell r="AB136">
            <v>1767810</v>
          </cell>
        </row>
        <row r="137">
          <cell r="B137">
            <v>969</v>
          </cell>
          <cell r="C137">
            <v>9537</v>
          </cell>
          <cell r="D137">
            <v>44</v>
          </cell>
          <cell r="E137">
            <v>29103</v>
          </cell>
          <cell r="F137">
            <v>13572</v>
          </cell>
          <cell r="G137">
            <v>1258</v>
          </cell>
          <cell r="H137">
            <v>19447</v>
          </cell>
          <cell r="I137">
            <v>200471</v>
          </cell>
          <cell r="J137">
            <v>4494</v>
          </cell>
          <cell r="K137">
            <v>39610</v>
          </cell>
          <cell r="L137">
            <v>20792</v>
          </cell>
          <cell r="M137">
            <v>464865</v>
          </cell>
          <cell r="N137">
            <v>27459</v>
          </cell>
          <cell r="O137">
            <v>4211</v>
          </cell>
          <cell r="P137">
            <v>133980</v>
          </cell>
          <cell r="Q137">
            <v>14582</v>
          </cell>
          <cell r="R137">
            <v>1502</v>
          </cell>
          <cell r="S137">
            <v>33391</v>
          </cell>
          <cell r="T137">
            <v>6519</v>
          </cell>
          <cell r="U137">
            <v>209638</v>
          </cell>
          <cell r="V137">
            <v>62570</v>
          </cell>
          <cell r="W137">
            <v>22</v>
          </cell>
          <cell r="X137">
            <v>99616</v>
          </cell>
          <cell r="Y137">
            <v>187929</v>
          </cell>
          <cell r="Z137">
            <v>6936</v>
          </cell>
          <cell r="AA137">
            <v>11858</v>
          </cell>
          <cell r="AB137">
            <v>1604373</v>
          </cell>
        </row>
        <row r="138">
          <cell r="B138">
            <v>979</v>
          </cell>
          <cell r="C138">
            <v>10298</v>
          </cell>
          <cell r="D138">
            <v>43</v>
          </cell>
          <cell r="E138">
            <v>31547</v>
          </cell>
          <cell r="F138">
            <v>15049</v>
          </cell>
          <cell r="G138">
            <v>1181</v>
          </cell>
          <cell r="H138">
            <v>19880</v>
          </cell>
          <cell r="I138">
            <v>199171</v>
          </cell>
          <cell r="J138">
            <v>5258</v>
          </cell>
          <cell r="K138">
            <v>39574</v>
          </cell>
          <cell r="L138">
            <v>17224</v>
          </cell>
          <cell r="M138">
            <v>460721</v>
          </cell>
          <cell r="N138">
            <v>26318</v>
          </cell>
          <cell r="O138">
            <v>4209</v>
          </cell>
          <cell r="P138">
            <v>136239</v>
          </cell>
          <cell r="Q138">
            <v>15871</v>
          </cell>
          <cell r="R138">
            <v>1438</v>
          </cell>
          <cell r="S138">
            <v>34747</v>
          </cell>
          <cell r="T138">
            <v>6648</v>
          </cell>
          <cell r="U138">
            <v>216493</v>
          </cell>
          <cell r="V138">
            <v>59882</v>
          </cell>
          <cell r="W138">
            <v>22</v>
          </cell>
          <cell r="X138">
            <v>96308</v>
          </cell>
          <cell r="Y138">
            <v>193673</v>
          </cell>
          <cell r="Z138">
            <v>7721</v>
          </cell>
          <cell r="AA138">
            <v>11431</v>
          </cell>
          <cell r="AB138">
            <v>1611925</v>
          </cell>
        </row>
        <row r="139">
          <cell r="B139">
            <v>851</v>
          </cell>
          <cell r="C139">
            <v>11978</v>
          </cell>
          <cell r="D139">
            <v>63</v>
          </cell>
          <cell r="E139">
            <v>33129</v>
          </cell>
          <cell r="F139">
            <v>15096</v>
          </cell>
          <cell r="G139">
            <v>1208</v>
          </cell>
          <cell r="H139">
            <v>20423</v>
          </cell>
          <cell r="I139">
            <v>208921</v>
          </cell>
          <cell r="J139">
            <v>4763</v>
          </cell>
          <cell r="K139">
            <v>38782</v>
          </cell>
          <cell r="L139">
            <v>19147</v>
          </cell>
          <cell r="M139">
            <v>452354</v>
          </cell>
          <cell r="N139">
            <v>25305</v>
          </cell>
          <cell r="O139">
            <v>4132</v>
          </cell>
          <cell r="P139">
            <v>122334</v>
          </cell>
          <cell r="Q139">
            <v>18362</v>
          </cell>
          <cell r="R139">
            <v>1228</v>
          </cell>
          <cell r="S139">
            <v>36275</v>
          </cell>
          <cell r="T139">
            <v>6665</v>
          </cell>
          <cell r="U139">
            <v>195040</v>
          </cell>
          <cell r="V139">
            <v>57228</v>
          </cell>
          <cell r="W139">
            <v>23</v>
          </cell>
          <cell r="X139">
            <v>87974</v>
          </cell>
          <cell r="Y139">
            <v>184100</v>
          </cell>
          <cell r="Z139">
            <v>10039</v>
          </cell>
          <cell r="AA139">
            <v>10929</v>
          </cell>
          <cell r="AB139">
            <v>1566348</v>
          </cell>
        </row>
        <row r="140">
          <cell r="B140">
            <v>971</v>
          </cell>
          <cell r="C140">
            <v>11549</v>
          </cell>
          <cell r="D140">
            <v>58</v>
          </cell>
          <cell r="E140">
            <v>28490</v>
          </cell>
          <cell r="F140">
            <v>14926</v>
          </cell>
          <cell r="G140">
            <v>1264</v>
          </cell>
          <cell r="H140">
            <v>18924</v>
          </cell>
          <cell r="I140">
            <v>196565</v>
          </cell>
          <cell r="J140">
            <v>4876</v>
          </cell>
          <cell r="K140">
            <v>38892</v>
          </cell>
          <cell r="L140">
            <v>16011</v>
          </cell>
          <cell r="M140">
            <v>464577</v>
          </cell>
          <cell r="N140">
            <v>28042</v>
          </cell>
          <cell r="O140">
            <v>4430</v>
          </cell>
          <cell r="P140">
            <v>127030</v>
          </cell>
          <cell r="Q140">
            <v>18680</v>
          </cell>
          <cell r="R140">
            <v>1213</v>
          </cell>
          <cell r="S140">
            <v>35891</v>
          </cell>
          <cell r="T140">
            <v>6807</v>
          </cell>
          <cell r="U140">
            <v>201064</v>
          </cell>
          <cell r="V140">
            <v>61347</v>
          </cell>
          <cell r="W140">
            <v>24</v>
          </cell>
          <cell r="X140">
            <v>90569</v>
          </cell>
          <cell r="Y140">
            <v>193779</v>
          </cell>
          <cell r="Z140">
            <v>10187</v>
          </cell>
          <cell r="AA140">
            <v>11868</v>
          </cell>
          <cell r="AB140">
            <v>1588035</v>
          </cell>
        </row>
        <row r="141">
          <cell r="B141">
            <v>1010</v>
          </cell>
          <cell r="C141">
            <v>11881</v>
          </cell>
          <cell r="D141">
            <v>61</v>
          </cell>
          <cell r="E141">
            <v>25547</v>
          </cell>
          <cell r="F141">
            <v>14940</v>
          </cell>
          <cell r="G141">
            <v>1127</v>
          </cell>
          <cell r="H141">
            <v>16883</v>
          </cell>
          <cell r="I141">
            <v>177292</v>
          </cell>
          <cell r="J141">
            <v>4832</v>
          </cell>
          <cell r="K141">
            <v>36981</v>
          </cell>
          <cell r="L141">
            <v>17021</v>
          </cell>
          <cell r="M141">
            <v>431925</v>
          </cell>
          <cell r="N141">
            <v>28615</v>
          </cell>
          <cell r="O141">
            <v>4132</v>
          </cell>
          <cell r="P141">
            <v>133958</v>
          </cell>
          <cell r="Q141">
            <v>16163</v>
          </cell>
          <cell r="R141">
            <v>1189</v>
          </cell>
          <cell r="S141">
            <v>29640</v>
          </cell>
          <cell r="T141">
            <v>6626</v>
          </cell>
          <cell r="U141">
            <v>216880</v>
          </cell>
          <cell r="V141">
            <v>63777</v>
          </cell>
          <cell r="W141">
            <v>24</v>
          </cell>
          <cell r="X141">
            <v>95936</v>
          </cell>
          <cell r="Y141">
            <v>183160</v>
          </cell>
          <cell r="Z141">
            <v>9589</v>
          </cell>
          <cell r="AA141">
            <v>11857</v>
          </cell>
          <cell r="AB141">
            <v>1541045</v>
          </cell>
        </row>
        <row r="142">
          <cell r="B142">
            <v>1067</v>
          </cell>
          <cell r="C142">
            <v>10887</v>
          </cell>
          <cell r="D142">
            <v>63</v>
          </cell>
          <cell r="E142">
            <v>27604</v>
          </cell>
          <cell r="F142">
            <v>13885</v>
          </cell>
          <cell r="G142">
            <v>1232</v>
          </cell>
          <cell r="H142">
            <v>16258</v>
          </cell>
          <cell r="I142">
            <v>173864</v>
          </cell>
          <cell r="J142">
            <v>4309</v>
          </cell>
          <cell r="K142">
            <v>34779</v>
          </cell>
          <cell r="L142">
            <v>13716</v>
          </cell>
          <cell r="M142">
            <v>436716</v>
          </cell>
          <cell r="N142">
            <v>27581</v>
          </cell>
          <cell r="O142">
            <v>4749</v>
          </cell>
          <cell r="P142">
            <v>147586</v>
          </cell>
          <cell r="Q142">
            <v>12744</v>
          </cell>
          <cell r="R142">
            <v>1242</v>
          </cell>
          <cell r="S142">
            <v>26787</v>
          </cell>
          <cell r="T142">
            <v>6563</v>
          </cell>
          <cell r="U142">
            <v>250406</v>
          </cell>
          <cell r="V142">
            <v>56717</v>
          </cell>
          <cell r="W142">
            <v>24</v>
          </cell>
          <cell r="X142">
            <v>114072</v>
          </cell>
          <cell r="Y142">
            <v>191784</v>
          </cell>
          <cell r="Z142">
            <v>7892</v>
          </cell>
          <cell r="AA142">
            <v>11639</v>
          </cell>
          <cell r="AB142">
            <v>1594165</v>
          </cell>
        </row>
        <row r="143">
          <cell r="B143">
            <v>1117</v>
          </cell>
          <cell r="C143">
            <v>10082</v>
          </cell>
          <cell r="D143">
            <v>56</v>
          </cell>
          <cell r="E143">
            <v>24768</v>
          </cell>
          <cell r="F143">
            <v>14600</v>
          </cell>
          <cell r="G143">
            <v>1209</v>
          </cell>
          <cell r="H143">
            <v>15156</v>
          </cell>
          <cell r="I143">
            <v>166063</v>
          </cell>
          <cell r="J143">
            <v>4056</v>
          </cell>
          <cell r="K143">
            <v>31144</v>
          </cell>
          <cell r="L143">
            <v>13969</v>
          </cell>
          <cell r="M143">
            <v>419579</v>
          </cell>
          <cell r="N143">
            <v>25371</v>
          </cell>
          <cell r="O143">
            <v>4051</v>
          </cell>
          <cell r="P143">
            <v>160269</v>
          </cell>
          <cell r="Q143">
            <v>12326</v>
          </cell>
          <cell r="R143">
            <v>1295</v>
          </cell>
          <cell r="S143">
            <v>23278</v>
          </cell>
          <cell r="T143">
            <v>6289</v>
          </cell>
          <cell r="U143">
            <v>259823</v>
          </cell>
          <cell r="V143">
            <v>51335</v>
          </cell>
          <cell r="W143">
            <v>26</v>
          </cell>
          <cell r="X143">
            <v>122018</v>
          </cell>
          <cell r="Y143">
            <v>189855</v>
          </cell>
          <cell r="Z143">
            <v>7181</v>
          </cell>
          <cell r="AA143">
            <v>8328</v>
          </cell>
          <cell r="AB143">
            <v>1573243</v>
          </cell>
        </row>
        <row r="144">
          <cell r="B144">
            <v>1047</v>
          </cell>
          <cell r="C144">
            <v>9665</v>
          </cell>
          <cell r="D144">
            <v>60</v>
          </cell>
          <cell r="E144">
            <v>21486</v>
          </cell>
          <cell r="F144">
            <v>14973</v>
          </cell>
          <cell r="G144">
            <v>1224</v>
          </cell>
          <cell r="H144">
            <v>15124</v>
          </cell>
          <cell r="I144">
            <v>158842</v>
          </cell>
          <cell r="J144">
            <v>4007</v>
          </cell>
          <cell r="K144">
            <v>29909</v>
          </cell>
          <cell r="L144">
            <v>13886</v>
          </cell>
          <cell r="M144">
            <v>402991</v>
          </cell>
          <cell r="N144">
            <v>24524</v>
          </cell>
          <cell r="O144">
            <v>3918</v>
          </cell>
          <cell r="P144">
            <v>160748</v>
          </cell>
          <cell r="Q144">
            <v>12104</v>
          </cell>
          <cell r="R144">
            <v>1301</v>
          </cell>
          <cell r="S144">
            <v>19155</v>
          </cell>
          <cell r="T144">
            <v>6362</v>
          </cell>
          <cell r="U144">
            <v>260998</v>
          </cell>
          <cell r="V144">
            <v>30080</v>
          </cell>
          <cell r="W144">
            <v>26</v>
          </cell>
          <cell r="X144">
            <v>120353</v>
          </cell>
          <cell r="Y144">
            <v>182964</v>
          </cell>
          <cell r="Z144">
            <v>6056</v>
          </cell>
          <cell r="AA144">
            <v>7380</v>
          </cell>
          <cell r="AB144">
            <v>1509183</v>
          </cell>
        </row>
        <row r="145">
          <cell r="B145">
            <v>1180</v>
          </cell>
          <cell r="C145">
            <v>7516</v>
          </cell>
          <cell r="D145">
            <v>65</v>
          </cell>
          <cell r="E145">
            <v>20331</v>
          </cell>
          <cell r="F145">
            <v>15801</v>
          </cell>
          <cell r="G145">
            <v>1421</v>
          </cell>
          <cell r="H145">
            <v>18719</v>
          </cell>
          <cell r="I145">
            <v>172316</v>
          </cell>
          <cell r="J145">
            <v>5350</v>
          </cell>
          <cell r="K145">
            <v>33917</v>
          </cell>
          <cell r="L145">
            <v>14910</v>
          </cell>
          <cell r="M145">
            <v>425642</v>
          </cell>
          <cell r="N145">
            <v>29235</v>
          </cell>
          <cell r="O145">
            <v>3540</v>
          </cell>
          <cell r="P145">
            <v>157953</v>
          </cell>
          <cell r="Q145">
            <v>11327</v>
          </cell>
          <cell r="R145">
            <v>1357</v>
          </cell>
          <cell r="S145">
            <v>21923</v>
          </cell>
          <cell r="T145">
            <v>6421</v>
          </cell>
          <cell r="U145">
            <v>250345</v>
          </cell>
          <cell r="V145">
            <v>59564</v>
          </cell>
          <cell r="W145">
            <v>27</v>
          </cell>
          <cell r="X145">
            <v>119451</v>
          </cell>
          <cell r="Y145">
            <v>191614</v>
          </cell>
          <cell r="Z145">
            <v>5652</v>
          </cell>
          <cell r="AA145">
            <v>6989</v>
          </cell>
          <cell r="AB145">
            <v>1582565</v>
          </cell>
        </row>
        <row r="146">
          <cell r="B146">
            <v>1233</v>
          </cell>
          <cell r="C146">
            <v>7432</v>
          </cell>
          <cell r="D146">
            <v>59</v>
          </cell>
          <cell r="E146">
            <v>21434</v>
          </cell>
          <cell r="F146">
            <v>15873</v>
          </cell>
          <cell r="G146">
            <v>1351</v>
          </cell>
          <cell r="H146">
            <v>20371</v>
          </cell>
          <cell r="I146">
            <v>197899</v>
          </cell>
          <cell r="J146">
            <v>5446</v>
          </cell>
          <cell r="K146">
            <v>40361</v>
          </cell>
          <cell r="L146">
            <v>17246</v>
          </cell>
          <cell r="M146">
            <v>428347</v>
          </cell>
          <cell r="N146">
            <v>29340</v>
          </cell>
          <cell r="O146">
            <v>3449</v>
          </cell>
          <cell r="P146">
            <v>160640</v>
          </cell>
          <cell r="Q146">
            <v>11378</v>
          </cell>
          <cell r="R146">
            <v>1327</v>
          </cell>
          <cell r="S146">
            <v>23687</v>
          </cell>
          <cell r="T146">
            <v>6358</v>
          </cell>
          <cell r="U146">
            <v>233469</v>
          </cell>
          <cell r="V146">
            <v>70762</v>
          </cell>
          <cell r="W146">
            <v>28</v>
          </cell>
          <cell r="X146">
            <v>113773</v>
          </cell>
          <cell r="Y146">
            <v>193035</v>
          </cell>
          <cell r="Z146">
            <v>5396</v>
          </cell>
          <cell r="AA146">
            <v>8917</v>
          </cell>
          <cell r="AB146">
            <v>1618610</v>
          </cell>
        </row>
        <row r="147">
          <cell r="B147">
            <v>1201</v>
          </cell>
          <cell r="C147">
            <v>8436</v>
          </cell>
          <cell r="D147">
            <v>58</v>
          </cell>
          <cell r="E147">
            <v>25783</v>
          </cell>
          <cell r="F147">
            <v>16835</v>
          </cell>
          <cell r="G147">
            <v>1364</v>
          </cell>
          <cell r="H147">
            <v>23437</v>
          </cell>
          <cell r="I147">
            <v>228330</v>
          </cell>
          <cell r="J147">
            <v>6460</v>
          </cell>
          <cell r="K147">
            <v>44125</v>
          </cell>
          <cell r="L147">
            <v>18307</v>
          </cell>
          <cell r="M147">
            <v>454013</v>
          </cell>
          <cell r="N147">
            <v>29645</v>
          </cell>
          <cell r="O147">
            <v>4080</v>
          </cell>
          <cell r="P147">
            <v>160926</v>
          </cell>
          <cell r="Q147">
            <v>12179</v>
          </cell>
          <cell r="R147">
            <v>1373</v>
          </cell>
          <cell r="S147">
            <v>25234</v>
          </cell>
          <cell r="T147">
            <v>6547</v>
          </cell>
          <cell r="U147">
            <v>249636</v>
          </cell>
          <cell r="V147">
            <v>78879</v>
          </cell>
          <cell r="W147">
            <v>28</v>
          </cell>
          <cell r="X147">
            <v>118404</v>
          </cell>
          <cell r="Y147">
            <v>197228</v>
          </cell>
          <cell r="Z147">
            <v>5744</v>
          </cell>
          <cell r="AA147">
            <v>9524</v>
          </cell>
          <cell r="AB147">
            <v>1727775</v>
          </cell>
        </row>
        <row r="148">
          <cell r="B148">
            <v>1128</v>
          </cell>
          <cell r="C148">
            <v>8143</v>
          </cell>
          <cell r="D148">
            <v>62</v>
          </cell>
          <cell r="E148">
            <v>33028</v>
          </cell>
          <cell r="F148">
            <v>16693</v>
          </cell>
          <cell r="G148">
            <v>1342</v>
          </cell>
          <cell r="H148">
            <v>24376</v>
          </cell>
          <cell r="I148">
            <v>219840</v>
          </cell>
          <cell r="J148">
            <v>5920</v>
          </cell>
          <cell r="K148">
            <v>49133</v>
          </cell>
          <cell r="L148">
            <v>21953</v>
          </cell>
          <cell r="M148">
            <v>471349</v>
          </cell>
          <cell r="N148">
            <v>27891</v>
          </cell>
          <cell r="O148">
            <v>4001</v>
          </cell>
          <cell r="P148">
            <v>162498</v>
          </cell>
          <cell r="Q148">
            <v>11802</v>
          </cell>
          <cell r="R148">
            <v>1266</v>
          </cell>
          <cell r="S148">
            <v>23744</v>
          </cell>
          <cell r="T148">
            <v>6336</v>
          </cell>
          <cell r="U148">
            <v>250720</v>
          </cell>
          <cell r="V148">
            <v>82071</v>
          </cell>
          <cell r="W148">
            <v>12</v>
          </cell>
          <cell r="X148">
            <v>135177</v>
          </cell>
          <cell r="Y148">
            <v>197637</v>
          </cell>
          <cell r="Z148">
            <v>5434</v>
          </cell>
          <cell r="AA148">
            <v>10216</v>
          </cell>
          <cell r="AB148">
            <v>1757217</v>
          </cell>
        </row>
        <row r="149">
          <cell r="B149">
            <v>886</v>
          </cell>
          <cell r="C149">
            <v>7723</v>
          </cell>
          <cell r="D149">
            <v>60</v>
          </cell>
          <cell r="E149">
            <v>29229</v>
          </cell>
          <cell r="F149">
            <v>16030</v>
          </cell>
          <cell r="G149">
            <v>1170</v>
          </cell>
          <cell r="H149">
            <v>21771</v>
          </cell>
          <cell r="I149">
            <v>188405</v>
          </cell>
          <cell r="J149">
            <v>4716</v>
          </cell>
          <cell r="K149">
            <v>43091</v>
          </cell>
          <cell r="L149">
            <v>19973</v>
          </cell>
          <cell r="M149">
            <v>421376</v>
          </cell>
          <cell r="N149">
            <v>25425</v>
          </cell>
          <cell r="O149">
            <v>3720</v>
          </cell>
          <cell r="P149">
            <v>157238</v>
          </cell>
          <cell r="Q149">
            <v>11455</v>
          </cell>
          <cell r="R149">
            <v>1127</v>
          </cell>
          <cell r="S149">
            <v>18715</v>
          </cell>
          <cell r="T149">
            <v>6187</v>
          </cell>
          <cell r="U149">
            <v>229763</v>
          </cell>
          <cell r="V149">
            <v>72026</v>
          </cell>
          <cell r="W149">
            <v>22</v>
          </cell>
          <cell r="X149">
            <v>118917</v>
          </cell>
          <cell r="Y149">
            <v>160036</v>
          </cell>
          <cell r="Z149">
            <v>4901</v>
          </cell>
          <cell r="AA149">
            <v>9466</v>
          </cell>
          <cell r="AB149">
            <v>1565150</v>
          </cell>
        </row>
        <row r="150">
          <cell r="B150">
            <v>754</v>
          </cell>
          <cell r="C150">
            <v>8973</v>
          </cell>
          <cell r="D150">
            <v>65</v>
          </cell>
          <cell r="E150">
            <v>27958</v>
          </cell>
          <cell r="F150">
            <v>18132</v>
          </cell>
          <cell r="G150">
            <v>1382</v>
          </cell>
          <cell r="H150">
            <v>22064</v>
          </cell>
          <cell r="I150">
            <v>202156</v>
          </cell>
          <cell r="J150">
            <v>4044</v>
          </cell>
          <cell r="K150">
            <v>45632</v>
          </cell>
          <cell r="L150">
            <v>20794</v>
          </cell>
          <cell r="M150">
            <v>437568</v>
          </cell>
          <cell r="N150">
            <v>26384</v>
          </cell>
          <cell r="O150">
            <v>3997</v>
          </cell>
          <cell r="P150">
            <v>156646</v>
          </cell>
          <cell r="Q150">
            <v>13263</v>
          </cell>
          <cell r="R150">
            <v>1181</v>
          </cell>
          <cell r="S150">
            <v>18893</v>
          </cell>
          <cell r="T150">
            <v>6668</v>
          </cell>
          <cell r="U150">
            <v>227687</v>
          </cell>
          <cell r="V150">
            <v>72164</v>
          </cell>
          <cell r="W150">
            <v>25</v>
          </cell>
          <cell r="X150">
            <v>115689</v>
          </cell>
          <cell r="Y150">
            <v>166396</v>
          </cell>
          <cell r="Z150">
            <v>5344</v>
          </cell>
          <cell r="AA150">
            <v>8673</v>
          </cell>
          <cell r="AB150">
            <v>1610304</v>
          </cell>
        </row>
        <row r="151">
          <cell r="B151">
            <v>719</v>
          </cell>
          <cell r="C151">
            <v>8409</v>
          </cell>
          <cell r="D151">
            <v>67</v>
          </cell>
          <cell r="E151">
            <v>26212</v>
          </cell>
          <cell r="F151">
            <v>14729</v>
          </cell>
          <cell r="G151">
            <v>1908</v>
          </cell>
          <cell r="H151">
            <v>21849</v>
          </cell>
          <cell r="I151">
            <v>194423</v>
          </cell>
          <cell r="J151">
            <v>4121</v>
          </cell>
          <cell r="K151">
            <v>38914</v>
          </cell>
          <cell r="L151">
            <v>16571</v>
          </cell>
          <cell r="M151">
            <v>388288</v>
          </cell>
          <cell r="N151">
            <v>23164</v>
          </cell>
          <cell r="O151">
            <v>3785</v>
          </cell>
          <cell r="P151">
            <v>140622</v>
          </cell>
          <cell r="Q151">
            <v>13010</v>
          </cell>
          <cell r="R151">
            <v>936</v>
          </cell>
          <cell r="S151">
            <v>19521</v>
          </cell>
          <cell r="T151">
            <v>5846</v>
          </cell>
          <cell r="U151">
            <v>196188</v>
          </cell>
          <cell r="V151">
            <v>62014</v>
          </cell>
          <cell r="W151">
            <v>30</v>
          </cell>
          <cell r="X151">
            <v>96124</v>
          </cell>
          <cell r="Y151">
            <v>158317</v>
          </cell>
          <cell r="Z151">
            <v>4717</v>
          </cell>
          <cell r="AA151">
            <v>8651</v>
          </cell>
          <cell r="AB151">
            <v>1452709</v>
          </cell>
        </row>
        <row r="152">
          <cell r="B152">
            <v>756</v>
          </cell>
          <cell r="C152">
            <v>9694</v>
          </cell>
          <cell r="D152">
            <v>70</v>
          </cell>
          <cell r="E152">
            <v>27170</v>
          </cell>
          <cell r="F152">
            <v>14124</v>
          </cell>
          <cell r="G152">
            <v>2055</v>
          </cell>
          <cell r="H152">
            <v>21146</v>
          </cell>
          <cell r="I152">
            <v>187952</v>
          </cell>
          <cell r="J152">
            <v>4299</v>
          </cell>
          <cell r="K152">
            <v>39369</v>
          </cell>
          <cell r="L152">
            <v>15296</v>
          </cell>
          <cell r="M152">
            <v>381216</v>
          </cell>
          <cell r="N152">
            <v>24258</v>
          </cell>
          <cell r="O152">
            <v>4072</v>
          </cell>
          <cell r="P152">
            <v>136991</v>
          </cell>
          <cell r="Q152">
            <v>15552</v>
          </cell>
          <cell r="R152">
            <v>806</v>
          </cell>
          <cell r="S152">
            <v>19349</v>
          </cell>
          <cell r="T152">
            <v>6234</v>
          </cell>
          <cell r="U152">
            <v>185677</v>
          </cell>
          <cell r="V152">
            <v>65776</v>
          </cell>
          <cell r="W152">
            <v>27</v>
          </cell>
          <cell r="X152">
            <v>91845</v>
          </cell>
          <cell r="Y152">
            <v>162367</v>
          </cell>
          <cell r="Z152">
            <v>5744</v>
          </cell>
          <cell r="AA152">
            <v>9201</v>
          </cell>
          <cell r="AB152">
            <v>1434486</v>
          </cell>
        </row>
        <row r="153">
          <cell r="B153">
            <v>890</v>
          </cell>
          <cell r="C153">
            <v>9281</v>
          </cell>
          <cell r="D153">
            <v>73</v>
          </cell>
          <cell r="E153">
            <v>26162</v>
          </cell>
          <cell r="F153">
            <v>15059</v>
          </cell>
          <cell r="G153">
            <v>2053</v>
          </cell>
          <cell r="H153">
            <v>20105</v>
          </cell>
          <cell r="I153">
            <v>174618</v>
          </cell>
          <cell r="J153">
            <v>4057</v>
          </cell>
          <cell r="K153">
            <v>38806</v>
          </cell>
          <cell r="L153">
            <v>14656</v>
          </cell>
          <cell r="M153">
            <v>363095</v>
          </cell>
          <cell r="N153">
            <v>27078</v>
          </cell>
          <cell r="O153">
            <v>3788</v>
          </cell>
          <cell r="P153">
            <v>133219</v>
          </cell>
          <cell r="Q153">
            <v>14354</v>
          </cell>
          <cell r="R153">
            <v>873</v>
          </cell>
          <cell r="S153">
            <v>19608</v>
          </cell>
          <cell r="T153">
            <v>6111</v>
          </cell>
          <cell r="U153">
            <v>187729</v>
          </cell>
          <cell r="V153">
            <v>69280</v>
          </cell>
          <cell r="W153">
            <v>26</v>
          </cell>
          <cell r="X153">
            <v>88451</v>
          </cell>
          <cell r="Y153">
            <v>168820</v>
          </cell>
          <cell r="Z153">
            <v>6356</v>
          </cell>
          <cell r="AA153">
            <v>10027</v>
          </cell>
          <cell r="AB153">
            <v>1407484</v>
          </cell>
        </row>
        <row r="154">
          <cell r="B154">
            <v>1002</v>
          </cell>
          <cell r="C154">
            <v>9128</v>
          </cell>
          <cell r="D154">
            <v>69</v>
          </cell>
          <cell r="E154">
            <v>28059</v>
          </cell>
          <cell r="F154">
            <v>16480</v>
          </cell>
          <cell r="G154">
            <v>2165</v>
          </cell>
          <cell r="H154">
            <v>21960</v>
          </cell>
          <cell r="I154">
            <v>183034</v>
          </cell>
          <cell r="J154">
            <v>4964</v>
          </cell>
          <cell r="K154">
            <v>39628</v>
          </cell>
          <cell r="L154">
            <v>14874</v>
          </cell>
          <cell r="M154">
            <v>408023</v>
          </cell>
          <cell r="N154">
            <v>29708</v>
          </cell>
          <cell r="O154">
            <v>3696</v>
          </cell>
          <cell r="P154">
            <v>158146</v>
          </cell>
          <cell r="Q154">
            <v>14645</v>
          </cell>
          <cell r="R154">
            <v>908</v>
          </cell>
          <cell r="S154">
            <v>23341</v>
          </cell>
          <cell r="T154">
            <v>6184</v>
          </cell>
          <cell r="U154">
            <v>224092</v>
          </cell>
          <cell r="V154">
            <v>71102</v>
          </cell>
          <cell r="W154">
            <v>26</v>
          </cell>
          <cell r="X154">
            <v>112073</v>
          </cell>
          <cell r="Y154">
            <v>164371</v>
          </cell>
          <cell r="Z154">
            <v>6558</v>
          </cell>
          <cell r="AA154">
            <v>10258</v>
          </cell>
          <cell r="AB154">
            <v>1553601</v>
          </cell>
        </row>
        <row r="155">
          <cell r="B155">
            <v>962</v>
          </cell>
          <cell r="C155">
            <v>8518</v>
          </cell>
          <cell r="D155">
            <v>68</v>
          </cell>
          <cell r="E155">
            <v>26686</v>
          </cell>
          <cell r="F155">
            <v>16736</v>
          </cell>
          <cell r="G155">
            <v>2074</v>
          </cell>
          <cell r="H155">
            <v>21787</v>
          </cell>
          <cell r="I155">
            <v>186623</v>
          </cell>
          <cell r="J155">
            <v>4087</v>
          </cell>
          <cell r="K155">
            <v>38821</v>
          </cell>
          <cell r="L155">
            <v>15685</v>
          </cell>
          <cell r="M155">
            <v>425639</v>
          </cell>
          <cell r="N155">
            <v>29613</v>
          </cell>
          <cell r="O155">
            <v>3472</v>
          </cell>
          <cell r="P155">
            <v>173326</v>
          </cell>
          <cell r="Q155">
            <v>14799</v>
          </cell>
          <cell r="R155">
            <v>1063</v>
          </cell>
          <cell r="S155">
            <v>24968</v>
          </cell>
          <cell r="T155">
            <v>6321</v>
          </cell>
          <cell r="U155">
            <v>261548</v>
          </cell>
          <cell r="V155">
            <v>66329</v>
          </cell>
          <cell r="W155">
            <v>28</v>
          </cell>
          <cell r="X155">
            <v>122327</v>
          </cell>
          <cell r="Y155">
            <v>175793</v>
          </cell>
          <cell r="Z155">
            <v>6163</v>
          </cell>
          <cell r="AA155">
            <v>9521</v>
          </cell>
          <cell r="AB155">
            <v>1641471</v>
          </cell>
        </row>
        <row r="156">
          <cell r="B156">
            <v>913</v>
          </cell>
          <cell r="C156">
            <v>7656</v>
          </cell>
          <cell r="D156">
            <v>73</v>
          </cell>
          <cell r="E156">
            <v>25929</v>
          </cell>
          <cell r="F156">
            <v>16946</v>
          </cell>
          <cell r="G156">
            <v>2222</v>
          </cell>
          <cell r="H156">
            <v>21875</v>
          </cell>
          <cell r="I156">
            <v>205513</v>
          </cell>
          <cell r="J156">
            <v>3710</v>
          </cell>
          <cell r="K156">
            <v>40978</v>
          </cell>
          <cell r="L156">
            <v>17098</v>
          </cell>
          <cell r="M156">
            <v>432843</v>
          </cell>
          <cell r="N156">
            <v>30159</v>
          </cell>
          <cell r="O156">
            <v>3508</v>
          </cell>
          <cell r="P156">
            <v>188795</v>
          </cell>
          <cell r="Q156">
            <v>14469</v>
          </cell>
          <cell r="R156">
            <v>1014</v>
          </cell>
          <cell r="S156">
            <v>24125</v>
          </cell>
          <cell r="T156">
            <v>6148</v>
          </cell>
          <cell r="U156">
            <v>270912</v>
          </cell>
          <cell r="V156">
            <v>67401</v>
          </cell>
          <cell r="W156">
            <v>28</v>
          </cell>
          <cell r="X156">
            <v>126543</v>
          </cell>
          <cell r="Y156">
            <v>175712</v>
          </cell>
          <cell r="Z156">
            <v>5723</v>
          </cell>
          <cell r="AA156">
            <v>10491</v>
          </cell>
          <cell r="AB156">
            <v>1700529</v>
          </cell>
        </row>
        <row r="157">
          <cell r="B157">
            <v>974</v>
          </cell>
          <cell r="C157">
            <v>7983</v>
          </cell>
          <cell r="D157">
            <v>73</v>
          </cell>
          <cell r="E157">
            <v>25721</v>
          </cell>
          <cell r="F157">
            <v>18121</v>
          </cell>
          <cell r="G157">
            <v>2470</v>
          </cell>
          <cell r="H157">
            <v>23864</v>
          </cell>
          <cell r="I157">
            <v>216328</v>
          </cell>
          <cell r="J157">
            <v>3304</v>
          </cell>
          <cell r="K157">
            <v>44323</v>
          </cell>
          <cell r="L157">
            <v>17576</v>
          </cell>
          <cell r="M157">
            <v>503703</v>
          </cell>
          <cell r="N157">
            <v>31229</v>
          </cell>
          <cell r="O157">
            <v>3736</v>
          </cell>
          <cell r="P157">
            <v>184866</v>
          </cell>
          <cell r="Q157">
            <v>10940</v>
          </cell>
          <cell r="R157">
            <v>1201</v>
          </cell>
          <cell r="S157">
            <v>24958</v>
          </cell>
          <cell r="T157">
            <v>6369</v>
          </cell>
          <cell r="U157">
            <v>238711</v>
          </cell>
          <cell r="V157">
            <v>78918</v>
          </cell>
          <cell r="W157">
            <v>25</v>
          </cell>
          <cell r="X157">
            <v>131090</v>
          </cell>
          <cell r="Y157">
            <v>188755</v>
          </cell>
          <cell r="Z157">
            <v>5731</v>
          </cell>
          <cell r="AA157">
            <v>11701</v>
          </cell>
          <cell r="AB157">
            <v>1795083</v>
          </cell>
        </row>
        <row r="158">
          <cell r="B158">
            <v>1073</v>
          </cell>
          <cell r="C158">
            <v>7554</v>
          </cell>
          <cell r="D158">
            <v>66</v>
          </cell>
          <cell r="E158">
            <v>31475</v>
          </cell>
          <cell r="F158">
            <v>17361</v>
          </cell>
          <cell r="G158">
            <v>2189</v>
          </cell>
          <cell r="H158">
            <v>26703</v>
          </cell>
          <cell r="I158">
            <v>222778</v>
          </cell>
          <cell r="J158">
            <v>3438</v>
          </cell>
          <cell r="K158">
            <v>47706</v>
          </cell>
          <cell r="L158">
            <v>20356</v>
          </cell>
          <cell r="M158">
            <v>505871</v>
          </cell>
          <cell r="N158">
            <v>32157</v>
          </cell>
          <cell r="O158">
            <v>3761</v>
          </cell>
          <cell r="P158">
            <v>185672</v>
          </cell>
          <cell r="Q158">
            <v>12776</v>
          </cell>
          <cell r="R158">
            <v>1224</v>
          </cell>
          <cell r="S158">
            <v>25059</v>
          </cell>
          <cell r="T158">
            <v>6438</v>
          </cell>
          <cell r="U158">
            <v>238526</v>
          </cell>
          <cell r="V158">
            <v>82470</v>
          </cell>
          <cell r="W158">
            <v>25</v>
          </cell>
          <cell r="X158">
            <v>122332</v>
          </cell>
          <cell r="Y158">
            <v>193934</v>
          </cell>
          <cell r="Z158">
            <v>5800</v>
          </cell>
          <cell r="AA158">
            <v>12460</v>
          </cell>
          <cell r="AB158">
            <v>1803057</v>
          </cell>
        </row>
        <row r="159">
          <cell r="B159">
            <v>1091</v>
          </cell>
          <cell r="C159">
            <v>8238</v>
          </cell>
          <cell r="D159">
            <v>82</v>
          </cell>
          <cell r="E159">
            <v>32725</v>
          </cell>
          <cell r="F159">
            <v>17293</v>
          </cell>
          <cell r="G159">
            <v>2528</v>
          </cell>
          <cell r="H159">
            <v>28177</v>
          </cell>
          <cell r="I159">
            <v>233355</v>
          </cell>
          <cell r="J159">
            <v>4262</v>
          </cell>
          <cell r="K159">
            <v>50026</v>
          </cell>
          <cell r="L159">
            <v>22224</v>
          </cell>
          <cell r="M159">
            <v>524588</v>
          </cell>
          <cell r="N159">
            <v>30628</v>
          </cell>
          <cell r="O159">
            <v>4255</v>
          </cell>
          <cell r="P159">
            <v>188345</v>
          </cell>
          <cell r="Q159">
            <v>13353</v>
          </cell>
          <cell r="R159">
            <v>1170</v>
          </cell>
          <cell r="S159">
            <v>25255</v>
          </cell>
          <cell r="T159">
            <v>6682</v>
          </cell>
          <cell r="U159">
            <v>252789</v>
          </cell>
          <cell r="V159">
            <v>86168</v>
          </cell>
          <cell r="W159">
            <v>42</v>
          </cell>
          <cell r="X159">
            <v>129494</v>
          </cell>
          <cell r="Y159">
            <v>201593</v>
          </cell>
          <cell r="Z159">
            <v>5868</v>
          </cell>
          <cell r="AA159">
            <v>13633</v>
          </cell>
          <cell r="AB159">
            <v>1880564</v>
          </cell>
        </row>
        <row r="160">
          <cell r="B160">
            <v>1044</v>
          </cell>
          <cell r="C160">
            <v>8458</v>
          </cell>
          <cell r="E160">
            <v>33437</v>
          </cell>
          <cell r="F160">
            <v>17742</v>
          </cell>
          <cell r="G160">
            <v>2319</v>
          </cell>
          <cell r="H160">
            <v>26450</v>
          </cell>
          <cell r="I160">
            <v>229306</v>
          </cell>
          <cell r="J160">
            <v>4521</v>
          </cell>
          <cell r="K160">
            <v>49747</v>
          </cell>
          <cell r="L160">
            <v>22921</v>
          </cell>
          <cell r="M160">
            <v>503845</v>
          </cell>
          <cell r="N160">
            <v>29285</v>
          </cell>
          <cell r="O160">
            <v>4267</v>
          </cell>
          <cell r="P160">
            <v>194992</v>
          </cell>
          <cell r="Q160">
            <v>21862</v>
          </cell>
          <cell r="R160">
            <v>1291</v>
          </cell>
          <cell r="S160">
            <v>22828</v>
          </cell>
          <cell r="T160">
            <v>6151</v>
          </cell>
          <cell r="U160">
            <v>273468</v>
          </cell>
          <cell r="V160">
            <v>79848</v>
          </cell>
          <cell r="X160">
            <v>128044</v>
          </cell>
          <cell r="Y160">
            <v>198645</v>
          </cell>
          <cell r="Z160">
            <v>7071</v>
          </cell>
          <cell r="AA160">
            <v>12420</v>
          </cell>
          <cell r="AB160">
            <v>1880098</v>
          </cell>
        </row>
        <row r="161">
          <cell r="B161">
            <v>880</v>
          </cell>
          <cell r="C161">
            <v>8176</v>
          </cell>
          <cell r="E161">
            <v>29135</v>
          </cell>
          <cell r="F161">
            <v>16437</v>
          </cell>
          <cell r="G161">
            <v>2044</v>
          </cell>
          <cell r="H161">
            <v>22366</v>
          </cell>
          <cell r="I161">
            <v>199201</v>
          </cell>
          <cell r="J161">
            <v>5097</v>
          </cell>
          <cell r="K161">
            <v>43502</v>
          </cell>
          <cell r="L161">
            <v>20323</v>
          </cell>
          <cell r="M161">
            <v>438822</v>
          </cell>
          <cell r="N161">
            <v>25707</v>
          </cell>
          <cell r="O161">
            <v>3998</v>
          </cell>
          <cell r="P161">
            <v>177634</v>
          </cell>
          <cell r="Q161">
            <v>18832</v>
          </cell>
          <cell r="R161">
            <v>1070</v>
          </cell>
          <cell r="S161">
            <v>21422</v>
          </cell>
          <cell r="T161">
            <v>6046</v>
          </cell>
          <cell r="U161">
            <v>216706</v>
          </cell>
          <cell r="V161">
            <v>64167</v>
          </cell>
          <cell r="X161">
            <v>113037</v>
          </cell>
          <cell r="Y161">
            <v>181499</v>
          </cell>
          <cell r="Z161">
            <v>6558</v>
          </cell>
          <cell r="AA161">
            <v>11387</v>
          </cell>
          <cell r="AB161">
            <v>1634179</v>
          </cell>
        </row>
        <row r="162">
          <cell r="B162">
            <v>812</v>
          </cell>
          <cell r="C162">
            <v>8682</v>
          </cell>
          <cell r="E162">
            <v>31734</v>
          </cell>
          <cell r="F162">
            <v>16278</v>
          </cell>
          <cell r="G162">
            <v>1919</v>
          </cell>
          <cell r="H162">
            <v>27011</v>
          </cell>
          <cell r="I162">
            <v>210349</v>
          </cell>
          <cell r="J162">
            <v>5360</v>
          </cell>
          <cell r="K162">
            <v>45007</v>
          </cell>
          <cell r="L162">
            <v>19986</v>
          </cell>
          <cell r="M162">
            <v>482648</v>
          </cell>
          <cell r="N162">
            <v>27824</v>
          </cell>
          <cell r="O162">
            <v>4406</v>
          </cell>
          <cell r="P162">
            <v>188789</v>
          </cell>
          <cell r="Q162">
            <v>20079</v>
          </cell>
          <cell r="R162">
            <v>950</v>
          </cell>
          <cell r="S162">
            <v>22195</v>
          </cell>
          <cell r="T162">
            <v>6327</v>
          </cell>
          <cell r="U162">
            <v>237853</v>
          </cell>
          <cell r="V162">
            <v>64126</v>
          </cell>
          <cell r="X162">
            <v>118065</v>
          </cell>
          <cell r="Y162">
            <v>196132</v>
          </cell>
          <cell r="Z162">
            <v>7504</v>
          </cell>
          <cell r="AA162">
            <v>11353</v>
          </cell>
          <cell r="AB162">
            <v>1755525</v>
          </cell>
        </row>
        <row r="163">
          <cell r="B163">
            <v>794</v>
          </cell>
          <cell r="C163">
            <v>7293</v>
          </cell>
          <cell r="E163">
            <v>32601</v>
          </cell>
          <cell r="F163">
            <v>16955</v>
          </cell>
          <cell r="G163">
            <v>2045</v>
          </cell>
          <cell r="H163">
            <v>26487</v>
          </cell>
          <cell r="I163">
            <v>206192</v>
          </cell>
          <cell r="J163">
            <v>5552</v>
          </cell>
          <cell r="K163">
            <v>41957</v>
          </cell>
          <cell r="L163">
            <v>18110</v>
          </cell>
          <cell r="M163">
            <v>469265</v>
          </cell>
          <cell r="N163">
            <v>22327</v>
          </cell>
          <cell r="O163">
            <v>3944</v>
          </cell>
          <cell r="P163">
            <v>176809</v>
          </cell>
          <cell r="Q163">
            <v>21506</v>
          </cell>
          <cell r="R163">
            <v>843</v>
          </cell>
          <cell r="S163">
            <v>21085</v>
          </cell>
          <cell r="T163">
            <v>6383</v>
          </cell>
          <cell r="U163">
            <v>206666</v>
          </cell>
          <cell r="V163">
            <v>60262</v>
          </cell>
          <cell r="X163">
            <v>109658</v>
          </cell>
          <cell r="Y163">
            <v>181073</v>
          </cell>
          <cell r="Z163">
            <v>6825</v>
          </cell>
          <cell r="AA163">
            <v>10478</v>
          </cell>
          <cell r="AB163">
            <v>1655255</v>
          </cell>
        </row>
        <row r="164">
          <cell r="B164">
            <v>851</v>
          </cell>
          <cell r="C164">
            <v>9080</v>
          </cell>
          <cell r="E164">
            <v>32619</v>
          </cell>
          <cell r="F164">
            <v>17755</v>
          </cell>
          <cell r="G164">
            <v>1906</v>
          </cell>
          <cell r="H164">
            <v>26569</v>
          </cell>
          <cell r="I164">
            <v>185509</v>
          </cell>
          <cell r="J164">
            <v>6114</v>
          </cell>
          <cell r="K164">
            <v>41670</v>
          </cell>
          <cell r="L164">
            <v>16416</v>
          </cell>
          <cell r="M164">
            <v>458690</v>
          </cell>
          <cell r="N164">
            <v>24697</v>
          </cell>
          <cell r="O164">
            <v>3951</v>
          </cell>
          <cell r="P164">
            <v>175142</v>
          </cell>
          <cell r="Q164">
            <v>23039</v>
          </cell>
          <cell r="R164">
            <v>815</v>
          </cell>
          <cell r="S164">
            <v>26394</v>
          </cell>
          <cell r="T164">
            <v>6530</v>
          </cell>
          <cell r="U164">
            <v>198790</v>
          </cell>
          <cell r="V164">
            <v>63799</v>
          </cell>
          <cell r="X164">
            <v>114939</v>
          </cell>
          <cell r="Y164">
            <v>179589</v>
          </cell>
          <cell r="Z164">
            <v>7228</v>
          </cell>
          <cell r="AA164">
            <v>10807</v>
          </cell>
          <cell r="AB164">
            <v>1633056</v>
          </cell>
        </row>
        <row r="165">
          <cell r="B165">
            <v>839</v>
          </cell>
          <cell r="C165">
            <v>8713</v>
          </cell>
          <cell r="E165">
            <v>30873</v>
          </cell>
          <cell r="F165">
            <v>16038</v>
          </cell>
          <cell r="G165">
            <v>1991</v>
          </cell>
          <cell r="H165">
            <v>25730</v>
          </cell>
          <cell r="I165">
            <v>165850</v>
          </cell>
          <cell r="J165">
            <v>6429</v>
          </cell>
          <cell r="K165">
            <v>39931</v>
          </cell>
          <cell r="L165">
            <v>15803</v>
          </cell>
          <cell r="M165">
            <v>432035</v>
          </cell>
          <cell r="N165">
            <v>25801</v>
          </cell>
          <cell r="O165">
            <v>3725</v>
          </cell>
          <cell r="P165">
            <v>177716</v>
          </cell>
          <cell r="Q165">
            <v>20848</v>
          </cell>
          <cell r="R165">
            <v>841</v>
          </cell>
          <cell r="S165">
            <v>24380</v>
          </cell>
          <cell r="T165">
            <v>6182</v>
          </cell>
          <cell r="U165">
            <v>223877</v>
          </cell>
          <cell r="V165">
            <v>68713</v>
          </cell>
          <cell r="X165">
            <v>125798</v>
          </cell>
          <cell r="Y165">
            <v>177495</v>
          </cell>
          <cell r="Z165">
            <v>6962</v>
          </cell>
          <cell r="AA165">
            <v>12207</v>
          </cell>
          <cell r="AB165">
            <v>1618937</v>
          </cell>
        </row>
        <row r="166">
          <cell r="B166">
            <v>728</v>
          </cell>
          <cell r="C166">
            <v>8871</v>
          </cell>
          <cell r="E166">
            <v>29974</v>
          </cell>
          <cell r="F166">
            <v>18131</v>
          </cell>
          <cell r="G166">
            <v>2175</v>
          </cell>
          <cell r="H166">
            <v>25684</v>
          </cell>
          <cell r="I166">
            <v>164854</v>
          </cell>
          <cell r="J166">
            <v>6002</v>
          </cell>
          <cell r="K166">
            <v>37952</v>
          </cell>
          <cell r="L166">
            <v>15130</v>
          </cell>
          <cell r="M166">
            <v>464499</v>
          </cell>
          <cell r="N166">
            <v>28036</v>
          </cell>
          <cell r="O166">
            <v>4275</v>
          </cell>
          <cell r="P166">
            <v>214089</v>
          </cell>
          <cell r="Q166">
            <v>21719</v>
          </cell>
          <cell r="R166">
            <v>845</v>
          </cell>
          <cell r="S166">
            <v>27362</v>
          </cell>
          <cell r="T166">
            <v>6911</v>
          </cell>
          <cell r="U166">
            <v>266917</v>
          </cell>
          <cell r="V166">
            <v>64149</v>
          </cell>
          <cell r="X166">
            <v>137531</v>
          </cell>
          <cell r="Y166">
            <v>190974</v>
          </cell>
          <cell r="Z166">
            <v>7219</v>
          </cell>
          <cell r="AA166">
            <v>11430</v>
          </cell>
          <cell r="AB166">
            <v>1755376</v>
          </cell>
        </row>
        <row r="167">
          <cell r="B167">
            <v>615</v>
          </cell>
          <cell r="C167">
            <v>8895</v>
          </cell>
          <cell r="E167">
            <v>29961</v>
          </cell>
          <cell r="F167">
            <v>18463</v>
          </cell>
          <cell r="G167">
            <v>2210</v>
          </cell>
          <cell r="H167">
            <v>25488</v>
          </cell>
          <cell r="I167">
            <v>163401</v>
          </cell>
          <cell r="J167">
            <v>5950</v>
          </cell>
          <cell r="K167">
            <v>34591</v>
          </cell>
          <cell r="L167">
            <v>14636</v>
          </cell>
          <cell r="M167">
            <v>460560</v>
          </cell>
          <cell r="N167">
            <v>25426</v>
          </cell>
          <cell r="O167">
            <v>3942</v>
          </cell>
          <cell r="P167">
            <v>211322</v>
          </cell>
          <cell r="Q167">
            <v>20374</v>
          </cell>
          <cell r="R167">
            <v>941</v>
          </cell>
          <cell r="S167">
            <v>29573</v>
          </cell>
          <cell r="T167">
            <v>6750</v>
          </cell>
          <cell r="U167">
            <v>283488</v>
          </cell>
          <cell r="V167">
            <v>53608</v>
          </cell>
          <cell r="X167">
            <v>145129</v>
          </cell>
          <cell r="Y167">
            <v>195635</v>
          </cell>
          <cell r="Z167">
            <v>7417</v>
          </cell>
          <cell r="AA167">
            <v>9449</v>
          </cell>
          <cell r="AB167">
            <v>1757528</v>
          </cell>
        </row>
        <row r="168">
          <cell r="B168">
            <v>685</v>
          </cell>
          <cell r="C168">
            <v>8235</v>
          </cell>
          <cell r="E168">
            <v>28418</v>
          </cell>
          <cell r="F168">
            <v>18504</v>
          </cell>
          <cell r="G168">
            <v>2264</v>
          </cell>
          <cell r="H168">
            <v>22003</v>
          </cell>
          <cell r="I168">
            <v>160670</v>
          </cell>
          <cell r="J168">
            <v>5697</v>
          </cell>
          <cell r="K168">
            <v>32835</v>
          </cell>
          <cell r="L168">
            <v>14230</v>
          </cell>
          <cell r="M168">
            <v>431456</v>
          </cell>
          <cell r="N168">
            <v>21037</v>
          </cell>
          <cell r="O168">
            <v>3635</v>
          </cell>
          <cell r="P168">
            <v>206995</v>
          </cell>
          <cell r="Q168">
            <v>18520</v>
          </cell>
          <cell r="R168">
            <v>974</v>
          </cell>
          <cell r="S168">
            <v>26682</v>
          </cell>
          <cell r="T168">
            <v>6295</v>
          </cell>
          <cell r="U168">
            <v>268628</v>
          </cell>
          <cell r="V168">
            <v>53289</v>
          </cell>
          <cell r="X168">
            <v>147453</v>
          </cell>
          <cell r="Y168">
            <v>188642</v>
          </cell>
          <cell r="Z168">
            <v>7131</v>
          </cell>
          <cell r="AA168">
            <v>7184</v>
          </cell>
          <cell r="AB168">
            <v>1680980</v>
          </cell>
        </row>
        <row r="169">
          <cell r="B169">
            <v>910</v>
          </cell>
          <cell r="C169">
            <v>8207</v>
          </cell>
          <cell r="E169">
            <v>29323</v>
          </cell>
          <cell r="F169">
            <v>19474</v>
          </cell>
          <cell r="G169">
            <v>2435</v>
          </cell>
          <cell r="H169">
            <v>24418</v>
          </cell>
          <cell r="I169">
            <v>179373</v>
          </cell>
          <cell r="J169">
            <v>3618</v>
          </cell>
          <cell r="K169">
            <v>40689</v>
          </cell>
          <cell r="L169">
            <v>15552</v>
          </cell>
          <cell r="M169">
            <v>456063</v>
          </cell>
          <cell r="N169">
            <v>22693</v>
          </cell>
          <cell r="O169">
            <v>3718</v>
          </cell>
          <cell r="P169">
            <v>203722</v>
          </cell>
          <cell r="Q169">
            <v>16712</v>
          </cell>
          <cell r="R169">
            <v>1082</v>
          </cell>
          <cell r="S169">
            <v>29544</v>
          </cell>
          <cell r="T169">
            <v>5921</v>
          </cell>
          <cell r="U169">
            <v>275981</v>
          </cell>
          <cell r="V169">
            <v>64960</v>
          </cell>
          <cell r="X169">
            <v>147718</v>
          </cell>
          <cell r="Y169">
            <v>199861</v>
          </cell>
          <cell r="Z169">
            <v>6672</v>
          </cell>
          <cell r="AA169">
            <v>7690</v>
          </cell>
          <cell r="AB169">
            <v>1768832</v>
          </cell>
        </row>
        <row r="170">
          <cell r="B170">
            <v>973</v>
          </cell>
          <cell r="C170">
            <v>8283</v>
          </cell>
          <cell r="E170">
            <v>34249</v>
          </cell>
          <cell r="F170">
            <v>19628</v>
          </cell>
          <cell r="G170">
            <v>2503</v>
          </cell>
          <cell r="H170">
            <v>26983</v>
          </cell>
          <cell r="I170">
            <v>205577</v>
          </cell>
          <cell r="J170">
            <v>4154</v>
          </cell>
          <cell r="K170">
            <v>48639</v>
          </cell>
          <cell r="L170">
            <v>17759</v>
          </cell>
          <cell r="M170">
            <v>488519</v>
          </cell>
          <cell r="N170">
            <v>28005</v>
          </cell>
          <cell r="O170">
            <v>4058</v>
          </cell>
          <cell r="P170">
            <v>209468</v>
          </cell>
          <cell r="Q170">
            <v>20442</v>
          </cell>
          <cell r="R170">
            <v>934</v>
          </cell>
          <cell r="S170">
            <v>31312</v>
          </cell>
          <cell r="T170">
            <v>5851</v>
          </cell>
          <cell r="U170">
            <v>253544</v>
          </cell>
          <cell r="V170">
            <v>75821</v>
          </cell>
          <cell r="X170">
            <v>144323</v>
          </cell>
          <cell r="Y170">
            <v>211482</v>
          </cell>
          <cell r="Z170">
            <v>7133</v>
          </cell>
          <cell r="AA170">
            <v>10865</v>
          </cell>
          <cell r="AB170">
            <v>1864497</v>
          </cell>
        </row>
        <row r="171">
          <cell r="B171">
            <v>995</v>
          </cell>
          <cell r="C171">
            <v>8637</v>
          </cell>
          <cell r="E171">
            <v>38734</v>
          </cell>
          <cell r="F171">
            <v>20539</v>
          </cell>
          <cell r="G171">
            <v>2511</v>
          </cell>
          <cell r="H171">
            <v>29829</v>
          </cell>
          <cell r="I171">
            <v>233674</v>
          </cell>
          <cell r="J171">
            <v>4498</v>
          </cell>
          <cell r="K171">
            <v>54433</v>
          </cell>
          <cell r="L171">
            <v>20015</v>
          </cell>
          <cell r="M171">
            <v>511526</v>
          </cell>
          <cell r="N171">
            <v>28690</v>
          </cell>
          <cell r="O171">
            <v>4333</v>
          </cell>
          <cell r="P171">
            <v>213585</v>
          </cell>
          <cell r="Q171">
            <v>21169</v>
          </cell>
          <cell r="R171">
            <v>988</v>
          </cell>
          <cell r="S171">
            <v>32123</v>
          </cell>
          <cell r="T171">
            <v>6096</v>
          </cell>
          <cell r="U171">
            <v>272057</v>
          </cell>
          <cell r="V171">
            <v>80127</v>
          </cell>
          <cell r="X171">
            <v>148498</v>
          </cell>
          <cell r="Y171">
            <v>215051</v>
          </cell>
          <cell r="Z171">
            <v>7781</v>
          </cell>
          <cell r="AA171">
            <v>11236</v>
          </cell>
          <cell r="AB171">
            <v>1971238</v>
          </cell>
        </row>
        <row r="172">
          <cell r="B172">
            <v>924</v>
          </cell>
          <cell r="C172">
            <v>9342</v>
          </cell>
          <cell r="D172">
            <v>304</v>
          </cell>
          <cell r="E172">
            <v>41776</v>
          </cell>
          <cell r="F172">
            <v>21646</v>
          </cell>
          <cell r="G172">
            <v>2337</v>
          </cell>
          <cell r="H172">
            <v>30184</v>
          </cell>
          <cell r="I172">
            <v>226316</v>
          </cell>
          <cell r="J172">
            <v>5168</v>
          </cell>
          <cell r="K172">
            <v>53917</v>
          </cell>
          <cell r="L172">
            <v>23312</v>
          </cell>
          <cell r="M172">
            <v>532374</v>
          </cell>
          <cell r="N172">
            <v>24686</v>
          </cell>
          <cell r="O172">
            <v>4379</v>
          </cell>
          <cell r="P172">
            <v>209932</v>
          </cell>
          <cell r="Q172">
            <v>20822</v>
          </cell>
          <cell r="R172">
            <v>936</v>
          </cell>
          <cell r="S172">
            <v>32858</v>
          </cell>
          <cell r="T172">
            <v>5818</v>
          </cell>
          <cell r="U172">
            <v>281043</v>
          </cell>
          <cell r="V172">
            <v>77203</v>
          </cell>
          <cell r="W172">
            <v>14</v>
          </cell>
          <cell r="X172">
            <v>150130</v>
          </cell>
          <cell r="Y172">
            <v>207206</v>
          </cell>
          <cell r="Z172">
            <v>11204</v>
          </cell>
          <cell r="AA172">
            <v>11847</v>
          </cell>
          <cell r="AB172">
            <v>1985680</v>
          </cell>
        </row>
        <row r="173">
          <cell r="B173">
            <v>808</v>
          </cell>
          <cell r="C173">
            <v>8755</v>
          </cell>
          <cell r="D173">
            <v>277</v>
          </cell>
          <cell r="E173">
            <v>38901</v>
          </cell>
          <cell r="F173">
            <v>21066</v>
          </cell>
          <cell r="G173">
            <v>2103</v>
          </cell>
          <cell r="H173">
            <v>24638</v>
          </cell>
          <cell r="I173">
            <v>195751</v>
          </cell>
          <cell r="J173">
            <v>4287</v>
          </cell>
          <cell r="K173">
            <v>48545</v>
          </cell>
          <cell r="L173">
            <v>19711</v>
          </cell>
          <cell r="M173">
            <v>453402</v>
          </cell>
          <cell r="N173">
            <v>21835</v>
          </cell>
          <cell r="O173">
            <v>4130</v>
          </cell>
          <cell r="P173">
            <v>189240</v>
          </cell>
          <cell r="Q173">
            <v>20631</v>
          </cell>
          <cell r="R173">
            <v>777</v>
          </cell>
          <cell r="S173">
            <v>27874</v>
          </cell>
          <cell r="T173">
            <v>5613</v>
          </cell>
          <cell r="U173">
            <v>234541</v>
          </cell>
          <cell r="V173">
            <v>64991</v>
          </cell>
          <cell r="W173">
            <v>24</v>
          </cell>
          <cell r="X173">
            <v>133736</v>
          </cell>
          <cell r="Y173">
            <v>189155</v>
          </cell>
          <cell r="Z173">
            <v>10030</v>
          </cell>
          <cell r="AA173">
            <v>10189</v>
          </cell>
          <cell r="AB173">
            <v>1731011</v>
          </cell>
        </row>
        <row r="174">
          <cell r="B174">
            <v>852</v>
          </cell>
          <cell r="C174">
            <v>9336</v>
          </cell>
          <cell r="D174">
            <v>280</v>
          </cell>
          <cell r="E174">
            <v>38049</v>
          </cell>
          <cell r="F174">
            <v>22933</v>
          </cell>
          <cell r="G174">
            <v>2273</v>
          </cell>
          <cell r="H174">
            <v>27453</v>
          </cell>
          <cell r="I174">
            <v>201620</v>
          </cell>
          <cell r="J174">
            <v>4599</v>
          </cell>
          <cell r="K174">
            <v>49496</v>
          </cell>
          <cell r="L174">
            <v>21677</v>
          </cell>
          <cell r="M174">
            <v>466391</v>
          </cell>
          <cell r="N174">
            <v>21724</v>
          </cell>
          <cell r="O174">
            <v>4426</v>
          </cell>
          <cell r="P174">
            <v>189395</v>
          </cell>
          <cell r="Q174">
            <v>23628</v>
          </cell>
          <cell r="R174">
            <v>826</v>
          </cell>
          <cell r="S174">
            <v>28916</v>
          </cell>
          <cell r="T174">
            <v>6155</v>
          </cell>
          <cell r="U174">
            <v>231666</v>
          </cell>
          <cell r="V174">
            <v>64370</v>
          </cell>
          <cell r="W174">
            <v>24</v>
          </cell>
          <cell r="X174">
            <v>135350</v>
          </cell>
          <cell r="Y174">
            <v>198005</v>
          </cell>
          <cell r="Z174">
            <v>11432</v>
          </cell>
          <cell r="AA174">
            <v>10386</v>
          </cell>
          <cell r="AB174">
            <v>1771261</v>
          </cell>
        </row>
        <row r="175">
          <cell r="B175">
            <v>727</v>
          </cell>
          <cell r="C175">
            <v>8242</v>
          </cell>
          <cell r="D175">
            <v>263</v>
          </cell>
          <cell r="E175">
            <v>36851</v>
          </cell>
          <cell r="F175">
            <v>20103</v>
          </cell>
          <cell r="G175">
            <v>2198</v>
          </cell>
          <cell r="H175">
            <v>25935</v>
          </cell>
          <cell r="I175">
            <v>189838</v>
          </cell>
          <cell r="J175">
            <v>4460</v>
          </cell>
          <cell r="K175">
            <v>45163</v>
          </cell>
          <cell r="L175">
            <v>18507</v>
          </cell>
          <cell r="M175">
            <v>449393</v>
          </cell>
          <cell r="N175">
            <v>23744</v>
          </cell>
          <cell r="O175">
            <v>4433</v>
          </cell>
          <cell r="P175">
            <v>176875</v>
          </cell>
          <cell r="Q175">
            <v>23478</v>
          </cell>
          <cell r="R175">
            <v>719</v>
          </cell>
          <cell r="S175">
            <v>28662</v>
          </cell>
          <cell r="T175">
            <v>6110</v>
          </cell>
          <cell r="U175">
            <v>201055</v>
          </cell>
          <cell r="V175">
            <v>57260</v>
          </cell>
          <cell r="W175">
            <v>22</v>
          </cell>
          <cell r="X175">
            <v>122148</v>
          </cell>
          <cell r="Y175">
            <v>190578</v>
          </cell>
          <cell r="Z175">
            <v>10447</v>
          </cell>
          <cell r="AA175">
            <v>8530</v>
          </cell>
          <cell r="AB175">
            <v>1656821</v>
          </cell>
        </row>
        <row r="176">
          <cell r="B176">
            <v>824</v>
          </cell>
          <cell r="C176">
            <v>8573</v>
          </cell>
          <cell r="D176">
            <v>270</v>
          </cell>
          <cell r="E176">
            <v>35551</v>
          </cell>
          <cell r="F176">
            <v>19988</v>
          </cell>
          <cell r="G176">
            <v>2205</v>
          </cell>
          <cell r="H176">
            <v>24975</v>
          </cell>
          <cell r="I176">
            <v>196768</v>
          </cell>
          <cell r="J176">
            <v>5566</v>
          </cell>
          <cell r="K176">
            <v>45489</v>
          </cell>
          <cell r="L176">
            <v>17662</v>
          </cell>
          <cell r="M176">
            <v>446785</v>
          </cell>
          <cell r="N176">
            <v>26822</v>
          </cell>
          <cell r="O176">
            <v>4335</v>
          </cell>
          <cell r="P176">
            <v>188362</v>
          </cell>
          <cell r="Q176">
            <v>25564</v>
          </cell>
          <cell r="R176">
            <v>735</v>
          </cell>
          <cell r="S176">
            <v>26472</v>
          </cell>
          <cell r="T176">
            <v>6168</v>
          </cell>
          <cell r="U176">
            <v>209036</v>
          </cell>
          <cell r="V176">
            <v>61704</v>
          </cell>
          <cell r="W176">
            <v>25</v>
          </cell>
          <cell r="X176">
            <v>132054</v>
          </cell>
          <cell r="Y176">
            <v>199140</v>
          </cell>
          <cell r="Z176">
            <v>11817</v>
          </cell>
          <cell r="AA176">
            <v>8985</v>
          </cell>
          <cell r="AB176">
            <v>1715595</v>
          </cell>
        </row>
        <row r="177">
          <cell r="B177">
            <v>873</v>
          </cell>
          <cell r="C177">
            <v>8262</v>
          </cell>
          <cell r="D177">
            <v>281</v>
          </cell>
          <cell r="E177">
            <v>32572</v>
          </cell>
          <cell r="F177">
            <v>18741</v>
          </cell>
          <cell r="G177">
            <v>2173</v>
          </cell>
          <cell r="H177">
            <v>22449</v>
          </cell>
          <cell r="I177">
            <v>177291</v>
          </cell>
          <cell r="J177">
            <v>5815</v>
          </cell>
          <cell r="K177">
            <v>40498</v>
          </cell>
          <cell r="L177">
            <v>14907</v>
          </cell>
          <cell r="M177">
            <v>422023</v>
          </cell>
          <cell r="N177">
            <v>27521</v>
          </cell>
          <cell r="O177">
            <v>4306</v>
          </cell>
          <cell r="P177">
            <v>185373</v>
          </cell>
          <cell r="Q177">
            <v>24113</v>
          </cell>
          <cell r="R177">
            <v>808</v>
          </cell>
          <cell r="S177">
            <v>25261</v>
          </cell>
          <cell r="T177">
            <v>6281</v>
          </cell>
          <cell r="U177">
            <v>230411</v>
          </cell>
          <cell r="V177">
            <v>55207</v>
          </cell>
          <cell r="W177">
            <v>22</v>
          </cell>
          <cell r="X177">
            <v>143285</v>
          </cell>
          <cell r="Y177">
            <v>203885</v>
          </cell>
          <cell r="Z177">
            <v>10372</v>
          </cell>
          <cell r="AA177">
            <v>9157</v>
          </cell>
          <cell r="AB177">
            <v>1690384</v>
          </cell>
        </row>
        <row r="178">
          <cell r="B178">
            <v>854</v>
          </cell>
          <cell r="C178">
            <v>7785</v>
          </cell>
          <cell r="D178">
            <v>312</v>
          </cell>
          <cell r="E178">
            <v>30525</v>
          </cell>
          <cell r="F178">
            <v>19499</v>
          </cell>
          <cell r="G178">
            <v>2351</v>
          </cell>
          <cell r="H178">
            <v>22146</v>
          </cell>
          <cell r="I178">
            <v>159890</v>
          </cell>
          <cell r="J178">
            <v>6154</v>
          </cell>
          <cell r="K178">
            <v>39058</v>
          </cell>
          <cell r="L178">
            <v>13910</v>
          </cell>
          <cell r="M178">
            <v>446805</v>
          </cell>
          <cell r="N178">
            <v>27656</v>
          </cell>
          <cell r="O178">
            <v>4271</v>
          </cell>
          <cell r="P178">
            <v>197749</v>
          </cell>
          <cell r="Q178">
            <v>22306</v>
          </cell>
          <cell r="R178">
            <v>776</v>
          </cell>
          <cell r="S178">
            <v>24392</v>
          </cell>
          <cell r="T178">
            <v>5936</v>
          </cell>
          <cell r="U178">
            <v>268350</v>
          </cell>
          <cell r="V178">
            <v>52888</v>
          </cell>
          <cell r="W178">
            <v>21</v>
          </cell>
          <cell r="X178">
            <v>150380</v>
          </cell>
          <cell r="Y178">
            <v>215561</v>
          </cell>
          <cell r="Z178">
            <v>9554</v>
          </cell>
          <cell r="AA178">
            <v>9962</v>
          </cell>
          <cell r="AB178">
            <v>1750281</v>
          </cell>
        </row>
        <row r="179">
          <cell r="B179">
            <v>839</v>
          </cell>
          <cell r="C179">
            <v>7502</v>
          </cell>
          <cell r="D179">
            <v>301</v>
          </cell>
          <cell r="E179">
            <v>28007</v>
          </cell>
          <cell r="F179">
            <v>20563</v>
          </cell>
          <cell r="G179">
            <v>2459</v>
          </cell>
          <cell r="H179">
            <v>22363</v>
          </cell>
          <cell r="I179">
            <v>162994</v>
          </cell>
          <cell r="J179">
            <v>5816</v>
          </cell>
          <cell r="K179">
            <v>36053</v>
          </cell>
          <cell r="L179">
            <v>14578</v>
          </cell>
          <cell r="M179">
            <v>446867</v>
          </cell>
          <cell r="N179">
            <v>26254</v>
          </cell>
          <cell r="O179">
            <v>4355</v>
          </cell>
          <cell r="P179">
            <v>214843</v>
          </cell>
          <cell r="Q179">
            <v>21630</v>
          </cell>
          <cell r="R179">
            <v>798</v>
          </cell>
          <cell r="S179">
            <v>25487</v>
          </cell>
          <cell r="T179">
            <v>5494</v>
          </cell>
          <cell r="U179">
            <v>298031</v>
          </cell>
          <cell r="V179">
            <v>45867</v>
          </cell>
          <cell r="W179">
            <v>25</v>
          </cell>
          <cell r="X179">
            <v>159105</v>
          </cell>
          <cell r="Y179">
            <v>219317</v>
          </cell>
          <cell r="Z179">
            <v>9283</v>
          </cell>
          <cell r="AA179">
            <v>9065</v>
          </cell>
          <cell r="AB179">
            <v>1798818</v>
          </cell>
        </row>
        <row r="180">
          <cell r="B180">
            <v>903</v>
          </cell>
          <cell r="C180">
            <v>7312</v>
          </cell>
          <cell r="D180">
            <v>345</v>
          </cell>
          <cell r="E180">
            <v>27052</v>
          </cell>
          <cell r="F180">
            <v>20303</v>
          </cell>
          <cell r="G180">
            <v>2342</v>
          </cell>
          <cell r="H180">
            <v>20946</v>
          </cell>
          <cell r="I180">
            <v>162473</v>
          </cell>
          <cell r="J180">
            <v>4817</v>
          </cell>
          <cell r="K180">
            <v>35646</v>
          </cell>
          <cell r="L180">
            <v>15084</v>
          </cell>
          <cell r="M180">
            <v>440390</v>
          </cell>
          <cell r="N180">
            <v>23354</v>
          </cell>
          <cell r="O180">
            <v>4002</v>
          </cell>
          <cell r="P180">
            <v>208093</v>
          </cell>
          <cell r="Q180">
            <v>21394</v>
          </cell>
          <cell r="R180">
            <v>736</v>
          </cell>
          <cell r="S180">
            <v>27525</v>
          </cell>
          <cell r="T180">
            <v>5180</v>
          </cell>
          <cell r="U180">
            <v>302881</v>
          </cell>
          <cell r="V180">
            <v>56061</v>
          </cell>
          <cell r="W180">
            <v>22</v>
          </cell>
          <cell r="X180">
            <v>160274</v>
          </cell>
          <cell r="Y180">
            <v>217218</v>
          </cell>
          <cell r="Z180">
            <v>8505</v>
          </cell>
          <cell r="AA180">
            <v>7531</v>
          </cell>
          <cell r="AB180">
            <v>1790195</v>
          </cell>
        </row>
        <row r="181">
          <cell r="B181">
            <v>1054</v>
          </cell>
          <cell r="C181">
            <v>8039</v>
          </cell>
          <cell r="D181">
            <v>426</v>
          </cell>
          <cell r="E181">
            <v>26119</v>
          </cell>
          <cell r="F181">
            <v>21282</v>
          </cell>
          <cell r="H181">
            <v>23100</v>
          </cell>
          <cell r="I181">
            <v>187899</v>
          </cell>
          <cell r="J181">
            <v>4496</v>
          </cell>
          <cell r="K181">
            <v>43293</v>
          </cell>
          <cell r="M181">
            <v>447496</v>
          </cell>
          <cell r="N181">
            <v>25391</v>
          </cell>
          <cell r="O181">
            <v>3787</v>
          </cell>
          <cell r="P181">
            <v>223556</v>
          </cell>
          <cell r="Q181">
            <v>22337</v>
          </cell>
          <cell r="R181">
            <v>823</v>
          </cell>
          <cell r="S181">
            <v>24449</v>
          </cell>
          <cell r="T181">
            <v>5362</v>
          </cell>
          <cell r="U181">
            <v>311255</v>
          </cell>
          <cell r="V181">
            <v>75095</v>
          </cell>
          <cell r="W181">
            <v>36</v>
          </cell>
          <cell r="X181">
            <v>170383</v>
          </cell>
          <cell r="Y181">
            <v>216535</v>
          </cell>
          <cell r="Z181">
            <v>9722</v>
          </cell>
          <cell r="AA181">
            <v>9085</v>
          </cell>
          <cell r="AB181">
            <v>1874826</v>
          </cell>
        </row>
        <row r="182">
          <cell r="B182">
            <v>1234</v>
          </cell>
          <cell r="C182">
            <v>8488</v>
          </cell>
          <cell r="D182">
            <v>456</v>
          </cell>
          <cell r="E182">
            <v>32730</v>
          </cell>
          <cell r="F182">
            <v>23254</v>
          </cell>
          <cell r="G182">
            <v>2517</v>
          </cell>
          <cell r="H182">
            <v>25239</v>
          </cell>
          <cell r="I182">
            <v>204579</v>
          </cell>
          <cell r="J182">
            <v>5858</v>
          </cell>
          <cell r="K182">
            <v>50148</v>
          </cell>
          <cell r="L182">
            <v>12856</v>
          </cell>
          <cell r="M182">
            <v>504380</v>
          </cell>
          <cell r="N182">
            <v>29391</v>
          </cell>
          <cell r="O182">
            <v>4298</v>
          </cell>
          <cell r="P182">
            <v>217363</v>
          </cell>
          <cell r="Q182">
            <v>23663</v>
          </cell>
          <cell r="R182">
            <v>862</v>
          </cell>
          <cell r="S182">
            <v>26889</v>
          </cell>
          <cell r="T182">
            <v>5469</v>
          </cell>
          <cell r="U182">
            <v>293534</v>
          </cell>
          <cell r="V182">
            <v>83679</v>
          </cell>
          <cell r="W182">
            <v>40</v>
          </cell>
          <cell r="X182">
            <v>164970</v>
          </cell>
          <cell r="Y182">
            <v>224610</v>
          </cell>
          <cell r="Z182">
            <v>11047</v>
          </cell>
          <cell r="AA182">
            <v>12015</v>
          </cell>
          <cell r="AB182">
            <v>1969568</v>
          </cell>
        </row>
        <row r="183">
          <cell r="B183">
            <v>1285</v>
          </cell>
          <cell r="C183">
            <v>8307</v>
          </cell>
          <cell r="D183">
            <v>456</v>
          </cell>
          <cell r="E183">
            <v>39763</v>
          </cell>
          <cell r="F183">
            <v>23084</v>
          </cell>
          <cell r="H183">
            <v>26216</v>
          </cell>
          <cell r="I183">
            <v>222640</v>
          </cell>
          <cell r="J183">
            <v>6301</v>
          </cell>
          <cell r="K183">
            <v>55206</v>
          </cell>
          <cell r="M183">
            <v>515222</v>
          </cell>
          <cell r="N183">
            <v>30001</v>
          </cell>
          <cell r="O183">
            <v>4477</v>
          </cell>
          <cell r="P183">
            <v>228870</v>
          </cell>
          <cell r="Q183">
            <v>23784</v>
          </cell>
          <cell r="R183">
            <v>866</v>
          </cell>
          <cell r="S183">
            <v>28100</v>
          </cell>
          <cell r="T183">
            <v>5454</v>
          </cell>
          <cell r="U183">
            <v>302403</v>
          </cell>
          <cell r="V183">
            <v>88633</v>
          </cell>
          <cell r="W183">
            <v>45</v>
          </cell>
          <cell r="X183">
            <v>174072</v>
          </cell>
          <cell r="Y183">
            <v>232146</v>
          </cell>
          <cell r="Z183">
            <v>11755</v>
          </cell>
          <cell r="AA183">
            <v>11967</v>
          </cell>
          <cell r="AB183">
            <v>2059034</v>
          </cell>
        </row>
        <row r="184">
          <cell r="B184">
            <v>1221</v>
          </cell>
          <cell r="C184">
            <v>8387</v>
          </cell>
          <cell r="D184">
            <v>314</v>
          </cell>
          <cell r="E184">
            <v>37482</v>
          </cell>
          <cell r="F184">
            <v>20964</v>
          </cell>
          <cell r="G184">
            <v>2443</v>
          </cell>
          <cell r="H184">
            <v>28128</v>
          </cell>
          <cell r="I184">
            <v>210781</v>
          </cell>
          <cell r="J184">
            <v>6080</v>
          </cell>
          <cell r="K184">
            <v>55843</v>
          </cell>
          <cell r="L184">
            <v>17549</v>
          </cell>
          <cell r="M184">
            <v>534404</v>
          </cell>
          <cell r="N184">
            <v>25128</v>
          </cell>
          <cell r="O184">
            <v>4734</v>
          </cell>
          <cell r="P184">
            <v>219828</v>
          </cell>
          <cell r="Q184">
            <v>25246</v>
          </cell>
          <cell r="R184">
            <v>851</v>
          </cell>
          <cell r="S184">
            <v>32647</v>
          </cell>
          <cell r="T184">
            <v>5106</v>
          </cell>
          <cell r="U184">
            <v>302996</v>
          </cell>
          <cell r="V184">
            <v>78435</v>
          </cell>
          <cell r="W184">
            <v>50</v>
          </cell>
          <cell r="X184">
            <v>174043</v>
          </cell>
          <cell r="Y184">
            <v>204036</v>
          </cell>
          <cell r="Z184">
            <v>12352</v>
          </cell>
          <cell r="AA184">
            <v>11378</v>
          </cell>
          <cell r="AB184">
            <v>2020427</v>
          </cell>
        </row>
        <row r="185">
          <cell r="B185">
            <v>1012</v>
          </cell>
          <cell r="C185">
            <v>7471</v>
          </cell>
          <cell r="D185">
            <v>323</v>
          </cell>
          <cell r="E185">
            <v>32667</v>
          </cell>
          <cell r="F185">
            <v>20295</v>
          </cell>
          <cell r="G185">
            <v>2179</v>
          </cell>
          <cell r="H185">
            <v>24933</v>
          </cell>
          <cell r="I185">
            <v>193838</v>
          </cell>
          <cell r="J185">
            <v>5587</v>
          </cell>
          <cell r="K185">
            <v>52262</v>
          </cell>
          <cell r="L185">
            <v>16595</v>
          </cell>
          <cell r="M185">
            <v>482125</v>
          </cell>
          <cell r="N185">
            <v>22024</v>
          </cell>
          <cell r="O185">
            <v>4642</v>
          </cell>
          <cell r="P185">
            <v>207571</v>
          </cell>
          <cell r="Q185">
            <v>23787</v>
          </cell>
          <cell r="R185">
            <v>823</v>
          </cell>
          <cell r="S185">
            <v>27956</v>
          </cell>
          <cell r="T185">
            <v>4599</v>
          </cell>
          <cell r="U185">
            <v>283245</v>
          </cell>
          <cell r="V185">
            <v>66312</v>
          </cell>
          <cell r="W185">
            <v>50</v>
          </cell>
          <cell r="X185">
            <v>164230</v>
          </cell>
          <cell r="Y185">
            <v>184036</v>
          </cell>
          <cell r="Z185">
            <v>11540</v>
          </cell>
          <cell r="AA185">
            <v>9585</v>
          </cell>
          <cell r="AB185">
            <v>1849688</v>
          </cell>
        </row>
        <row r="186">
          <cell r="B186">
            <v>944</v>
          </cell>
          <cell r="C186">
            <v>7815</v>
          </cell>
          <cell r="D186">
            <v>323</v>
          </cell>
          <cell r="E186">
            <v>30368</v>
          </cell>
          <cell r="F186">
            <v>22104</v>
          </cell>
          <cell r="G186">
            <v>2246</v>
          </cell>
          <cell r="H186">
            <v>24903</v>
          </cell>
          <cell r="I186">
            <v>198780</v>
          </cell>
          <cell r="J186">
            <v>5865</v>
          </cell>
          <cell r="K186">
            <v>53656</v>
          </cell>
          <cell r="L186">
            <v>18418</v>
          </cell>
          <cell r="M186">
            <v>477554</v>
          </cell>
          <cell r="N186">
            <v>21805</v>
          </cell>
          <cell r="O186">
            <v>5056</v>
          </cell>
          <cell r="P186">
            <v>219170</v>
          </cell>
          <cell r="Q186">
            <v>25867</v>
          </cell>
          <cell r="R186">
            <v>928</v>
          </cell>
          <cell r="S186">
            <v>28205</v>
          </cell>
          <cell r="T186">
            <v>5211</v>
          </cell>
          <cell r="U186">
            <v>291427</v>
          </cell>
          <cell r="V186">
            <v>64235</v>
          </cell>
          <cell r="W186">
            <v>49</v>
          </cell>
          <cell r="X186">
            <v>170407</v>
          </cell>
          <cell r="Y186">
            <v>197013</v>
          </cell>
          <cell r="Z186">
            <v>11946</v>
          </cell>
          <cell r="AA186">
            <v>9846</v>
          </cell>
          <cell r="AB186">
            <v>1894143</v>
          </cell>
        </row>
        <row r="187">
          <cell r="B187">
            <v>884</v>
          </cell>
          <cell r="C187">
            <v>6637</v>
          </cell>
          <cell r="D187">
            <v>375</v>
          </cell>
          <cell r="E187">
            <v>20844</v>
          </cell>
          <cell r="F187">
            <v>19979</v>
          </cell>
          <cell r="G187">
            <v>2065</v>
          </cell>
          <cell r="H187">
            <v>24610</v>
          </cell>
          <cell r="I187">
            <v>189346</v>
          </cell>
          <cell r="J187">
            <v>5711</v>
          </cell>
          <cell r="K187">
            <v>49445</v>
          </cell>
          <cell r="L187">
            <v>18277</v>
          </cell>
          <cell r="M187">
            <v>435555</v>
          </cell>
          <cell r="N187">
            <v>23220</v>
          </cell>
          <cell r="O187">
            <v>4675</v>
          </cell>
          <cell r="P187">
            <v>193365</v>
          </cell>
          <cell r="Q187">
            <v>22310</v>
          </cell>
          <cell r="R187">
            <v>830</v>
          </cell>
          <cell r="S187">
            <v>28627</v>
          </cell>
          <cell r="T187">
            <v>4976</v>
          </cell>
          <cell r="U187">
            <v>261123</v>
          </cell>
          <cell r="V187">
            <v>57143</v>
          </cell>
          <cell r="W187">
            <v>49</v>
          </cell>
          <cell r="X187">
            <v>150752</v>
          </cell>
          <cell r="Y187">
            <v>180440</v>
          </cell>
          <cell r="Z187">
            <v>9299</v>
          </cell>
          <cell r="AA187">
            <v>9055</v>
          </cell>
          <cell r="AB187">
            <v>1719591</v>
          </cell>
        </row>
        <row r="188">
          <cell r="B188">
            <v>1010</v>
          </cell>
          <cell r="C188">
            <v>5383</v>
          </cell>
          <cell r="D188">
            <v>408</v>
          </cell>
          <cell r="E188">
            <v>24584</v>
          </cell>
          <cell r="F188">
            <v>17933</v>
          </cell>
          <cell r="G188">
            <v>2054</v>
          </cell>
          <cell r="H188">
            <v>24972</v>
          </cell>
          <cell r="I188">
            <v>192024</v>
          </cell>
          <cell r="J188">
            <v>6422</v>
          </cell>
          <cell r="K188">
            <v>50068</v>
          </cell>
          <cell r="L188">
            <v>18461</v>
          </cell>
          <cell r="M188">
            <v>435800</v>
          </cell>
          <cell r="N188">
            <v>25592</v>
          </cell>
          <cell r="O188">
            <v>5139</v>
          </cell>
          <cell r="P188">
            <v>202230</v>
          </cell>
          <cell r="Q188">
            <v>21182</v>
          </cell>
          <cell r="R188">
            <v>886</v>
          </cell>
          <cell r="S188">
            <v>29210</v>
          </cell>
          <cell r="T188">
            <v>4554</v>
          </cell>
          <cell r="U188">
            <v>263811</v>
          </cell>
          <cell r="V188">
            <v>60561</v>
          </cell>
          <cell r="W188">
            <v>55</v>
          </cell>
          <cell r="X188">
            <v>160209</v>
          </cell>
          <cell r="Y188">
            <v>184340</v>
          </cell>
          <cell r="Z188">
            <v>8423</v>
          </cell>
          <cell r="AA188">
            <v>10182</v>
          </cell>
          <cell r="AB188">
            <v>1755493</v>
          </cell>
        </row>
        <row r="189">
          <cell r="B189">
            <v>1081</v>
          </cell>
          <cell r="C189">
            <v>5806</v>
          </cell>
          <cell r="D189">
            <v>452</v>
          </cell>
          <cell r="E189">
            <v>24600</v>
          </cell>
          <cell r="F189">
            <v>16820</v>
          </cell>
          <cell r="G189">
            <v>1965</v>
          </cell>
          <cell r="H189">
            <v>24563</v>
          </cell>
          <cell r="I189">
            <v>187259</v>
          </cell>
          <cell r="J189">
            <v>6714</v>
          </cell>
          <cell r="K189">
            <v>49123</v>
          </cell>
          <cell r="L189">
            <v>17385</v>
          </cell>
          <cell r="M189">
            <v>429689</v>
          </cell>
          <cell r="N189">
            <v>27190</v>
          </cell>
          <cell r="O189">
            <v>3453</v>
          </cell>
          <cell r="P189">
            <v>198177</v>
          </cell>
          <cell r="Q189">
            <v>21459</v>
          </cell>
          <cell r="R189">
            <v>933</v>
          </cell>
          <cell r="S189">
            <v>29788</v>
          </cell>
          <cell r="T189">
            <v>4393</v>
          </cell>
          <cell r="U189">
            <v>274288</v>
          </cell>
          <cell r="V189">
            <v>60702</v>
          </cell>
          <cell r="W189">
            <v>53</v>
          </cell>
          <cell r="X189">
            <v>164479</v>
          </cell>
          <cell r="Y189">
            <v>190198</v>
          </cell>
          <cell r="Z189">
            <v>8571</v>
          </cell>
          <cell r="AA189">
            <v>10559</v>
          </cell>
          <cell r="AB189">
            <v>1759701</v>
          </cell>
        </row>
        <row r="190">
          <cell r="B190">
            <v>1181</v>
          </cell>
          <cell r="C190">
            <v>6938</v>
          </cell>
          <cell r="D190">
            <v>505</v>
          </cell>
          <cell r="E190">
            <v>26705</v>
          </cell>
          <cell r="F190">
            <v>17318</v>
          </cell>
          <cell r="G190">
            <v>1473</v>
          </cell>
          <cell r="H190">
            <v>24384</v>
          </cell>
          <cell r="I190">
            <v>187392</v>
          </cell>
          <cell r="J190">
            <v>6307</v>
          </cell>
          <cell r="K190">
            <v>46929</v>
          </cell>
          <cell r="L190">
            <v>16526</v>
          </cell>
          <cell r="M190">
            <v>435065</v>
          </cell>
          <cell r="N190">
            <v>27761</v>
          </cell>
          <cell r="O190">
            <v>3531</v>
          </cell>
          <cell r="P190">
            <v>224169</v>
          </cell>
          <cell r="Q190">
            <v>22858</v>
          </cell>
          <cell r="R190">
            <v>1147</v>
          </cell>
          <cell r="S190">
            <v>28304</v>
          </cell>
          <cell r="T190">
            <v>5199</v>
          </cell>
          <cell r="U190">
            <v>315967</v>
          </cell>
          <cell r="V190">
            <v>63093</v>
          </cell>
          <cell r="W190">
            <v>124</v>
          </cell>
          <cell r="X190">
            <v>186467</v>
          </cell>
          <cell r="Y190">
            <v>199005</v>
          </cell>
          <cell r="Z190">
            <v>10067</v>
          </cell>
          <cell r="AA190">
            <v>9913</v>
          </cell>
          <cell r="AB190">
            <v>1868012</v>
          </cell>
        </row>
        <row r="191">
          <cell r="B191">
            <v>1279</v>
          </cell>
          <cell r="C191">
            <v>7119</v>
          </cell>
          <cell r="D191">
            <v>466</v>
          </cell>
          <cell r="E191">
            <v>25392</v>
          </cell>
          <cell r="F191">
            <v>17154</v>
          </cell>
          <cell r="G191">
            <v>1230</v>
          </cell>
          <cell r="H191">
            <v>24670</v>
          </cell>
          <cell r="I191">
            <v>177049</v>
          </cell>
          <cell r="J191">
            <v>5602</v>
          </cell>
          <cell r="K191">
            <v>40198</v>
          </cell>
          <cell r="L191">
            <v>17086</v>
          </cell>
          <cell r="M191">
            <v>432200</v>
          </cell>
          <cell r="N191">
            <v>25103</v>
          </cell>
          <cell r="O191">
            <v>3578</v>
          </cell>
          <cell r="P191">
            <v>230135</v>
          </cell>
          <cell r="Q191">
            <v>24443</v>
          </cell>
          <cell r="R191">
            <v>1091</v>
          </cell>
          <cell r="S191">
            <v>30440</v>
          </cell>
          <cell r="T191">
            <v>5036</v>
          </cell>
          <cell r="U191">
            <v>345688</v>
          </cell>
          <cell r="V191">
            <v>52288</v>
          </cell>
          <cell r="W191">
            <v>127</v>
          </cell>
          <cell r="X191">
            <v>198214</v>
          </cell>
          <cell r="Y191">
            <v>198323</v>
          </cell>
          <cell r="Z191">
            <v>10474</v>
          </cell>
          <cell r="AA191">
            <v>8665</v>
          </cell>
          <cell r="AB191">
            <v>1882786</v>
          </cell>
        </row>
        <row r="192">
          <cell r="B192">
            <v>1268</v>
          </cell>
          <cell r="C192">
            <v>5866</v>
          </cell>
          <cell r="D192">
            <v>409</v>
          </cell>
          <cell r="E192">
            <v>25187</v>
          </cell>
          <cell r="F192">
            <v>19622</v>
          </cell>
          <cell r="G192">
            <v>1233</v>
          </cell>
          <cell r="H192">
            <v>24580</v>
          </cell>
          <cell r="I192">
            <v>168134</v>
          </cell>
          <cell r="J192">
            <v>4365</v>
          </cell>
          <cell r="K192">
            <v>36472</v>
          </cell>
          <cell r="L192">
            <v>14246</v>
          </cell>
          <cell r="M192">
            <v>423641</v>
          </cell>
          <cell r="N192">
            <v>21405</v>
          </cell>
          <cell r="O192">
            <v>3317</v>
          </cell>
          <cell r="P192">
            <v>215557</v>
          </cell>
          <cell r="Q192">
            <v>21913</v>
          </cell>
          <cell r="R192">
            <v>996</v>
          </cell>
          <cell r="S192">
            <v>28062</v>
          </cell>
          <cell r="T192">
            <v>5127</v>
          </cell>
          <cell r="U192">
            <v>321138</v>
          </cell>
          <cell r="V192">
            <v>45288</v>
          </cell>
          <cell r="W192">
            <v>127</v>
          </cell>
          <cell r="X192">
            <v>181759</v>
          </cell>
          <cell r="Y192">
            <v>190032</v>
          </cell>
          <cell r="Z192">
            <v>9046</v>
          </cell>
          <cell r="AA192">
            <v>6881</v>
          </cell>
          <cell r="AB192">
            <v>1775383</v>
          </cell>
        </row>
        <row r="193">
          <cell r="B193">
            <v>1488</v>
          </cell>
          <cell r="C193">
            <v>6082</v>
          </cell>
          <cell r="D193">
            <v>474</v>
          </cell>
          <cell r="E193">
            <v>26135</v>
          </cell>
          <cell r="F193">
            <v>19089</v>
          </cell>
          <cell r="G193">
            <v>1170</v>
          </cell>
          <cell r="H193">
            <v>23953</v>
          </cell>
          <cell r="I193">
            <v>179479</v>
          </cell>
          <cell r="J193">
            <v>4898</v>
          </cell>
          <cell r="K193">
            <v>44523</v>
          </cell>
          <cell r="L193">
            <v>17049</v>
          </cell>
          <cell r="M193">
            <v>471529</v>
          </cell>
          <cell r="N193">
            <v>24660</v>
          </cell>
          <cell r="O193">
            <v>3379</v>
          </cell>
          <cell r="P193">
            <v>222417</v>
          </cell>
          <cell r="Q193">
            <v>22391</v>
          </cell>
          <cell r="R193">
            <v>1337</v>
          </cell>
          <cell r="S193">
            <v>28573</v>
          </cell>
          <cell r="T193">
            <v>4833</v>
          </cell>
          <cell r="U193">
            <v>301798</v>
          </cell>
          <cell r="V193">
            <v>66073</v>
          </cell>
          <cell r="W193">
            <v>124</v>
          </cell>
          <cell r="X193">
            <v>182833</v>
          </cell>
          <cell r="Y193">
            <v>193179</v>
          </cell>
          <cell r="Z193">
            <v>8255</v>
          </cell>
          <cell r="AA193">
            <v>8362</v>
          </cell>
          <cell r="AB193">
            <v>1864083</v>
          </cell>
        </row>
        <row r="194">
          <cell r="B194">
            <v>1492</v>
          </cell>
          <cell r="C194">
            <v>5976</v>
          </cell>
          <cell r="D194">
            <v>498</v>
          </cell>
          <cell r="E194">
            <v>26914</v>
          </cell>
          <cell r="F194">
            <v>17995</v>
          </cell>
          <cell r="G194">
            <v>1056</v>
          </cell>
          <cell r="H194">
            <v>25002</v>
          </cell>
          <cell r="I194">
            <v>194004</v>
          </cell>
          <cell r="J194">
            <v>5967</v>
          </cell>
          <cell r="K194">
            <v>50762</v>
          </cell>
          <cell r="L194">
            <v>18484</v>
          </cell>
          <cell r="M194">
            <v>474787</v>
          </cell>
          <cell r="N194">
            <v>26517</v>
          </cell>
          <cell r="O194">
            <v>3195</v>
          </cell>
          <cell r="P194">
            <v>222381</v>
          </cell>
          <cell r="Q194">
            <v>20710</v>
          </cell>
          <cell r="R194">
            <v>1316</v>
          </cell>
          <cell r="S194">
            <v>30576</v>
          </cell>
          <cell r="T194">
            <v>4744</v>
          </cell>
          <cell r="U194">
            <v>291719</v>
          </cell>
          <cell r="V194">
            <v>75074</v>
          </cell>
          <cell r="W194">
            <v>127</v>
          </cell>
          <cell r="X194">
            <v>183723</v>
          </cell>
          <cell r="Y194">
            <v>200199</v>
          </cell>
          <cell r="Z194">
            <v>7951</v>
          </cell>
          <cell r="AA194">
            <v>10368</v>
          </cell>
          <cell r="AB194">
            <v>1901537</v>
          </cell>
        </row>
        <row r="195">
          <cell r="B195">
            <v>1486</v>
          </cell>
          <cell r="C195">
            <v>6493</v>
          </cell>
          <cell r="D195">
            <v>526</v>
          </cell>
          <cell r="E195">
            <v>30609</v>
          </cell>
          <cell r="F195">
            <v>17480</v>
          </cell>
          <cell r="G195">
            <v>1178</v>
          </cell>
          <cell r="H195">
            <v>27510</v>
          </cell>
          <cell r="I195">
            <v>212516</v>
          </cell>
          <cell r="J195">
            <v>6305</v>
          </cell>
          <cell r="K195">
            <v>55093</v>
          </cell>
          <cell r="L195">
            <v>19476</v>
          </cell>
          <cell r="M195">
            <v>537175</v>
          </cell>
          <cell r="N195">
            <v>27066</v>
          </cell>
          <cell r="O195">
            <v>3341</v>
          </cell>
          <cell r="P195">
            <v>234352</v>
          </cell>
          <cell r="Q195">
            <v>19773</v>
          </cell>
          <cell r="R195">
            <v>1378</v>
          </cell>
          <cell r="S195">
            <v>34134</v>
          </cell>
          <cell r="T195">
            <v>5001</v>
          </cell>
          <cell r="U195">
            <v>298213</v>
          </cell>
          <cell r="V195">
            <v>79445</v>
          </cell>
          <cell r="W195">
            <v>126</v>
          </cell>
          <cell r="X195">
            <v>186704</v>
          </cell>
          <cell r="Y195">
            <v>211036</v>
          </cell>
          <cell r="Z195">
            <v>8813</v>
          </cell>
          <cell r="AA195">
            <v>11894</v>
          </cell>
          <cell r="AB195">
            <v>2037121</v>
          </cell>
        </row>
        <row r="196">
          <cell r="B196">
            <v>1217</v>
          </cell>
          <cell r="C196">
            <v>6150</v>
          </cell>
          <cell r="D196">
            <v>509</v>
          </cell>
          <cell r="E196">
            <v>26989</v>
          </cell>
          <cell r="F196">
            <v>16335</v>
          </cell>
          <cell r="G196">
            <v>1123</v>
          </cell>
          <cell r="H196">
            <v>25661</v>
          </cell>
          <cell r="I196">
            <v>208676</v>
          </cell>
          <cell r="J196">
            <v>6293</v>
          </cell>
          <cell r="K196">
            <v>53924</v>
          </cell>
          <cell r="L196">
            <v>19951</v>
          </cell>
          <cell r="M196">
            <v>523282</v>
          </cell>
          <cell r="N196">
            <v>25785</v>
          </cell>
          <cell r="O196">
            <v>3119</v>
          </cell>
          <cell r="P196">
            <v>259196</v>
          </cell>
          <cell r="Q196">
            <v>19181</v>
          </cell>
          <cell r="R196">
            <v>1293</v>
          </cell>
          <cell r="S196">
            <v>42496</v>
          </cell>
          <cell r="T196">
            <v>4111</v>
          </cell>
          <cell r="U196">
            <v>306622</v>
          </cell>
          <cell r="V196">
            <v>73248</v>
          </cell>
          <cell r="W196">
            <v>145</v>
          </cell>
          <cell r="X196">
            <v>189543</v>
          </cell>
          <cell r="Y196">
            <v>211715</v>
          </cell>
          <cell r="Z196">
            <v>9477</v>
          </cell>
          <cell r="AA196">
            <v>11517</v>
          </cell>
          <cell r="AB196">
            <v>2047555</v>
          </cell>
        </row>
        <row r="197">
          <cell r="B197">
            <v>1041</v>
          </cell>
          <cell r="C197">
            <v>5210</v>
          </cell>
          <cell r="D197">
            <v>432</v>
          </cell>
          <cell r="E197">
            <v>27242</v>
          </cell>
          <cell r="F197">
            <v>13881</v>
          </cell>
          <cell r="G197">
            <v>995</v>
          </cell>
          <cell r="H197">
            <v>25213</v>
          </cell>
          <cell r="I197">
            <v>185691</v>
          </cell>
          <cell r="J197">
            <v>5788</v>
          </cell>
          <cell r="K197">
            <v>47978</v>
          </cell>
          <cell r="L197">
            <v>16905</v>
          </cell>
          <cell r="M197">
            <v>457148</v>
          </cell>
          <cell r="N197">
            <v>23665</v>
          </cell>
          <cell r="O197">
            <v>2839</v>
          </cell>
          <cell r="P197">
            <v>222407</v>
          </cell>
          <cell r="Q197">
            <v>16550</v>
          </cell>
          <cell r="R197">
            <v>1215</v>
          </cell>
          <cell r="S197">
            <v>38052</v>
          </cell>
          <cell r="T197">
            <v>3647</v>
          </cell>
          <cell r="U197">
            <v>257821</v>
          </cell>
          <cell r="V197">
            <v>61237</v>
          </cell>
          <cell r="W197">
            <v>116</v>
          </cell>
          <cell r="X197">
            <v>162669</v>
          </cell>
          <cell r="Y197">
            <v>188213</v>
          </cell>
          <cell r="Z197">
            <v>9241</v>
          </cell>
          <cell r="AA197">
            <v>10321</v>
          </cell>
          <cell r="AB197">
            <v>1785516</v>
          </cell>
        </row>
        <row r="198">
          <cell r="B198">
            <v>834</v>
          </cell>
          <cell r="C198">
            <v>5699</v>
          </cell>
          <cell r="D198">
            <v>361</v>
          </cell>
          <cell r="E198">
            <v>26223</v>
          </cell>
          <cell r="F198">
            <v>14012</v>
          </cell>
          <cell r="G198">
            <v>991</v>
          </cell>
          <cell r="H198">
            <v>24230</v>
          </cell>
          <cell r="I198">
            <v>195687</v>
          </cell>
          <cell r="J198">
            <v>5762</v>
          </cell>
          <cell r="K198">
            <v>49723</v>
          </cell>
          <cell r="L198">
            <v>17775</v>
          </cell>
          <cell r="M198">
            <v>478546</v>
          </cell>
          <cell r="N198">
            <v>25115</v>
          </cell>
          <cell r="O198">
            <v>2784</v>
          </cell>
          <cell r="P198">
            <v>230034</v>
          </cell>
          <cell r="Q198">
            <v>16450</v>
          </cell>
          <cell r="R198">
            <v>1262</v>
          </cell>
          <cell r="S198">
            <v>43018</v>
          </cell>
          <cell r="T198">
            <v>3612</v>
          </cell>
          <cell r="U198">
            <v>265036</v>
          </cell>
          <cell r="V198">
            <v>60945</v>
          </cell>
          <cell r="W198">
            <v>125</v>
          </cell>
          <cell r="X198">
            <v>163126</v>
          </cell>
          <cell r="Y198">
            <v>202883</v>
          </cell>
          <cell r="Z198">
            <v>8351</v>
          </cell>
          <cell r="AA198">
            <v>10648</v>
          </cell>
          <cell r="AB198">
            <v>1852773</v>
          </cell>
        </row>
        <row r="199">
          <cell r="B199">
            <v>796</v>
          </cell>
          <cell r="C199">
            <v>5526</v>
          </cell>
          <cell r="D199">
            <v>476</v>
          </cell>
          <cell r="E199">
            <v>24565</v>
          </cell>
          <cell r="F199">
            <v>16410</v>
          </cell>
          <cell r="G199">
            <v>988</v>
          </cell>
          <cell r="H199">
            <v>23263</v>
          </cell>
          <cell r="I199">
            <v>191716</v>
          </cell>
          <cell r="J199">
            <v>5930</v>
          </cell>
          <cell r="K199">
            <v>47717</v>
          </cell>
          <cell r="L199">
            <v>16841</v>
          </cell>
          <cell r="M199">
            <v>461455</v>
          </cell>
          <cell r="N199">
            <v>24263</v>
          </cell>
          <cell r="O199">
            <v>2916</v>
          </cell>
          <cell r="P199">
            <v>213014</v>
          </cell>
          <cell r="Q199">
            <v>16012</v>
          </cell>
          <cell r="R199">
            <v>1200</v>
          </cell>
          <cell r="S199">
            <v>40457</v>
          </cell>
          <cell r="T199">
            <v>3622</v>
          </cell>
          <cell r="U199">
            <v>235058</v>
          </cell>
          <cell r="V199">
            <v>61404</v>
          </cell>
          <cell r="W199">
            <v>142</v>
          </cell>
          <cell r="X199">
            <v>147028</v>
          </cell>
          <cell r="Y199">
            <v>198131</v>
          </cell>
          <cell r="Z199">
            <v>7321</v>
          </cell>
          <cell r="AA199">
            <v>10233</v>
          </cell>
          <cell r="AB199">
            <v>1756483</v>
          </cell>
        </row>
        <row r="200">
          <cell r="B200">
            <v>888</v>
          </cell>
          <cell r="C200">
            <v>5626</v>
          </cell>
          <cell r="D200">
            <v>459</v>
          </cell>
          <cell r="E200">
            <v>27103</v>
          </cell>
          <cell r="F200">
            <v>18898</v>
          </cell>
          <cell r="G200">
            <v>944</v>
          </cell>
          <cell r="H200">
            <v>21662</v>
          </cell>
          <cell r="I200">
            <v>183519</v>
          </cell>
          <cell r="J200">
            <v>6473</v>
          </cell>
          <cell r="K200">
            <v>47729</v>
          </cell>
          <cell r="L200">
            <v>15412</v>
          </cell>
          <cell r="M200">
            <v>478474</v>
          </cell>
          <cell r="N200">
            <v>26074</v>
          </cell>
          <cell r="O200">
            <v>3416</v>
          </cell>
          <cell r="P200">
            <v>205777</v>
          </cell>
          <cell r="Q200">
            <v>17610</v>
          </cell>
          <cell r="R200">
            <v>1263</v>
          </cell>
          <cell r="S200">
            <v>38653</v>
          </cell>
          <cell r="T200">
            <v>3762</v>
          </cell>
          <cell r="U200">
            <v>238072</v>
          </cell>
          <cell r="V200">
            <v>63329</v>
          </cell>
          <cell r="W200">
            <v>134</v>
          </cell>
          <cell r="X200">
            <v>151828</v>
          </cell>
          <cell r="Y200">
            <v>189571</v>
          </cell>
          <cell r="Z200">
            <v>8976</v>
          </cell>
          <cell r="AA200">
            <v>11324</v>
          </cell>
          <cell r="AB200">
            <v>1766974</v>
          </cell>
        </row>
        <row r="201">
          <cell r="B201">
            <v>984</v>
          </cell>
          <cell r="C201">
            <v>6141</v>
          </cell>
          <cell r="D201">
            <v>461</v>
          </cell>
          <cell r="E201">
            <v>26716</v>
          </cell>
          <cell r="F201">
            <v>19331</v>
          </cell>
          <cell r="G201">
            <v>885</v>
          </cell>
          <cell r="H201">
            <v>21583</v>
          </cell>
          <cell r="I201">
            <v>183672</v>
          </cell>
          <cell r="J201">
            <v>6756</v>
          </cell>
          <cell r="K201">
            <v>46085</v>
          </cell>
          <cell r="L201">
            <v>14426</v>
          </cell>
          <cell r="M201">
            <v>475591</v>
          </cell>
          <cell r="N201">
            <v>27739</v>
          </cell>
          <cell r="O201">
            <v>3574</v>
          </cell>
          <cell r="P201">
            <v>210817</v>
          </cell>
          <cell r="Q201">
            <v>17247</v>
          </cell>
          <cell r="R201">
            <v>1197</v>
          </cell>
          <cell r="S201">
            <v>38283</v>
          </cell>
          <cell r="T201">
            <v>3974</v>
          </cell>
          <cell r="U201">
            <v>265616</v>
          </cell>
          <cell r="V201">
            <v>67302</v>
          </cell>
          <cell r="W201">
            <v>140</v>
          </cell>
          <cell r="X201">
            <v>156921</v>
          </cell>
          <cell r="Y201">
            <v>196881</v>
          </cell>
          <cell r="Z201">
            <v>10367</v>
          </cell>
          <cell r="AA201">
            <v>11556</v>
          </cell>
          <cell r="AB201">
            <v>1814247</v>
          </cell>
        </row>
        <row r="202">
          <cell r="B202">
            <v>1114</v>
          </cell>
          <cell r="C202">
            <v>6726</v>
          </cell>
          <cell r="D202">
            <v>482</v>
          </cell>
          <cell r="E202">
            <v>26591</v>
          </cell>
          <cell r="F202">
            <v>20501</v>
          </cell>
          <cell r="G202">
            <v>991</v>
          </cell>
          <cell r="H202">
            <v>23159</v>
          </cell>
          <cell r="I202">
            <v>195307</v>
          </cell>
          <cell r="J202">
            <v>7049</v>
          </cell>
          <cell r="K202">
            <v>45802</v>
          </cell>
          <cell r="L202">
            <v>15371</v>
          </cell>
          <cell r="M202">
            <v>527556</v>
          </cell>
          <cell r="N202">
            <v>27988</v>
          </cell>
          <cell r="O202">
            <v>3750</v>
          </cell>
          <cell r="P202">
            <v>231348</v>
          </cell>
          <cell r="Q202">
            <v>18102</v>
          </cell>
          <cell r="R202">
            <v>1318</v>
          </cell>
          <cell r="S202">
            <v>41602</v>
          </cell>
          <cell r="T202">
            <v>4122</v>
          </cell>
          <cell r="U202">
            <v>292312</v>
          </cell>
          <cell r="V202">
            <v>67871</v>
          </cell>
          <cell r="W202">
            <v>148</v>
          </cell>
          <cell r="X202">
            <v>183035</v>
          </cell>
          <cell r="Y202">
            <v>213077</v>
          </cell>
          <cell r="Z202">
            <v>11702</v>
          </cell>
          <cell r="AA202">
            <v>11751</v>
          </cell>
          <cell r="AB202">
            <v>1978775</v>
          </cell>
        </row>
        <row r="203">
          <cell r="B203">
            <v>1044</v>
          </cell>
          <cell r="C203">
            <v>7121</v>
          </cell>
          <cell r="D203">
            <v>445</v>
          </cell>
          <cell r="E203">
            <v>29013</v>
          </cell>
          <cell r="F203">
            <v>20643</v>
          </cell>
          <cell r="G203">
            <v>996</v>
          </cell>
          <cell r="H203">
            <v>23173</v>
          </cell>
          <cell r="I203">
            <v>192805</v>
          </cell>
          <cell r="J203">
            <v>6829</v>
          </cell>
          <cell r="K203">
            <v>42484</v>
          </cell>
          <cell r="L203">
            <v>13839</v>
          </cell>
          <cell r="M203">
            <v>507543</v>
          </cell>
          <cell r="N203">
            <v>27410</v>
          </cell>
          <cell r="O203">
            <v>3926</v>
          </cell>
          <cell r="P203">
            <v>246302</v>
          </cell>
          <cell r="Q203">
            <v>18820</v>
          </cell>
          <cell r="R203">
            <v>1471</v>
          </cell>
          <cell r="S203">
            <v>42107</v>
          </cell>
          <cell r="T203">
            <v>4031</v>
          </cell>
          <cell r="U203">
            <v>314403</v>
          </cell>
          <cell r="V203">
            <v>56698</v>
          </cell>
          <cell r="W203">
            <v>134</v>
          </cell>
          <cell r="X203">
            <v>195956</v>
          </cell>
          <cell r="Y203">
            <v>223306</v>
          </cell>
          <cell r="Z203">
            <v>12711</v>
          </cell>
          <cell r="AA203">
            <v>10364</v>
          </cell>
          <cell r="AB203">
            <v>2003575</v>
          </cell>
        </row>
        <row r="204">
          <cell r="B204">
            <v>1097</v>
          </cell>
          <cell r="C204">
            <v>6385</v>
          </cell>
          <cell r="D204">
            <v>434</v>
          </cell>
          <cell r="E204">
            <v>28092</v>
          </cell>
          <cell r="F204">
            <v>19694</v>
          </cell>
          <cell r="G204">
            <v>1004</v>
          </cell>
          <cell r="H204">
            <v>23047</v>
          </cell>
          <cell r="I204">
            <v>193718</v>
          </cell>
          <cell r="J204">
            <v>6150</v>
          </cell>
          <cell r="K204">
            <v>41797</v>
          </cell>
          <cell r="L204">
            <v>13912</v>
          </cell>
          <cell r="M204">
            <v>518562</v>
          </cell>
          <cell r="N204">
            <v>26609</v>
          </cell>
          <cell r="O204">
            <v>3486</v>
          </cell>
          <cell r="P204">
            <v>244807</v>
          </cell>
          <cell r="Q204">
            <v>17801</v>
          </cell>
          <cell r="R204">
            <v>1335</v>
          </cell>
          <cell r="S204">
            <v>40934</v>
          </cell>
          <cell r="T204">
            <v>4080</v>
          </cell>
          <cell r="U204">
            <v>321560</v>
          </cell>
          <cell r="V204">
            <v>55649</v>
          </cell>
          <cell r="W204">
            <v>125</v>
          </cell>
          <cell r="X204">
            <v>197408</v>
          </cell>
          <cell r="Y204">
            <v>219549</v>
          </cell>
          <cell r="Z204">
            <v>10924</v>
          </cell>
          <cell r="AA204">
            <v>10427</v>
          </cell>
          <cell r="AB204">
            <v>2008586</v>
          </cell>
        </row>
        <row r="205">
          <cell r="B205">
            <v>1158</v>
          </cell>
          <cell r="C205">
            <v>6596</v>
          </cell>
          <cell r="D205">
            <v>474</v>
          </cell>
          <cell r="E205">
            <v>26545</v>
          </cell>
          <cell r="F205">
            <v>21526</v>
          </cell>
          <cell r="G205">
            <v>1087</v>
          </cell>
          <cell r="H205">
            <v>26848</v>
          </cell>
          <cell r="I205">
            <v>225981</v>
          </cell>
          <cell r="J205">
            <v>6537</v>
          </cell>
          <cell r="K205">
            <v>51887</v>
          </cell>
          <cell r="L205">
            <v>17030</v>
          </cell>
          <cell r="M205">
            <v>569516</v>
          </cell>
          <cell r="N205">
            <v>27923</v>
          </cell>
          <cell r="O205">
            <v>3737</v>
          </cell>
          <cell r="P205">
            <v>240697</v>
          </cell>
          <cell r="Q205">
            <v>17425</v>
          </cell>
          <cell r="R205">
            <v>1417</v>
          </cell>
          <cell r="S205">
            <v>42988</v>
          </cell>
          <cell r="T205">
            <v>4262</v>
          </cell>
          <cell r="U205">
            <v>331309</v>
          </cell>
          <cell r="V205">
            <v>68672</v>
          </cell>
          <cell r="W205">
            <v>135</v>
          </cell>
          <cell r="X205">
            <v>194871</v>
          </cell>
          <cell r="Y205">
            <v>229141</v>
          </cell>
          <cell r="Z205">
            <v>12119</v>
          </cell>
          <cell r="AA205">
            <v>11657</v>
          </cell>
          <cell r="AB205">
            <v>2141539</v>
          </cell>
        </row>
        <row r="206">
          <cell r="B206">
            <v>1164</v>
          </cell>
          <cell r="C206">
            <v>6782</v>
          </cell>
          <cell r="D206">
            <v>476</v>
          </cell>
          <cell r="E206">
            <v>27326</v>
          </cell>
          <cell r="F206">
            <v>20928</v>
          </cell>
          <cell r="G206">
            <v>1117</v>
          </cell>
          <cell r="H206">
            <v>30996</v>
          </cell>
          <cell r="I206">
            <v>238833</v>
          </cell>
          <cell r="J206">
            <v>7042</v>
          </cell>
          <cell r="K206">
            <v>58689</v>
          </cell>
          <cell r="L206">
            <v>18115</v>
          </cell>
          <cell r="M206">
            <v>589580</v>
          </cell>
          <cell r="N206">
            <v>28636</v>
          </cell>
          <cell r="O206">
            <v>3685</v>
          </cell>
          <cell r="P206">
            <v>249840</v>
          </cell>
          <cell r="Q206">
            <v>17904</v>
          </cell>
          <cell r="R206">
            <v>1359</v>
          </cell>
          <cell r="S206">
            <v>43088</v>
          </cell>
          <cell r="T206">
            <v>4137</v>
          </cell>
          <cell r="U206">
            <v>312215</v>
          </cell>
          <cell r="V206">
            <v>69123</v>
          </cell>
          <cell r="W206">
            <v>135</v>
          </cell>
          <cell r="X206">
            <v>187561</v>
          </cell>
          <cell r="Y206">
            <v>226839</v>
          </cell>
          <cell r="Z206">
            <v>13050</v>
          </cell>
          <cell r="AA206">
            <v>12479</v>
          </cell>
          <cell r="AB206">
            <v>2171098</v>
          </cell>
        </row>
        <row r="207">
          <cell r="B207">
            <v>1180</v>
          </cell>
          <cell r="C207">
            <v>6562</v>
          </cell>
          <cell r="D207">
            <v>488</v>
          </cell>
          <cell r="E207">
            <v>30125</v>
          </cell>
          <cell r="F207">
            <v>20290</v>
          </cell>
          <cell r="G207">
            <v>1148</v>
          </cell>
          <cell r="H207">
            <v>34011</v>
          </cell>
          <cell r="I207">
            <v>250249</v>
          </cell>
          <cell r="J207">
            <v>7351</v>
          </cell>
          <cell r="K207">
            <v>61188</v>
          </cell>
          <cell r="L207">
            <v>18233</v>
          </cell>
          <cell r="M207">
            <v>585200</v>
          </cell>
          <cell r="N207">
            <v>29229</v>
          </cell>
          <cell r="O207">
            <v>4070</v>
          </cell>
          <cell r="P207">
            <v>264099</v>
          </cell>
          <cell r="Q207">
            <v>18828</v>
          </cell>
          <cell r="R207">
            <v>1490</v>
          </cell>
          <cell r="S207">
            <v>46307</v>
          </cell>
          <cell r="T207">
            <v>4040</v>
          </cell>
          <cell r="U207">
            <v>319941</v>
          </cell>
          <cell r="V207">
            <v>76949</v>
          </cell>
          <cell r="W207">
            <v>135</v>
          </cell>
          <cell r="X207">
            <v>190240</v>
          </cell>
          <cell r="Y207">
            <v>232204</v>
          </cell>
          <cell r="Z207">
            <v>13604</v>
          </cell>
          <cell r="AA207">
            <v>13680</v>
          </cell>
          <cell r="AB207">
            <v>2230842</v>
          </cell>
        </row>
        <row r="208">
          <cell r="B208">
            <v>1019</v>
          </cell>
          <cell r="C208">
            <v>6582</v>
          </cell>
          <cell r="D208">
            <v>464</v>
          </cell>
          <cell r="E208">
            <v>33774</v>
          </cell>
          <cell r="F208">
            <v>21330</v>
          </cell>
          <cell r="G208">
            <v>1160</v>
          </cell>
          <cell r="H208">
            <v>31303</v>
          </cell>
          <cell r="I208">
            <v>247312</v>
          </cell>
          <cell r="J208">
            <v>6944</v>
          </cell>
          <cell r="K208">
            <v>60128</v>
          </cell>
          <cell r="L208">
            <v>19567</v>
          </cell>
          <cell r="M208">
            <v>616834</v>
          </cell>
          <cell r="N208">
            <v>29719</v>
          </cell>
          <cell r="O208">
            <v>4014</v>
          </cell>
          <cell r="P208">
            <v>258689</v>
          </cell>
          <cell r="Q208">
            <v>18975</v>
          </cell>
          <cell r="R208">
            <v>1418</v>
          </cell>
          <cell r="S208">
            <v>45856</v>
          </cell>
          <cell r="T208">
            <v>3826</v>
          </cell>
          <cell r="U208">
            <v>308036</v>
          </cell>
          <cell r="V208">
            <v>74526</v>
          </cell>
          <cell r="W208">
            <v>116</v>
          </cell>
          <cell r="X208">
            <v>189208</v>
          </cell>
          <cell r="Y208">
            <v>222724</v>
          </cell>
          <cell r="Z208">
            <v>12887</v>
          </cell>
          <cell r="AA208">
            <v>13072</v>
          </cell>
          <cell r="AB208">
            <v>2229486</v>
          </cell>
        </row>
        <row r="209">
          <cell r="B209">
            <v>837</v>
          </cell>
          <cell r="C209">
            <v>5884</v>
          </cell>
          <cell r="D209">
            <v>393</v>
          </cell>
          <cell r="E209">
            <v>31351</v>
          </cell>
          <cell r="F209">
            <v>19502</v>
          </cell>
          <cell r="G209">
            <v>1054</v>
          </cell>
          <cell r="H209">
            <v>27183</v>
          </cell>
          <cell r="I209">
            <v>209577</v>
          </cell>
          <cell r="J209">
            <v>6323</v>
          </cell>
          <cell r="K209">
            <v>50903</v>
          </cell>
          <cell r="L209">
            <v>17558</v>
          </cell>
          <cell r="M209">
            <v>525914</v>
          </cell>
          <cell r="N209">
            <v>24641</v>
          </cell>
          <cell r="O209">
            <v>3705</v>
          </cell>
          <cell r="P209">
            <v>228192</v>
          </cell>
          <cell r="Q209">
            <v>16552</v>
          </cell>
          <cell r="R209">
            <v>1320</v>
          </cell>
          <cell r="S209">
            <v>41052</v>
          </cell>
          <cell r="T209">
            <v>3444</v>
          </cell>
          <cell r="U209">
            <v>264714</v>
          </cell>
          <cell r="V209">
            <v>60214</v>
          </cell>
          <cell r="W209">
            <v>107</v>
          </cell>
          <cell r="X209">
            <v>163363</v>
          </cell>
          <cell r="Y209">
            <v>196107</v>
          </cell>
          <cell r="Z209">
            <v>10948</v>
          </cell>
          <cell r="AA209">
            <v>10962</v>
          </cell>
          <cell r="AB209">
            <v>1921800</v>
          </cell>
        </row>
        <row r="210">
          <cell r="B210">
            <v>800</v>
          </cell>
          <cell r="C210">
            <v>5701</v>
          </cell>
          <cell r="D210">
            <v>370</v>
          </cell>
          <cell r="E210">
            <v>29594</v>
          </cell>
          <cell r="F210">
            <v>20256</v>
          </cell>
          <cell r="G210">
            <v>1017</v>
          </cell>
          <cell r="H210">
            <v>29064</v>
          </cell>
          <cell r="I210">
            <v>232376</v>
          </cell>
          <cell r="J210">
            <v>7296</v>
          </cell>
          <cell r="K210">
            <v>52305</v>
          </cell>
          <cell r="L210">
            <v>18339</v>
          </cell>
          <cell r="M210">
            <v>563386</v>
          </cell>
          <cell r="N210">
            <v>24825</v>
          </cell>
          <cell r="O210">
            <v>4106</v>
          </cell>
          <cell r="P210">
            <v>239063</v>
          </cell>
          <cell r="Q210">
            <v>17377</v>
          </cell>
          <cell r="R210">
            <v>1565</v>
          </cell>
          <cell r="S210">
            <v>45740</v>
          </cell>
          <cell r="T210">
            <v>3727</v>
          </cell>
          <cell r="U210">
            <v>277110</v>
          </cell>
          <cell r="V210">
            <v>57752</v>
          </cell>
          <cell r="W210">
            <v>103</v>
          </cell>
          <cell r="X210">
            <v>165955</v>
          </cell>
          <cell r="Y210">
            <v>215995</v>
          </cell>
          <cell r="Z210">
            <v>12305</v>
          </cell>
          <cell r="AA210">
            <v>11543</v>
          </cell>
          <cell r="AB210">
            <v>2037671</v>
          </cell>
        </row>
        <row r="211">
          <cell r="B211">
            <v>717</v>
          </cell>
          <cell r="C211">
            <v>5860</v>
          </cell>
          <cell r="D211">
            <v>449</v>
          </cell>
          <cell r="E211">
            <v>31757</v>
          </cell>
          <cell r="F211">
            <v>21554</v>
          </cell>
          <cell r="G211">
            <v>1024</v>
          </cell>
          <cell r="H211">
            <v>26455</v>
          </cell>
          <cell r="I211">
            <v>217734</v>
          </cell>
          <cell r="J211">
            <v>7046</v>
          </cell>
          <cell r="K211">
            <v>49803</v>
          </cell>
          <cell r="L211">
            <v>16450</v>
          </cell>
          <cell r="M211">
            <v>540893</v>
          </cell>
          <cell r="N211">
            <v>23390</v>
          </cell>
          <cell r="O211">
            <v>4288</v>
          </cell>
          <cell r="P211">
            <v>219220</v>
          </cell>
          <cell r="Q211">
            <v>17409</v>
          </cell>
          <cell r="R211">
            <v>1410</v>
          </cell>
          <cell r="S211">
            <v>43432</v>
          </cell>
          <cell r="T211">
            <v>3728</v>
          </cell>
          <cell r="U211">
            <v>257281</v>
          </cell>
          <cell r="V211">
            <v>54793</v>
          </cell>
          <cell r="W211">
            <v>111</v>
          </cell>
          <cell r="X211">
            <v>155443</v>
          </cell>
          <cell r="Y211">
            <v>188765</v>
          </cell>
          <cell r="Z211">
            <v>11380</v>
          </cell>
          <cell r="AA211">
            <v>10408</v>
          </cell>
          <cell r="AB211">
            <v>1910800</v>
          </cell>
        </row>
        <row r="212">
          <cell r="B212">
            <v>735</v>
          </cell>
          <cell r="C212">
            <v>7568</v>
          </cell>
          <cell r="D212">
            <v>498</v>
          </cell>
          <cell r="E212">
            <v>31718</v>
          </cell>
          <cell r="F212">
            <v>22688</v>
          </cell>
          <cell r="G212">
            <v>966</v>
          </cell>
          <cell r="H212">
            <v>25341</v>
          </cell>
          <cell r="I212">
            <v>207945</v>
          </cell>
          <cell r="J212">
            <v>7775</v>
          </cell>
          <cell r="K212">
            <v>52513</v>
          </cell>
          <cell r="L212">
            <v>16350</v>
          </cell>
          <cell r="M212">
            <v>541482</v>
          </cell>
          <cell r="N212">
            <v>25863</v>
          </cell>
          <cell r="O212">
            <v>4643</v>
          </cell>
          <cell r="P212">
            <v>223163</v>
          </cell>
          <cell r="Q212">
            <v>20108</v>
          </cell>
          <cell r="R212">
            <v>1557</v>
          </cell>
          <cell r="S212">
            <v>41540</v>
          </cell>
          <cell r="T212">
            <v>4101</v>
          </cell>
          <cell r="U212">
            <v>259224</v>
          </cell>
          <cell r="V212">
            <v>61325</v>
          </cell>
          <cell r="W212">
            <v>138</v>
          </cell>
          <cell r="X212">
            <v>170515</v>
          </cell>
          <cell r="Y212">
            <v>194853</v>
          </cell>
          <cell r="Z212">
            <v>13648</v>
          </cell>
          <cell r="AA212">
            <v>11660</v>
          </cell>
          <cell r="AB212">
            <v>1947916</v>
          </cell>
        </row>
        <row r="213">
          <cell r="B213">
            <v>888</v>
          </cell>
          <cell r="C213">
            <v>7239</v>
          </cell>
          <cell r="D213">
            <v>530</v>
          </cell>
          <cell r="E213">
            <v>30312</v>
          </cell>
          <cell r="F213">
            <v>22655</v>
          </cell>
          <cell r="G213">
            <v>1007</v>
          </cell>
          <cell r="H213">
            <v>22987</v>
          </cell>
          <cell r="I213">
            <v>204564</v>
          </cell>
          <cell r="J213">
            <v>7461</v>
          </cell>
          <cell r="K213">
            <v>51880</v>
          </cell>
          <cell r="L213">
            <v>14828</v>
          </cell>
          <cell r="M213">
            <v>505365</v>
          </cell>
          <cell r="N213">
            <v>27265</v>
          </cell>
          <cell r="O213">
            <v>4458</v>
          </cell>
          <cell r="P213">
            <v>231149</v>
          </cell>
          <cell r="Q213">
            <v>19999</v>
          </cell>
          <cell r="R213">
            <v>1506</v>
          </cell>
          <cell r="S213">
            <v>41031</v>
          </cell>
          <cell r="T213">
            <v>3987</v>
          </cell>
          <cell r="U213">
            <v>265933</v>
          </cell>
          <cell r="V213">
            <v>64243</v>
          </cell>
          <cell r="W213">
            <v>134</v>
          </cell>
          <cell r="X213">
            <v>179460</v>
          </cell>
          <cell r="Y213">
            <v>204486</v>
          </cell>
          <cell r="Z213">
            <v>13857</v>
          </cell>
          <cell r="AA213">
            <v>11535</v>
          </cell>
          <cell r="AB213">
            <v>1938758</v>
          </cell>
        </row>
        <row r="214">
          <cell r="B214">
            <v>1034</v>
          </cell>
          <cell r="C214">
            <v>6090</v>
          </cell>
          <cell r="D214">
            <v>581</v>
          </cell>
          <cell r="E214">
            <v>28812</v>
          </cell>
          <cell r="F214">
            <v>22964</v>
          </cell>
          <cell r="G214">
            <v>879</v>
          </cell>
          <cell r="H214">
            <v>24690</v>
          </cell>
          <cell r="I214">
            <v>207390</v>
          </cell>
          <cell r="J214">
            <v>6288</v>
          </cell>
          <cell r="K214">
            <v>46350</v>
          </cell>
          <cell r="L214">
            <v>14393</v>
          </cell>
          <cell r="M214">
            <v>520123</v>
          </cell>
          <cell r="N214">
            <v>27534</v>
          </cell>
          <cell r="O214">
            <v>4791</v>
          </cell>
          <cell r="P214">
            <v>251842</v>
          </cell>
          <cell r="Q214">
            <v>20671</v>
          </cell>
          <cell r="R214">
            <v>1641</v>
          </cell>
          <cell r="S214">
            <v>41316</v>
          </cell>
          <cell r="T214">
            <v>4104</v>
          </cell>
          <cell r="U214">
            <v>290816</v>
          </cell>
          <cell r="V214">
            <v>61433</v>
          </cell>
          <cell r="W214">
            <v>126</v>
          </cell>
          <cell r="X214">
            <v>197218</v>
          </cell>
          <cell r="Y214">
            <v>211481</v>
          </cell>
          <cell r="Z214">
            <v>14409</v>
          </cell>
          <cell r="AA214">
            <v>10717</v>
          </cell>
          <cell r="AB214">
            <v>2017693</v>
          </cell>
        </row>
        <row r="215">
          <cell r="B215">
            <v>1038</v>
          </cell>
          <cell r="C215">
            <v>6458</v>
          </cell>
          <cell r="D215">
            <v>557</v>
          </cell>
          <cell r="E215">
            <v>30586</v>
          </cell>
          <cell r="F215">
            <v>23901</v>
          </cell>
          <cell r="G215">
            <v>869</v>
          </cell>
          <cell r="H215">
            <v>24982</v>
          </cell>
          <cell r="I215">
            <v>214627</v>
          </cell>
          <cell r="J215">
            <v>7024</v>
          </cell>
          <cell r="K215">
            <v>44078</v>
          </cell>
          <cell r="L215">
            <v>14363</v>
          </cell>
          <cell r="M215">
            <v>537549</v>
          </cell>
          <cell r="N215">
            <v>25154</v>
          </cell>
          <cell r="O215">
            <v>4804</v>
          </cell>
          <cell r="P215">
            <v>264526</v>
          </cell>
          <cell r="Q215">
            <v>19712</v>
          </cell>
          <cell r="R215">
            <v>1593</v>
          </cell>
          <cell r="S215">
            <v>40284</v>
          </cell>
          <cell r="T215">
            <v>4195</v>
          </cell>
          <cell r="U215">
            <v>329936</v>
          </cell>
          <cell r="V215">
            <v>56802</v>
          </cell>
          <cell r="W215">
            <v>107</v>
          </cell>
          <cell r="X215">
            <v>230597</v>
          </cell>
          <cell r="Y215">
            <v>216761</v>
          </cell>
          <cell r="Z215">
            <v>14910</v>
          </cell>
          <cell r="AA215">
            <v>8970</v>
          </cell>
          <cell r="AB215">
            <v>2124384</v>
          </cell>
        </row>
        <row r="216">
          <cell r="B216">
            <v>1070</v>
          </cell>
          <cell r="C216">
            <v>6131</v>
          </cell>
          <cell r="D216">
            <v>563</v>
          </cell>
          <cell r="E216">
            <v>30780</v>
          </cell>
          <cell r="F216">
            <v>23442</v>
          </cell>
          <cell r="G216">
            <v>906</v>
          </cell>
          <cell r="H216">
            <v>23938</v>
          </cell>
          <cell r="I216">
            <v>209919</v>
          </cell>
          <cell r="J216">
            <v>6859</v>
          </cell>
          <cell r="K216">
            <v>44306</v>
          </cell>
          <cell r="L216">
            <v>14440</v>
          </cell>
          <cell r="M216">
            <v>526490</v>
          </cell>
          <cell r="N216">
            <v>23921</v>
          </cell>
          <cell r="O216">
            <v>4938</v>
          </cell>
          <cell r="P216">
            <v>260488</v>
          </cell>
          <cell r="Q216">
            <v>17564</v>
          </cell>
          <cell r="R216">
            <v>1792</v>
          </cell>
          <cell r="S216">
            <v>41377</v>
          </cell>
          <cell r="T216">
            <v>4294</v>
          </cell>
          <cell r="U216">
            <v>326769</v>
          </cell>
          <cell r="V216">
            <v>54607</v>
          </cell>
          <cell r="W216">
            <v>122</v>
          </cell>
          <cell r="X216">
            <v>228585</v>
          </cell>
          <cell r="Y216">
            <v>209534</v>
          </cell>
          <cell r="Z216">
            <v>14600</v>
          </cell>
          <cell r="AA216">
            <v>7726</v>
          </cell>
          <cell r="AB216">
            <v>2085161</v>
          </cell>
        </row>
        <row r="217">
          <cell r="B217">
            <v>1112</v>
          </cell>
          <cell r="C217">
            <v>6804</v>
          </cell>
          <cell r="D217">
            <v>403</v>
          </cell>
          <cell r="E217">
            <v>26671</v>
          </cell>
          <cell r="F217">
            <v>24423</v>
          </cell>
          <cell r="G217">
            <v>984</v>
          </cell>
          <cell r="H217">
            <v>24308</v>
          </cell>
          <cell r="I217">
            <v>224793</v>
          </cell>
          <cell r="J217">
            <v>7201</v>
          </cell>
          <cell r="K217">
            <v>52000</v>
          </cell>
          <cell r="L217">
            <v>18295</v>
          </cell>
          <cell r="M217">
            <v>550245</v>
          </cell>
          <cell r="N217">
            <v>26751</v>
          </cell>
          <cell r="O217">
            <v>4939</v>
          </cell>
          <cell r="P217">
            <v>260868</v>
          </cell>
          <cell r="Q217">
            <v>19428</v>
          </cell>
          <cell r="R217">
            <v>1840</v>
          </cell>
          <cell r="S217">
            <v>40904</v>
          </cell>
          <cell r="T217">
            <v>4392</v>
          </cell>
          <cell r="U217">
            <v>286059</v>
          </cell>
          <cell r="V217">
            <v>69312</v>
          </cell>
          <cell r="W217">
            <v>143</v>
          </cell>
          <cell r="X217">
            <v>227219</v>
          </cell>
          <cell r="Y217">
            <v>213574</v>
          </cell>
          <cell r="Z217">
            <v>16607</v>
          </cell>
          <cell r="AA217">
            <v>9624</v>
          </cell>
          <cell r="AB217">
            <v>2118900</v>
          </cell>
        </row>
        <row r="218">
          <cell r="B218">
            <v>1263</v>
          </cell>
          <cell r="C218">
            <v>7697</v>
          </cell>
          <cell r="D218">
            <v>434</v>
          </cell>
          <cell r="E218">
            <v>26211</v>
          </cell>
          <cell r="F218">
            <v>23757</v>
          </cell>
          <cell r="G218">
            <v>1114</v>
          </cell>
          <cell r="H218">
            <v>28318</v>
          </cell>
          <cell r="I218">
            <v>248908</v>
          </cell>
          <cell r="J218">
            <v>6891</v>
          </cell>
          <cell r="K218">
            <v>55301</v>
          </cell>
          <cell r="L218">
            <v>20404</v>
          </cell>
          <cell r="M218">
            <v>566267</v>
          </cell>
          <cell r="N218">
            <v>24521</v>
          </cell>
          <cell r="O218">
            <v>4620</v>
          </cell>
          <cell r="P218">
            <v>260071</v>
          </cell>
          <cell r="Q218">
            <v>19223</v>
          </cell>
          <cell r="R218">
            <v>1764</v>
          </cell>
          <cell r="S218">
            <v>43986</v>
          </cell>
          <cell r="T218">
            <v>4358</v>
          </cell>
          <cell r="U218">
            <v>273321</v>
          </cell>
          <cell r="V218">
            <v>72110</v>
          </cell>
          <cell r="W218">
            <v>146</v>
          </cell>
          <cell r="X218">
            <v>212579</v>
          </cell>
          <cell r="Y218">
            <v>221340</v>
          </cell>
          <cell r="Z218">
            <v>16715</v>
          </cell>
          <cell r="AA218">
            <v>10730</v>
          </cell>
          <cell r="AB218">
            <v>2152048</v>
          </cell>
        </row>
        <row r="219">
          <cell r="B219">
            <v>1312</v>
          </cell>
          <cell r="C219">
            <v>7843</v>
          </cell>
          <cell r="D219">
            <v>410</v>
          </cell>
          <cell r="E219">
            <v>32062</v>
          </cell>
          <cell r="F219">
            <v>24434</v>
          </cell>
          <cell r="G219">
            <v>1143</v>
          </cell>
          <cell r="H219">
            <v>32399</v>
          </cell>
          <cell r="I219">
            <v>259992</v>
          </cell>
          <cell r="J219">
            <v>7343</v>
          </cell>
          <cell r="K219">
            <v>58431</v>
          </cell>
          <cell r="L219">
            <v>21473</v>
          </cell>
          <cell r="M219">
            <v>594964</v>
          </cell>
          <cell r="N219">
            <v>27814</v>
          </cell>
          <cell r="O219">
            <v>4719</v>
          </cell>
          <cell r="P219">
            <v>274814</v>
          </cell>
          <cell r="Q219">
            <v>20616</v>
          </cell>
          <cell r="R219">
            <v>1745</v>
          </cell>
          <cell r="S219">
            <v>45199</v>
          </cell>
          <cell r="T219">
            <v>4413</v>
          </cell>
          <cell r="U219">
            <v>291548</v>
          </cell>
          <cell r="V219">
            <v>72970</v>
          </cell>
          <cell r="W219">
            <v>154</v>
          </cell>
          <cell r="X219">
            <v>219580</v>
          </cell>
          <cell r="Y219">
            <v>229173</v>
          </cell>
          <cell r="Z219">
            <v>16871</v>
          </cell>
          <cell r="AA219">
            <v>10999</v>
          </cell>
          <cell r="AB219">
            <v>2262423</v>
          </cell>
        </row>
        <row r="220">
          <cell r="B220">
            <v>1035</v>
          </cell>
          <cell r="C220">
            <v>6001</v>
          </cell>
          <cell r="D220">
            <v>415</v>
          </cell>
          <cell r="E220">
            <v>33265</v>
          </cell>
          <cell r="F220">
            <v>23090</v>
          </cell>
          <cell r="G220">
            <v>1102</v>
          </cell>
          <cell r="H220">
            <v>27510</v>
          </cell>
          <cell r="I220">
            <v>231085</v>
          </cell>
          <cell r="J220">
            <v>7645</v>
          </cell>
          <cell r="K220">
            <v>55521</v>
          </cell>
          <cell r="L220">
            <v>18515</v>
          </cell>
          <cell r="M220">
            <v>597663</v>
          </cell>
          <cell r="N220">
            <v>22492</v>
          </cell>
          <cell r="O220">
            <v>4415</v>
          </cell>
          <cell r="P220">
            <v>272956</v>
          </cell>
          <cell r="Q220">
            <v>20227</v>
          </cell>
          <cell r="R220">
            <v>1713</v>
          </cell>
          <cell r="S220">
            <v>46210</v>
          </cell>
          <cell r="T220">
            <v>4214</v>
          </cell>
          <cell r="U220">
            <v>310831</v>
          </cell>
          <cell r="V220">
            <v>69910</v>
          </cell>
          <cell r="W220">
            <v>144</v>
          </cell>
          <cell r="X220">
            <v>212334</v>
          </cell>
          <cell r="Y220">
            <v>214452</v>
          </cell>
          <cell r="Z220">
            <v>14459</v>
          </cell>
          <cell r="AA220">
            <v>10514</v>
          </cell>
          <cell r="AB220">
            <v>2207718</v>
          </cell>
        </row>
        <row r="221">
          <cell r="B221">
            <v>867</v>
          </cell>
          <cell r="C221">
            <v>4772</v>
          </cell>
          <cell r="D221">
            <v>353</v>
          </cell>
          <cell r="E221">
            <v>28320</v>
          </cell>
          <cell r="F221">
            <v>20811</v>
          </cell>
          <cell r="G221">
            <v>1087</v>
          </cell>
          <cell r="H221">
            <v>24519</v>
          </cell>
          <cell r="I221">
            <v>202178</v>
          </cell>
          <cell r="J221">
            <v>6885</v>
          </cell>
          <cell r="K221">
            <v>46568</v>
          </cell>
          <cell r="L221">
            <v>17096</v>
          </cell>
          <cell r="M221">
            <v>523491</v>
          </cell>
          <cell r="N221">
            <v>19356</v>
          </cell>
          <cell r="O221">
            <v>4045</v>
          </cell>
          <cell r="P221">
            <v>230373</v>
          </cell>
          <cell r="Q221">
            <v>18350</v>
          </cell>
          <cell r="R221">
            <v>1448</v>
          </cell>
          <cell r="S221">
            <v>44174</v>
          </cell>
          <cell r="T221">
            <v>3808</v>
          </cell>
          <cell r="U221">
            <v>258973</v>
          </cell>
          <cell r="V221">
            <v>58107</v>
          </cell>
          <cell r="W221">
            <v>101</v>
          </cell>
          <cell r="X221">
            <v>174245</v>
          </cell>
          <cell r="Y221">
            <v>188846</v>
          </cell>
          <cell r="Z221">
            <v>11957</v>
          </cell>
          <cell r="AA221">
            <v>8985</v>
          </cell>
          <cell r="AB221">
            <v>1899715</v>
          </cell>
        </row>
        <row r="222">
          <cell r="B222">
            <v>895</v>
          </cell>
          <cell r="C222">
            <v>5121</v>
          </cell>
          <cell r="D222">
            <v>347</v>
          </cell>
          <cell r="E222">
            <v>31891</v>
          </cell>
          <cell r="F222">
            <v>23294</v>
          </cell>
          <cell r="G222">
            <v>1181</v>
          </cell>
          <cell r="H222">
            <v>26784</v>
          </cell>
          <cell r="I222">
            <v>213389</v>
          </cell>
          <cell r="J222">
            <v>6728</v>
          </cell>
          <cell r="K222">
            <v>47915</v>
          </cell>
          <cell r="L222">
            <v>17045</v>
          </cell>
          <cell r="M222">
            <v>562848</v>
          </cell>
          <cell r="N222">
            <v>19194</v>
          </cell>
          <cell r="O222">
            <v>4658</v>
          </cell>
          <cell r="P222">
            <v>244891</v>
          </cell>
          <cell r="Q222">
            <v>19889</v>
          </cell>
          <cell r="R222">
            <v>1561</v>
          </cell>
          <cell r="S222">
            <v>42992</v>
          </cell>
          <cell r="T222">
            <v>3934</v>
          </cell>
          <cell r="U222">
            <v>278479</v>
          </cell>
          <cell r="V222">
            <v>57079</v>
          </cell>
          <cell r="W222">
            <v>110</v>
          </cell>
          <cell r="X222">
            <v>182117</v>
          </cell>
          <cell r="Y222">
            <v>212906</v>
          </cell>
          <cell r="Z222">
            <v>13090</v>
          </cell>
          <cell r="AA222">
            <v>9624</v>
          </cell>
          <cell r="AB222">
            <v>2027962</v>
          </cell>
        </row>
        <row r="223">
          <cell r="B223">
            <v>766</v>
          </cell>
          <cell r="C223">
            <v>5071</v>
          </cell>
          <cell r="D223">
            <v>326</v>
          </cell>
          <cell r="E223">
            <v>27178</v>
          </cell>
          <cell r="F223">
            <v>20838</v>
          </cell>
          <cell r="G223">
            <v>919</v>
          </cell>
          <cell r="H223">
            <v>24113</v>
          </cell>
          <cell r="I223">
            <v>198948</v>
          </cell>
          <cell r="J223">
            <v>6328</v>
          </cell>
          <cell r="K223">
            <v>44093</v>
          </cell>
          <cell r="L223">
            <v>15758</v>
          </cell>
          <cell r="M223">
            <v>515056</v>
          </cell>
          <cell r="N223">
            <v>20504</v>
          </cell>
          <cell r="O223">
            <v>4835</v>
          </cell>
          <cell r="P223">
            <v>207864</v>
          </cell>
          <cell r="Q223">
            <v>19438</v>
          </cell>
          <cell r="R223">
            <v>1398</v>
          </cell>
          <cell r="S223">
            <v>44005</v>
          </cell>
          <cell r="T223">
            <v>3748</v>
          </cell>
          <cell r="U223">
            <v>256036</v>
          </cell>
          <cell r="V223">
            <v>50998</v>
          </cell>
          <cell r="W223">
            <v>162</v>
          </cell>
          <cell r="X223">
            <v>168792</v>
          </cell>
          <cell r="Y223">
            <v>192440</v>
          </cell>
          <cell r="Z223">
            <v>12231</v>
          </cell>
          <cell r="AA223">
            <v>9179</v>
          </cell>
          <cell r="AB223">
            <v>1851024</v>
          </cell>
        </row>
        <row r="224">
          <cell r="B224">
            <v>846</v>
          </cell>
          <cell r="C224">
            <v>4907</v>
          </cell>
          <cell r="D224">
            <v>326</v>
          </cell>
          <cell r="E224">
            <v>27960</v>
          </cell>
          <cell r="F224">
            <v>21127</v>
          </cell>
          <cell r="G224">
            <v>928</v>
          </cell>
          <cell r="H224">
            <v>23160</v>
          </cell>
          <cell r="I224">
            <v>199423</v>
          </cell>
          <cell r="J224">
            <v>6769</v>
          </cell>
          <cell r="K224">
            <v>45252</v>
          </cell>
          <cell r="L224">
            <v>14065</v>
          </cell>
          <cell r="M224">
            <v>504315</v>
          </cell>
          <cell r="N224">
            <v>21420</v>
          </cell>
          <cell r="O224">
            <v>4608</v>
          </cell>
          <cell r="P224">
            <v>206413</v>
          </cell>
          <cell r="Q224">
            <v>19809</v>
          </cell>
          <cell r="R224">
            <v>1470</v>
          </cell>
          <cell r="S224">
            <v>43576</v>
          </cell>
          <cell r="T224">
            <v>3930</v>
          </cell>
          <cell r="U224">
            <v>269025</v>
          </cell>
          <cell r="V224">
            <v>55091</v>
          </cell>
          <cell r="W224">
            <v>183</v>
          </cell>
          <cell r="X224">
            <v>180896</v>
          </cell>
          <cell r="Y224">
            <v>207923</v>
          </cell>
          <cell r="Z224">
            <v>12968</v>
          </cell>
          <cell r="AA224">
            <v>9791</v>
          </cell>
          <cell r="AB224">
            <v>1886181</v>
          </cell>
        </row>
        <row r="225">
          <cell r="B225">
            <v>934</v>
          </cell>
          <cell r="C225">
            <v>5388</v>
          </cell>
          <cell r="D225">
            <v>314</v>
          </cell>
          <cell r="E225">
            <v>27679</v>
          </cell>
          <cell r="F225">
            <v>21575</v>
          </cell>
          <cell r="G225">
            <v>917</v>
          </cell>
          <cell r="H225">
            <v>23048</v>
          </cell>
          <cell r="I225">
            <v>182756</v>
          </cell>
          <cell r="J225">
            <v>6603</v>
          </cell>
          <cell r="K225">
            <v>44055</v>
          </cell>
          <cell r="L225">
            <v>14602</v>
          </cell>
          <cell r="M225">
            <v>488178</v>
          </cell>
          <cell r="N225">
            <v>20655</v>
          </cell>
          <cell r="O225">
            <v>4362</v>
          </cell>
          <cell r="P225">
            <v>217607</v>
          </cell>
          <cell r="Q225">
            <v>21020</v>
          </cell>
          <cell r="R225">
            <v>1379</v>
          </cell>
          <cell r="S225">
            <v>43324</v>
          </cell>
          <cell r="T225">
            <v>3712</v>
          </cell>
          <cell r="U225">
            <v>289301</v>
          </cell>
          <cell r="V225">
            <v>59528</v>
          </cell>
          <cell r="W225">
            <v>163</v>
          </cell>
          <cell r="X225">
            <v>191666</v>
          </cell>
          <cell r="Y225">
            <v>215235</v>
          </cell>
          <cell r="Z225">
            <v>14353</v>
          </cell>
          <cell r="AA225">
            <v>9904</v>
          </cell>
          <cell r="AB225">
            <v>1908258</v>
          </cell>
        </row>
        <row r="226">
          <cell r="B226">
            <v>1062</v>
          </cell>
          <cell r="C226">
            <v>6648</v>
          </cell>
          <cell r="E226">
            <v>27940</v>
          </cell>
          <cell r="F226">
            <v>22977</v>
          </cell>
          <cell r="G226">
            <v>910</v>
          </cell>
          <cell r="H226">
            <v>24123</v>
          </cell>
          <cell r="I226">
            <v>187485</v>
          </cell>
          <cell r="J226">
            <v>5898</v>
          </cell>
          <cell r="K226">
            <v>41408</v>
          </cell>
          <cell r="L226">
            <v>15493</v>
          </cell>
          <cell r="M226">
            <v>522314</v>
          </cell>
          <cell r="N226">
            <v>20864</v>
          </cell>
          <cell r="O226">
            <v>4635</v>
          </cell>
          <cell r="P226">
            <v>234282</v>
          </cell>
          <cell r="Q226">
            <v>22023</v>
          </cell>
          <cell r="R226">
            <v>1423</v>
          </cell>
          <cell r="S226">
            <v>38940</v>
          </cell>
          <cell r="T226">
            <v>3941</v>
          </cell>
          <cell r="U226">
            <v>301377</v>
          </cell>
          <cell r="V226">
            <v>59331</v>
          </cell>
          <cell r="X226">
            <v>198107</v>
          </cell>
          <cell r="Y226">
            <v>218593</v>
          </cell>
          <cell r="Z226">
            <v>15446</v>
          </cell>
          <cell r="AA226">
            <v>9084</v>
          </cell>
          <cell r="AB226">
            <v>1984304</v>
          </cell>
        </row>
        <row r="227">
          <cell r="B227">
            <v>1041</v>
          </cell>
          <cell r="C227">
            <v>7383</v>
          </cell>
          <cell r="E227">
            <v>28718</v>
          </cell>
          <cell r="F227">
            <v>23378</v>
          </cell>
          <cell r="G227">
            <v>915</v>
          </cell>
          <cell r="H227">
            <v>23560</v>
          </cell>
          <cell r="I227">
            <v>193547</v>
          </cell>
          <cell r="J227">
            <v>5092</v>
          </cell>
          <cell r="K227">
            <v>38503</v>
          </cell>
          <cell r="L227">
            <v>15364</v>
          </cell>
          <cell r="M227">
            <v>511437</v>
          </cell>
          <cell r="N227">
            <v>20255</v>
          </cell>
          <cell r="O227">
            <v>4514</v>
          </cell>
          <cell r="P227">
            <v>247585</v>
          </cell>
          <cell r="Q227">
            <v>22405</v>
          </cell>
          <cell r="R227">
            <v>1403</v>
          </cell>
          <cell r="S227">
            <v>39930</v>
          </cell>
          <cell r="T227">
            <v>3957</v>
          </cell>
          <cell r="U227">
            <v>321307</v>
          </cell>
          <cell r="V227">
            <v>47760</v>
          </cell>
          <cell r="X227">
            <v>214645</v>
          </cell>
          <cell r="Y227">
            <v>222395</v>
          </cell>
          <cell r="Z227">
            <v>14791</v>
          </cell>
          <cell r="AA227">
            <v>7848</v>
          </cell>
          <cell r="AB227">
            <v>2017733</v>
          </cell>
        </row>
        <row r="228">
          <cell r="B228">
            <v>1096</v>
          </cell>
          <cell r="C228">
            <v>6945</v>
          </cell>
          <cell r="E228">
            <v>25666</v>
          </cell>
          <cell r="F228">
            <v>21897</v>
          </cell>
          <cell r="G228">
            <v>905</v>
          </cell>
          <cell r="H228">
            <v>22276</v>
          </cell>
          <cell r="I228">
            <v>192099</v>
          </cell>
          <cell r="J228">
            <v>3833</v>
          </cell>
          <cell r="K228">
            <v>36889</v>
          </cell>
          <cell r="L228">
            <v>15241</v>
          </cell>
          <cell r="M228">
            <v>514600</v>
          </cell>
          <cell r="N228">
            <v>17108</v>
          </cell>
          <cell r="O228">
            <v>4039</v>
          </cell>
          <cell r="P228">
            <v>242560</v>
          </cell>
          <cell r="Q228">
            <v>20859</v>
          </cell>
          <cell r="R228">
            <v>1531</v>
          </cell>
          <cell r="S228">
            <v>43127</v>
          </cell>
          <cell r="T228">
            <v>3802</v>
          </cell>
          <cell r="U228">
            <v>308889</v>
          </cell>
          <cell r="V228">
            <v>49334</v>
          </cell>
          <cell r="X228">
            <v>214679</v>
          </cell>
          <cell r="Y228">
            <v>218692</v>
          </cell>
          <cell r="Z228">
            <v>14066</v>
          </cell>
          <cell r="AA228">
            <v>7419</v>
          </cell>
          <cell r="AB228">
            <v>1987552</v>
          </cell>
        </row>
        <row r="229">
          <cell r="B229">
            <v>1204</v>
          </cell>
          <cell r="C229">
            <v>6239</v>
          </cell>
          <cell r="D229">
            <v>272</v>
          </cell>
          <cell r="E229">
            <v>23545</v>
          </cell>
          <cell r="F229">
            <v>21558</v>
          </cell>
          <cell r="G229">
            <v>856</v>
          </cell>
          <cell r="H229">
            <v>22088</v>
          </cell>
          <cell r="I229">
            <v>209120</v>
          </cell>
          <cell r="J229">
            <v>2828</v>
          </cell>
          <cell r="K229">
            <v>44784</v>
          </cell>
          <cell r="L229">
            <v>15364</v>
          </cell>
          <cell r="M229">
            <v>552649</v>
          </cell>
          <cell r="N229">
            <v>17095</v>
          </cell>
          <cell r="O229">
            <v>4204</v>
          </cell>
          <cell r="P229">
            <v>243084</v>
          </cell>
          <cell r="Q229">
            <v>19730</v>
          </cell>
          <cell r="R229">
            <v>1533</v>
          </cell>
          <cell r="S229">
            <v>48397</v>
          </cell>
          <cell r="T229">
            <v>3896</v>
          </cell>
          <cell r="U229">
            <v>304284</v>
          </cell>
          <cell r="V229">
            <v>59204</v>
          </cell>
          <cell r="W229">
            <v>91</v>
          </cell>
          <cell r="X229">
            <v>207411</v>
          </cell>
          <cell r="Y229">
            <v>242615</v>
          </cell>
          <cell r="Z229">
            <v>14078</v>
          </cell>
          <cell r="AA229">
            <v>7795</v>
          </cell>
          <cell r="AB229">
            <v>2073924</v>
          </cell>
        </row>
        <row r="230">
          <cell r="B230">
            <v>1273</v>
          </cell>
          <cell r="C230">
            <v>5745</v>
          </cell>
          <cell r="D230">
            <v>266</v>
          </cell>
          <cell r="E230">
            <v>23956</v>
          </cell>
          <cell r="F230">
            <v>20027</v>
          </cell>
          <cell r="G230">
            <v>798</v>
          </cell>
          <cell r="H230">
            <v>22341</v>
          </cell>
          <cell r="I230">
            <v>213419</v>
          </cell>
          <cell r="J230">
            <v>2876</v>
          </cell>
          <cell r="K230">
            <v>49465</v>
          </cell>
          <cell r="L230">
            <v>15222</v>
          </cell>
          <cell r="M230">
            <v>552891</v>
          </cell>
          <cell r="N230">
            <v>18084</v>
          </cell>
          <cell r="O230">
            <v>3668</v>
          </cell>
          <cell r="P230">
            <v>247098</v>
          </cell>
          <cell r="Q230">
            <v>19451</v>
          </cell>
          <cell r="R230">
            <v>1312</v>
          </cell>
          <cell r="S230">
            <v>50517</v>
          </cell>
          <cell r="T230">
            <v>3672</v>
          </cell>
          <cell r="U230">
            <v>291776</v>
          </cell>
          <cell r="V230">
            <v>63180</v>
          </cell>
          <cell r="W230">
            <v>97</v>
          </cell>
          <cell r="X230">
            <v>200249</v>
          </cell>
          <cell r="Y230">
            <v>236265</v>
          </cell>
          <cell r="Z230">
            <v>13638</v>
          </cell>
          <cell r="AA230">
            <v>8743</v>
          </cell>
          <cell r="AB230">
            <v>2066029</v>
          </cell>
        </row>
        <row r="231">
          <cell r="B231">
            <v>1394</v>
          </cell>
          <cell r="C231">
            <v>5817</v>
          </cell>
          <cell r="D231">
            <v>282</v>
          </cell>
          <cell r="E231">
            <v>26332</v>
          </cell>
          <cell r="F231">
            <v>16740</v>
          </cell>
          <cell r="G231">
            <v>832</v>
          </cell>
          <cell r="H231">
            <v>26978</v>
          </cell>
          <cell r="I231">
            <v>226141</v>
          </cell>
          <cell r="J231">
            <v>3134</v>
          </cell>
          <cell r="K231">
            <v>53835</v>
          </cell>
          <cell r="L231">
            <v>15943</v>
          </cell>
          <cell r="M231">
            <v>596988</v>
          </cell>
          <cell r="N231">
            <v>19315</v>
          </cell>
          <cell r="O231">
            <v>3642</v>
          </cell>
          <cell r="P231">
            <v>243545</v>
          </cell>
          <cell r="Q231">
            <v>18254</v>
          </cell>
          <cell r="R231">
            <v>1351</v>
          </cell>
          <cell r="S231">
            <v>54589</v>
          </cell>
          <cell r="T231">
            <v>3578</v>
          </cell>
          <cell r="U231">
            <v>298044</v>
          </cell>
          <cell r="V231">
            <v>69385</v>
          </cell>
          <cell r="W231">
            <v>87</v>
          </cell>
          <cell r="X231">
            <v>203251</v>
          </cell>
          <cell r="Y231">
            <v>237115</v>
          </cell>
          <cell r="Z231">
            <v>14072</v>
          </cell>
          <cell r="AA231">
            <v>10168</v>
          </cell>
          <cell r="AB231">
            <v>2150812</v>
          </cell>
        </row>
        <row r="232">
          <cell r="B232">
            <v>1084</v>
          </cell>
          <cell r="C232">
            <v>5012</v>
          </cell>
          <cell r="E232">
            <v>26729</v>
          </cell>
          <cell r="F232">
            <v>17177</v>
          </cell>
          <cell r="G232">
            <v>821</v>
          </cell>
          <cell r="H232">
            <v>28496</v>
          </cell>
          <cell r="I232">
            <v>218433</v>
          </cell>
          <cell r="J232">
            <v>3563</v>
          </cell>
          <cell r="K232">
            <v>53810</v>
          </cell>
          <cell r="L232">
            <v>16349</v>
          </cell>
          <cell r="M232">
            <v>558610</v>
          </cell>
          <cell r="N232">
            <v>20463</v>
          </cell>
          <cell r="O232">
            <v>3497</v>
          </cell>
          <cell r="P232">
            <v>237888</v>
          </cell>
          <cell r="Q232">
            <v>18848</v>
          </cell>
          <cell r="R232">
            <v>1323</v>
          </cell>
          <cell r="S232">
            <v>50291</v>
          </cell>
          <cell r="T232">
            <v>3521</v>
          </cell>
          <cell r="U232">
            <v>287193</v>
          </cell>
          <cell r="V232">
            <v>67549</v>
          </cell>
          <cell r="X232">
            <v>206885</v>
          </cell>
          <cell r="Y232">
            <v>218454</v>
          </cell>
          <cell r="Z232">
            <v>14365</v>
          </cell>
          <cell r="AA232">
            <v>11040</v>
          </cell>
          <cell r="AB232">
            <v>2071401</v>
          </cell>
        </row>
        <row r="233">
          <cell r="B233">
            <v>940</v>
          </cell>
          <cell r="C233">
            <v>5079</v>
          </cell>
          <cell r="E233">
            <v>29066</v>
          </cell>
          <cell r="F233">
            <v>17872</v>
          </cell>
          <cell r="G233">
            <v>792</v>
          </cell>
          <cell r="H233">
            <v>27651</v>
          </cell>
          <cell r="I233">
            <v>193624</v>
          </cell>
          <cell r="J233">
            <v>3686</v>
          </cell>
          <cell r="K233">
            <v>48228</v>
          </cell>
          <cell r="L233">
            <v>14960</v>
          </cell>
          <cell r="M233">
            <v>511054</v>
          </cell>
          <cell r="N233">
            <v>20030</v>
          </cell>
          <cell r="O233">
            <v>3833</v>
          </cell>
          <cell r="P233">
            <v>219531</v>
          </cell>
          <cell r="Q233">
            <v>19179</v>
          </cell>
          <cell r="R233">
            <v>1316</v>
          </cell>
          <cell r="S233">
            <v>46291</v>
          </cell>
          <cell r="T233">
            <v>3363</v>
          </cell>
          <cell r="U233">
            <v>260205</v>
          </cell>
          <cell r="V233">
            <v>58816</v>
          </cell>
          <cell r="X233">
            <v>181909</v>
          </cell>
          <cell r="Y233">
            <v>198824</v>
          </cell>
          <cell r="Z233">
            <v>14818</v>
          </cell>
          <cell r="AA233">
            <v>10170</v>
          </cell>
          <cell r="AB233">
            <v>1891237</v>
          </cell>
        </row>
        <row r="234">
          <cell r="B234">
            <v>923</v>
          </cell>
          <cell r="C234">
            <v>4518</v>
          </cell>
          <cell r="E234">
            <v>27026</v>
          </cell>
          <cell r="F234">
            <v>17796</v>
          </cell>
          <cell r="G234">
            <v>746</v>
          </cell>
          <cell r="H234">
            <v>26682</v>
          </cell>
          <cell r="I234">
            <v>194325</v>
          </cell>
          <cell r="J234">
            <v>3952</v>
          </cell>
          <cell r="K234">
            <v>46756</v>
          </cell>
          <cell r="L234">
            <v>15151</v>
          </cell>
          <cell r="M234">
            <v>516826</v>
          </cell>
          <cell r="N234">
            <v>19465</v>
          </cell>
          <cell r="O234">
            <v>4001</v>
          </cell>
          <cell r="P234">
            <v>216702</v>
          </cell>
          <cell r="Q234">
            <v>19570</v>
          </cell>
          <cell r="R234">
            <v>1265</v>
          </cell>
          <cell r="S234">
            <v>45452</v>
          </cell>
          <cell r="T234">
            <v>3434</v>
          </cell>
          <cell r="U234">
            <v>261702</v>
          </cell>
          <cell r="V234">
            <v>57067</v>
          </cell>
          <cell r="X234">
            <v>189126</v>
          </cell>
          <cell r="Y234">
            <v>200757</v>
          </cell>
          <cell r="Z234">
            <v>14531</v>
          </cell>
          <cell r="AA234">
            <v>9944</v>
          </cell>
          <cell r="AB234">
            <v>1897717</v>
          </cell>
        </row>
        <row r="235">
          <cell r="B235">
            <v>827</v>
          </cell>
          <cell r="C235">
            <v>3880</v>
          </cell>
          <cell r="D235">
            <v>305</v>
          </cell>
          <cell r="E235">
            <v>23948</v>
          </cell>
          <cell r="F235">
            <v>18611</v>
          </cell>
          <cell r="G235">
            <v>774</v>
          </cell>
          <cell r="H235">
            <v>20714</v>
          </cell>
          <cell r="I235">
            <v>169876</v>
          </cell>
          <cell r="J235">
            <v>4526</v>
          </cell>
          <cell r="K235">
            <v>43736</v>
          </cell>
          <cell r="L235">
            <v>14844</v>
          </cell>
          <cell r="M235">
            <v>484342</v>
          </cell>
          <cell r="N235">
            <v>20018</v>
          </cell>
          <cell r="O235">
            <v>4248</v>
          </cell>
          <cell r="P235">
            <v>199767</v>
          </cell>
          <cell r="Q235">
            <v>17801</v>
          </cell>
          <cell r="R235">
            <v>1181</v>
          </cell>
          <cell r="S235">
            <v>42570</v>
          </cell>
          <cell r="T235">
            <v>3749</v>
          </cell>
          <cell r="U235">
            <v>229551</v>
          </cell>
          <cell r="V235">
            <v>53682</v>
          </cell>
          <cell r="W235">
            <v>64</v>
          </cell>
          <cell r="X235">
            <v>170961</v>
          </cell>
          <cell r="Y235">
            <v>194623</v>
          </cell>
          <cell r="Z235">
            <v>14129</v>
          </cell>
          <cell r="AA235">
            <v>10242</v>
          </cell>
          <cell r="AB235">
            <v>1748969</v>
          </cell>
        </row>
        <row r="236">
          <cell r="B236">
            <v>869</v>
          </cell>
          <cell r="C236">
            <v>3880</v>
          </cell>
          <cell r="D236">
            <v>295</v>
          </cell>
          <cell r="E236">
            <v>21882</v>
          </cell>
          <cell r="F236">
            <v>19262</v>
          </cell>
          <cell r="G236">
            <v>755</v>
          </cell>
          <cell r="H236">
            <v>18680</v>
          </cell>
          <cell r="I236">
            <v>162278</v>
          </cell>
          <cell r="J236">
            <v>4546</v>
          </cell>
          <cell r="K236">
            <v>42752</v>
          </cell>
          <cell r="L236">
            <v>11388</v>
          </cell>
          <cell r="M236">
            <v>471488</v>
          </cell>
          <cell r="N236">
            <v>21022</v>
          </cell>
          <cell r="O236">
            <v>4646</v>
          </cell>
          <cell r="P236">
            <v>202028</v>
          </cell>
          <cell r="Q236">
            <v>20420</v>
          </cell>
          <cell r="R236">
            <v>1253</v>
          </cell>
          <cell r="S236">
            <v>42632</v>
          </cell>
          <cell r="T236">
            <v>3930</v>
          </cell>
          <cell r="U236">
            <v>233704</v>
          </cell>
          <cell r="V236">
            <v>57319</v>
          </cell>
          <cell r="W236">
            <v>55</v>
          </cell>
          <cell r="X236">
            <v>178186</v>
          </cell>
          <cell r="Y236">
            <v>194334</v>
          </cell>
          <cell r="Z236">
            <v>13639</v>
          </cell>
          <cell r="AA236">
            <v>10820</v>
          </cell>
          <cell r="AB236">
            <v>1742063</v>
          </cell>
        </row>
        <row r="237">
          <cell r="B237">
            <v>922</v>
          </cell>
          <cell r="C237">
            <v>4297</v>
          </cell>
          <cell r="D237">
            <v>307</v>
          </cell>
          <cell r="E237">
            <v>20453</v>
          </cell>
          <cell r="F237">
            <v>18687</v>
          </cell>
          <cell r="G237">
            <v>722</v>
          </cell>
          <cell r="H237">
            <v>16900</v>
          </cell>
          <cell r="I237">
            <v>155422</v>
          </cell>
          <cell r="J237">
            <v>4562</v>
          </cell>
          <cell r="K237">
            <v>39162</v>
          </cell>
          <cell r="L237">
            <v>10617</v>
          </cell>
          <cell r="M237">
            <v>458659</v>
          </cell>
          <cell r="N237">
            <v>21658</v>
          </cell>
          <cell r="O237">
            <v>3933</v>
          </cell>
          <cell r="P237">
            <v>200749</v>
          </cell>
          <cell r="Q237">
            <v>21162</v>
          </cell>
          <cell r="R237">
            <v>1274</v>
          </cell>
          <cell r="S237">
            <v>41354</v>
          </cell>
          <cell r="T237">
            <v>3643</v>
          </cell>
          <cell r="U237">
            <v>244992</v>
          </cell>
          <cell r="V237">
            <v>54822</v>
          </cell>
          <cell r="W237">
            <v>28</v>
          </cell>
          <cell r="X237">
            <v>178517</v>
          </cell>
          <cell r="Y237">
            <v>200866</v>
          </cell>
          <cell r="Z237">
            <v>13936</v>
          </cell>
          <cell r="AA237">
            <v>10847</v>
          </cell>
          <cell r="AB237">
            <v>1728491</v>
          </cell>
        </row>
        <row r="238">
          <cell r="B238">
            <v>904</v>
          </cell>
          <cell r="C238">
            <v>4866</v>
          </cell>
          <cell r="D238">
            <v>339</v>
          </cell>
          <cell r="E238">
            <v>22820</v>
          </cell>
          <cell r="F238">
            <v>19104</v>
          </cell>
          <cell r="G238">
            <v>594</v>
          </cell>
          <cell r="H238">
            <v>16716</v>
          </cell>
          <cell r="I238">
            <v>172871</v>
          </cell>
          <cell r="J238">
            <v>4815</v>
          </cell>
          <cell r="K238">
            <v>35371</v>
          </cell>
          <cell r="L238">
            <v>10945</v>
          </cell>
          <cell r="M238">
            <v>489557</v>
          </cell>
          <cell r="N238">
            <v>21103</v>
          </cell>
          <cell r="O238">
            <v>3538</v>
          </cell>
          <cell r="P238">
            <v>227696</v>
          </cell>
          <cell r="Q238">
            <v>22096</v>
          </cell>
          <cell r="R238">
            <v>1329</v>
          </cell>
          <cell r="S238">
            <v>47480</v>
          </cell>
          <cell r="T238">
            <v>5004</v>
          </cell>
          <cell r="U238">
            <v>273940</v>
          </cell>
          <cell r="V238">
            <v>54056</v>
          </cell>
          <cell r="W238">
            <v>26</v>
          </cell>
          <cell r="X238">
            <v>211151</v>
          </cell>
          <cell r="Y238">
            <v>224191</v>
          </cell>
          <cell r="Z238">
            <v>16180</v>
          </cell>
          <cell r="AA238">
            <v>10410</v>
          </cell>
          <cell r="AB238">
            <v>1897102</v>
          </cell>
        </row>
        <row r="239">
          <cell r="B239">
            <v>832</v>
          </cell>
          <cell r="C239">
            <v>4459</v>
          </cell>
          <cell r="D239">
            <v>309</v>
          </cell>
          <cell r="E239">
            <v>25984</v>
          </cell>
          <cell r="F239">
            <v>18124</v>
          </cell>
          <cell r="G239">
            <v>613</v>
          </cell>
          <cell r="H239">
            <v>17296</v>
          </cell>
          <cell r="I239">
            <v>197416</v>
          </cell>
          <cell r="J239">
            <v>4158</v>
          </cell>
          <cell r="K239">
            <v>32859</v>
          </cell>
          <cell r="L239">
            <v>10870</v>
          </cell>
          <cell r="M239">
            <v>500318</v>
          </cell>
          <cell r="N239">
            <v>19092</v>
          </cell>
          <cell r="O239">
            <v>3362</v>
          </cell>
          <cell r="P239">
            <v>249818</v>
          </cell>
          <cell r="Q239">
            <v>20876</v>
          </cell>
          <cell r="R239">
            <v>1381</v>
          </cell>
          <cell r="S239">
            <v>44230</v>
          </cell>
          <cell r="T239">
            <v>5099</v>
          </cell>
          <cell r="U239">
            <v>306855</v>
          </cell>
          <cell r="V239">
            <v>44653</v>
          </cell>
          <cell r="W239">
            <v>45</v>
          </cell>
          <cell r="X239">
            <v>240194</v>
          </cell>
          <cell r="Y239">
            <v>216812</v>
          </cell>
          <cell r="Z239">
            <v>14562</v>
          </cell>
          <cell r="AA239">
            <v>8350</v>
          </cell>
          <cell r="AB239">
            <v>1988567</v>
          </cell>
        </row>
        <row r="240">
          <cell r="B240">
            <v>908</v>
          </cell>
          <cell r="C240">
            <v>4180</v>
          </cell>
          <cell r="D240">
            <v>330</v>
          </cell>
          <cell r="E240">
            <v>26033</v>
          </cell>
          <cell r="F240">
            <v>17012</v>
          </cell>
          <cell r="G240">
            <v>606</v>
          </cell>
          <cell r="H240">
            <v>16264</v>
          </cell>
          <cell r="I240">
            <v>190395</v>
          </cell>
          <cell r="J240">
            <v>3533</v>
          </cell>
          <cell r="K240">
            <v>36606</v>
          </cell>
          <cell r="L240">
            <v>11035</v>
          </cell>
          <cell r="M240">
            <v>494259</v>
          </cell>
          <cell r="N240">
            <v>19385</v>
          </cell>
          <cell r="O240">
            <v>3277</v>
          </cell>
          <cell r="P240">
            <v>245330</v>
          </cell>
          <cell r="Q240">
            <v>19926</v>
          </cell>
          <cell r="R240">
            <v>1310</v>
          </cell>
          <cell r="S240">
            <v>44127</v>
          </cell>
          <cell r="T240">
            <v>5024</v>
          </cell>
          <cell r="U240">
            <v>301957</v>
          </cell>
          <cell r="V240">
            <v>46718</v>
          </cell>
          <cell r="W240">
            <v>43</v>
          </cell>
          <cell r="X240">
            <v>240398</v>
          </cell>
          <cell r="Y240">
            <v>213367</v>
          </cell>
          <cell r="Z240">
            <v>13165</v>
          </cell>
          <cell r="AA240">
            <v>7809</v>
          </cell>
          <cell r="AB240">
            <v>1962997</v>
          </cell>
        </row>
        <row r="241">
          <cell r="B241">
            <v>1080</v>
          </cell>
          <cell r="C241">
            <v>3934</v>
          </cell>
          <cell r="D241">
            <v>333</v>
          </cell>
          <cell r="E241">
            <v>28191</v>
          </cell>
          <cell r="F241">
            <v>20136</v>
          </cell>
          <cell r="G241">
            <v>670</v>
          </cell>
          <cell r="H241">
            <v>19545</v>
          </cell>
          <cell r="I241">
            <v>199354</v>
          </cell>
          <cell r="J241">
            <v>4367</v>
          </cell>
          <cell r="K241">
            <v>44392</v>
          </cell>
          <cell r="L241">
            <v>10377</v>
          </cell>
          <cell r="M241">
            <v>537273</v>
          </cell>
          <cell r="N241">
            <v>23308</v>
          </cell>
          <cell r="O241">
            <v>3362</v>
          </cell>
          <cell r="P241">
            <v>245768</v>
          </cell>
          <cell r="Q241">
            <v>20465</v>
          </cell>
          <cell r="R241">
            <v>1336</v>
          </cell>
          <cell r="S241">
            <v>47869</v>
          </cell>
          <cell r="T241">
            <v>4977</v>
          </cell>
          <cell r="U241">
            <v>294202</v>
          </cell>
          <cell r="V241">
            <v>63761</v>
          </cell>
          <cell r="W241">
            <v>45</v>
          </cell>
          <cell r="X241">
            <v>224995</v>
          </cell>
          <cell r="Y241">
            <v>223001</v>
          </cell>
          <cell r="Z241">
            <v>14245</v>
          </cell>
          <cell r="AA241">
            <v>10787</v>
          </cell>
          <cell r="AB241">
            <v>2047773</v>
          </cell>
        </row>
        <row r="242">
          <cell r="B242">
            <v>1154</v>
          </cell>
          <cell r="C242">
            <v>4285</v>
          </cell>
          <cell r="D242">
            <v>350</v>
          </cell>
          <cell r="E242">
            <v>30705</v>
          </cell>
          <cell r="F242">
            <v>19135</v>
          </cell>
          <cell r="G242">
            <v>676</v>
          </cell>
          <cell r="H242">
            <v>21466</v>
          </cell>
          <cell r="I242">
            <v>222701</v>
          </cell>
          <cell r="J242">
            <v>4552</v>
          </cell>
          <cell r="K242">
            <v>47294</v>
          </cell>
          <cell r="L242">
            <v>12257</v>
          </cell>
          <cell r="M242">
            <v>529128</v>
          </cell>
          <cell r="N242">
            <v>22866</v>
          </cell>
          <cell r="O242">
            <v>3646</v>
          </cell>
          <cell r="P242">
            <v>249344</v>
          </cell>
          <cell r="Q242">
            <v>20651</v>
          </cell>
          <cell r="R242">
            <v>1286</v>
          </cell>
          <cell r="S242">
            <v>53722</v>
          </cell>
          <cell r="T242">
            <v>5207</v>
          </cell>
          <cell r="U242">
            <v>273045</v>
          </cell>
          <cell r="V242">
            <v>68411</v>
          </cell>
          <cell r="W242">
            <v>49</v>
          </cell>
          <cell r="X242">
            <v>206038</v>
          </cell>
          <cell r="Y242">
            <v>229470</v>
          </cell>
          <cell r="Z242">
            <v>13233</v>
          </cell>
          <cell r="AA242">
            <v>11721</v>
          </cell>
          <cell r="AB242">
            <v>2052392</v>
          </cell>
        </row>
        <row r="243">
          <cell r="B243">
            <v>1160</v>
          </cell>
          <cell r="C243">
            <v>4526</v>
          </cell>
          <cell r="D243">
            <v>364</v>
          </cell>
          <cell r="E243">
            <v>37639</v>
          </cell>
          <cell r="F243">
            <v>20233</v>
          </cell>
          <cell r="G243">
            <v>753</v>
          </cell>
          <cell r="H243">
            <v>23612</v>
          </cell>
          <cell r="I243">
            <v>236776</v>
          </cell>
          <cell r="J243">
            <v>4948</v>
          </cell>
          <cell r="K243">
            <v>50979</v>
          </cell>
          <cell r="L243">
            <v>11872</v>
          </cell>
          <cell r="M243">
            <v>554781</v>
          </cell>
          <cell r="N243">
            <v>23886</v>
          </cell>
          <cell r="O243">
            <v>3844</v>
          </cell>
          <cell r="P243">
            <v>249408</v>
          </cell>
          <cell r="Q243">
            <v>21659</v>
          </cell>
          <cell r="R243">
            <v>1317</v>
          </cell>
          <cell r="S243">
            <v>52459</v>
          </cell>
          <cell r="T243">
            <v>5277</v>
          </cell>
          <cell r="U243">
            <v>282279</v>
          </cell>
          <cell r="V243">
            <v>72757</v>
          </cell>
          <cell r="W243">
            <v>46</v>
          </cell>
          <cell r="X243">
            <v>209798</v>
          </cell>
          <cell r="Y243">
            <v>243882</v>
          </cell>
          <cell r="Z243">
            <v>13165</v>
          </cell>
          <cell r="AA243">
            <v>12508</v>
          </cell>
          <cell r="AB243">
            <v>2139928</v>
          </cell>
        </row>
        <row r="244">
          <cell r="B244">
            <v>1019</v>
          </cell>
          <cell r="C244">
            <v>3846</v>
          </cell>
          <cell r="D244">
            <v>585</v>
          </cell>
          <cell r="E244">
            <v>31772</v>
          </cell>
          <cell r="F244">
            <v>18661</v>
          </cell>
          <cell r="G244">
            <v>725</v>
          </cell>
          <cell r="H244">
            <v>25160</v>
          </cell>
          <cell r="I244">
            <v>219160</v>
          </cell>
          <cell r="J244">
            <v>5265</v>
          </cell>
          <cell r="K244">
            <v>49903</v>
          </cell>
          <cell r="L244">
            <v>13087</v>
          </cell>
          <cell r="M244">
            <v>534424</v>
          </cell>
          <cell r="N244">
            <v>27726</v>
          </cell>
          <cell r="O244">
            <v>3635</v>
          </cell>
          <cell r="P244">
            <v>249176</v>
          </cell>
          <cell r="Q244">
            <v>22105</v>
          </cell>
          <cell r="R244">
            <v>1298</v>
          </cell>
          <cell r="S244">
            <v>55922</v>
          </cell>
          <cell r="T244">
            <v>5064</v>
          </cell>
          <cell r="U244">
            <v>292091</v>
          </cell>
          <cell r="V244">
            <v>69771</v>
          </cell>
          <cell r="W244">
            <v>49</v>
          </cell>
          <cell r="X244">
            <v>206001</v>
          </cell>
          <cell r="Y244">
            <v>238772</v>
          </cell>
          <cell r="Z244">
            <v>13560</v>
          </cell>
          <cell r="AA244">
            <v>12161</v>
          </cell>
          <cell r="AB244">
            <v>2100937</v>
          </cell>
        </row>
        <row r="245">
          <cell r="B245">
            <v>881</v>
          </cell>
          <cell r="C245">
            <v>3526</v>
          </cell>
          <cell r="D245">
            <v>490</v>
          </cell>
          <cell r="E245">
            <v>26839</v>
          </cell>
          <cell r="F245">
            <v>16720</v>
          </cell>
          <cell r="G245">
            <v>620</v>
          </cell>
          <cell r="H245">
            <v>22446</v>
          </cell>
          <cell r="I245">
            <v>196622</v>
          </cell>
          <cell r="J245">
            <v>4661</v>
          </cell>
          <cell r="K245">
            <v>43824</v>
          </cell>
          <cell r="L245">
            <v>11533</v>
          </cell>
          <cell r="M245">
            <v>473039</v>
          </cell>
          <cell r="N245">
            <v>23740</v>
          </cell>
          <cell r="O245">
            <v>3385</v>
          </cell>
          <cell r="P245">
            <v>215258</v>
          </cell>
          <cell r="Q245">
            <v>19300</v>
          </cell>
          <cell r="R245">
            <v>1300</v>
          </cell>
          <cell r="S245">
            <v>49455</v>
          </cell>
          <cell r="T245">
            <v>4728</v>
          </cell>
          <cell r="U245">
            <v>249430</v>
          </cell>
          <cell r="V245">
            <v>57780</v>
          </cell>
          <cell r="W245">
            <v>48</v>
          </cell>
          <cell r="X245">
            <v>179016</v>
          </cell>
          <cell r="Y245">
            <v>206069</v>
          </cell>
          <cell r="Z245">
            <v>11419</v>
          </cell>
          <cell r="AA245">
            <v>10637</v>
          </cell>
          <cell r="AB245">
            <v>1832768</v>
          </cell>
        </row>
        <row r="246">
          <cell r="B246">
            <v>854</v>
          </cell>
          <cell r="C246">
            <v>3408</v>
          </cell>
          <cell r="D246">
            <v>430</v>
          </cell>
          <cell r="E246">
            <v>29520</v>
          </cell>
          <cell r="F246">
            <v>18967</v>
          </cell>
          <cell r="G246">
            <v>683</v>
          </cell>
          <cell r="H246">
            <v>23920</v>
          </cell>
          <cell r="I246">
            <v>197058</v>
          </cell>
          <cell r="J246">
            <v>5040</v>
          </cell>
          <cell r="K246">
            <v>44661</v>
          </cell>
          <cell r="L246">
            <v>11738</v>
          </cell>
          <cell r="M246">
            <v>498165</v>
          </cell>
          <cell r="N246">
            <v>24889</v>
          </cell>
          <cell r="O246">
            <v>3909</v>
          </cell>
          <cell r="P246">
            <v>222782</v>
          </cell>
          <cell r="Q246">
            <v>20282</v>
          </cell>
          <cell r="R246">
            <v>1452</v>
          </cell>
          <cell r="S246">
            <v>51343</v>
          </cell>
          <cell r="T246">
            <v>5727</v>
          </cell>
          <cell r="U246">
            <v>259275</v>
          </cell>
          <cell r="V246">
            <v>58261</v>
          </cell>
          <cell r="W246">
            <v>49</v>
          </cell>
          <cell r="X246">
            <v>187507</v>
          </cell>
          <cell r="Y246">
            <v>234074</v>
          </cell>
          <cell r="Z246">
            <v>11961</v>
          </cell>
          <cell r="AA246">
            <v>11917</v>
          </cell>
          <cell r="AB246">
            <v>1927871</v>
          </cell>
        </row>
        <row r="247">
          <cell r="B247">
            <v>784</v>
          </cell>
          <cell r="C247">
            <v>3269</v>
          </cell>
          <cell r="D247">
            <v>497</v>
          </cell>
          <cell r="E247">
            <v>27306</v>
          </cell>
          <cell r="F247">
            <v>20763</v>
          </cell>
          <cell r="G247">
            <v>609</v>
          </cell>
          <cell r="H247">
            <v>21123</v>
          </cell>
          <cell r="I247">
            <v>196734</v>
          </cell>
          <cell r="J247">
            <v>4775</v>
          </cell>
          <cell r="K247">
            <v>43370</v>
          </cell>
          <cell r="L247">
            <v>9530</v>
          </cell>
          <cell r="M247">
            <v>447815</v>
          </cell>
          <cell r="N247">
            <v>22363</v>
          </cell>
          <cell r="O247">
            <v>4736</v>
          </cell>
          <cell r="P247">
            <v>212592</v>
          </cell>
          <cell r="Q247">
            <v>18783</v>
          </cell>
          <cell r="R247">
            <v>1155</v>
          </cell>
          <cell r="S247">
            <v>47613</v>
          </cell>
          <cell r="T247">
            <v>5910</v>
          </cell>
          <cell r="U247">
            <v>236390</v>
          </cell>
          <cell r="V247">
            <v>53312</v>
          </cell>
          <cell r="W247">
            <v>56</v>
          </cell>
          <cell r="X247">
            <v>177354</v>
          </cell>
          <cell r="Y247">
            <v>232003</v>
          </cell>
          <cell r="Z247">
            <v>11384</v>
          </cell>
          <cell r="AA247">
            <v>11433</v>
          </cell>
          <cell r="AB247">
            <v>1811659</v>
          </cell>
        </row>
        <row r="248">
          <cell r="B248">
            <v>856</v>
          </cell>
          <cell r="C248">
            <v>4050</v>
          </cell>
          <cell r="D248">
            <v>533</v>
          </cell>
          <cell r="E248">
            <v>28363</v>
          </cell>
          <cell r="F248">
            <v>22364</v>
          </cell>
          <cell r="G248">
            <v>641</v>
          </cell>
          <cell r="H248">
            <v>20858</v>
          </cell>
          <cell r="I248">
            <v>200536</v>
          </cell>
          <cell r="J248">
            <v>5347</v>
          </cell>
          <cell r="K248">
            <v>44660</v>
          </cell>
          <cell r="L248">
            <v>8274</v>
          </cell>
          <cell r="M248">
            <v>466266</v>
          </cell>
          <cell r="N248">
            <v>24918</v>
          </cell>
          <cell r="O248">
            <v>5541</v>
          </cell>
          <cell r="P248">
            <v>224941</v>
          </cell>
          <cell r="Q248">
            <v>20696</v>
          </cell>
          <cell r="R248">
            <v>1234</v>
          </cell>
          <cell r="S248">
            <v>48938</v>
          </cell>
          <cell r="T248">
            <v>5997</v>
          </cell>
          <cell r="U248">
            <v>254331</v>
          </cell>
          <cell r="V248">
            <v>57247</v>
          </cell>
          <cell r="W248">
            <v>49</v>
          </cell>
          <cell r="X248">
            <v>195999</v>
          </cell>
          <cell r="Y248">
            <v>238459</v>
          </cell>
          <cell r="Z248">
            <v>13208</v>
          </cell>
          <cell r="AA248">
            <v>12619</v>
          </cell>
          <cell r="AB248">
            <v>1906924</v>
          </cell>
        </row>
        <row r="249">
          <cell r="B249">
            <v>879</v>
          </cell>
          <cell r="C249">
            <v>4538</v>
          </cell>
          <cell r="D249">
            <v>542</v>
          </cell>
          <cell r="E249">
            <v>26750</v>
          </cell>
          <cell r="F249">
            <v>21883</v>
          </cell>
          <cell r="G249">
            <v>657</v>
          </cell>
          <cell r="H249">
            <v>19229</v>
          </cell>
          <cell r="I249">
            <v>195804</v>
          </cell>
          <cell r="J249">
            <v>5683</v>
          </cell>
          <cell r="K249">
            <v>42957</v>
          </cell>
          <cell r="L249">
            <v>8532</v>
          </cell>
          <cell r="M249">
            <v>463774</v>
          </cell>
          <cell r="N249">
            <v>25065</v>
          </cell>
          <cell r="O249">
            <v>4653</v>
          </cell>
          <cell r="P249">
            <v>230723</v>
          </cell>
          <cell r="Q249">
            <v>21197</v>
          </cell>
          <cell r="R249">
            <v>1346</v>
          </cell>
          <cell r="S249">
            <v>47477</v>
          </cell>
          <cell r="T249">
            <v>5671</v>
          </cell>
          <cell r="U249">
            <v>267698</v>
          </cell>
          <cell r="V249">
            <v>58441</v>
          </cell>
          <cell r="W249">
            <v>64</v>
          </cell>
          <cell r="X249">
            <v>213491</v>
          </cell>
          <cell r="Y249">
            <v>235029</v>
          </cell>
          <cell r="Z249">
            <v>15338</v>
          </cell>
          <cell r="AA249">
            <v>11937</v>
          </cell>
          <cell r="AB249">
            <v>1929359</v>
          </cell>
        </row>
        <row r="250">
          <cell r="B250">
            <v>971</v>
          </cell>
          <cell r="C250">
            <v>5264</v>
          </cell>
          <cell r="D250">
            <v>685</v>
          </cell>
          <cell r="E250">
            <v>26685</v>
          </cell>
          <cell r="F250">
            <v>20003</v>
          </cell>
          <cell r="G250">
            <v>648</v>
          </cell>
          <cell r="H250">
            <v>18988</v>
          </cell>
          <cell r="I250">
            <v>199830</v>
          </cell>
          <cell r="J250">
            <v>5653</v>
          </cell>
          <cell r="K250">
            <v>39288</v>
          </cell>
          <cell r="L250">
            <v>8953</v>
          </cell>
          <cell r="M250">
            <v>483727</v>
          </cell>
          <cell r="N250">
            <v>24816</v>
          </cell>
          <cell r="O250">
            <v>5294</v>
          </cell>
          <cell r="P250">
            <v>255153</v>
          </cell>
          <cell r="Q250">
            <v>20125</v>
          </cell>
          <cell r="R250">
            <v>1426</v>
          </cell>
          <cell r="S250">
            <v>49500</v>
          </cell>
          <cell r="T250">
            <v>6042</v>
          </cell>
          <cell r="U250">
            <v>304528</v>
          </cell>
          <cell r="V250">
            <v>52003</v>
          </cell>
          <cell r="W250">
            <v>91</v>
          </cell>
          <cell r="X250">
            <v>259913</v>
          </cell>
          <cell r="Y250">
            <v>243289</v>
          </cell>
          <cell r="Z250">
            <v>14627</v>
          </cell>
          <cell r="AA250">
            <v>10968</v>
          </cell>
          <cell r="AB250">
            <v>2058470</v>
          </cell>
        </row>
        <row r="251">
          <cell r="B251">
            <v>916</v>
          </cell>
          <cell r="C251">
            <v>5169</v>
          </cell>
          <cell r="D251">
            <v>613</v>
          </cell>
          <cell r="E251">
            <v>29310</v>
          </cell>
          <cell r="F251">
            <v>20307</v>
          </cell>
          <cell r="G251">
            <v>681</v>
          </cell>
          <cell r="H251">
            <v>18432</v>
          </cell>
          <cell r="I251">
            <v>199225</v>
          </cell>
          <cell r="J251">
            <v>5003</v>
          </cell>
          <cell r="K251">
            <v>37636</v>
          </cell>
          <cell r="L251">
            <v>7952</v>
          </cell>
          <cell r="M251">
            <v>505461</v>
          </cell>
          <cell r="N251">
            <v>21266</v>
          </cell>
          <cell r="O251">
            <v>5030</v>
          </cell>
          <cell r="P251">
            <v>267343</v>
          </cell>
          <cell r="Q251">
            <v>21358</v>
          </cell>
          <cell r="R251">
            <v>1505</v>
          </cell>
          <cell r="S251">
            <v>49397</v>
          </cell>
          <cell r="T251">
            <v>6297</v>
          </cell>
          <cell r="U251">
            <v>324357</v>
          </cell>
          <cell r="V251">
            <v>44180</v>
          </cell>
          <cell r="W251">
            <v>82</v>
          </cell>
          <cell r="X251">
            <v>280700</v>
          </cell>
          <cell r="Y251">
            <v>242051</v>
          </cell>
          <cell r="Z251">
            <v>13918</v>
          </cell>
          <cell r="AA251">
            <v>9521</v>
          </cell>
          <cell r="AB251">
            <v>2117707</v>
          </cell>
        </row>
        <row r="252">
          <cell r="B252">
            <v>960</v>
          </cell>
          <cell r="C252">
            <v>5194</v>
          </cell>
          <cell r="D252">
            <v>677</v>
          </cell>
          <cell r="E252">
            <v>29883</v>
          </cell>
          <cell r="F252">
            <v>20956</v>
          </cell>
          <cell r="G252">
            <v>720</v>
          </cell>
          <cell r="H252">
            <v>17326</v>
          </cell>
          <cell r="I252">
            <v>199478</v>
          </cell>
          <cell r="J252">
            <v>4504</v>
          </cell>
          <cell r="K252">
            <v>37034</v>
          </cell>
          <cell r="L252">
            <v>8235</v>
          </cell>
          <cell r="M252">
            <v>504901</v>
          </cell>
          <cell r="N252">
            <v>17603</v>
          </cell>
          <cell r="O252">
            <v>4396</v>
          </cell>
          <cell r="P252">
            <v>267301</v>
          </cell>
          <cell r="Q252">
            <v>19880</v>
          </cell>
          <cell r="R252">
            <v>1464</v>
          </cell>
          <cell r="S252">
            <v>48334</v>
          </cell>
          <cell r="T252">
            <v>6246</v>
          </cell>
          <cell r="U252">
            <v>325304</v>
          </cell>
          <cell r="V252">
            <v>49820</v>
          </cell>
          <cell r="W252">
            <v>78</v>
          </cell>
          <cell r="X252">
            <v>273884</v>
          </cell>
          <cell r="Y252">
            <v>235914</v>
          </cell>
          <cell r="Z252">
            <v>13372</v>
          </cell>
          <cell r="AA252">
            <v>9651</v>
          </cell>
          <cell r="AB252">
            <v>2103114</v>
          </cell>
        </row>
        <row r="253">
          <cell r="B253">
            <v>1186</v>
          </cell>
          <cell r="C253">
            <v>4698</v>
          </cell>
          <cell r="D253">
            <v>747</v>
          </cell>
          <cell r="E253">
            <v>31536</v>
          </cell>
          <cell r="F253">
            <v>19875</v>
          </cell>
          <cell r="G253">
            <v>813</v>
          </cell>
          <cell r="H253">
            <v>19796</v>
          </cell>
          <cell r="I253">
            <v>208352</v>
          </cell>
          <cell r="J253">
            <v>4000</v>
          </cell>
          <cell r="K253">
            <v>43333</v>
          </cell>
          <cell r="L253">
            <v>9253</v>
          </cell>
          <cell r="M253">
            <v>523252</v>
          </cell>
          <cell r="N253">
            <v>17616</v>
          </cell>
          <cell r="O253">
            <v>4835</v>
          </cell>
          <cell r="P253">
            <v>262938</v>
          </cell>
          <cell r="Q253">
            <v>19424</v>
          </cell>
          <cell r="R253">
            <v>1493</v>
          </cell>
          <cell r="S253">
            <v>49817</v>
          </cell>
          <cell r="T253">
            <v>6435</v>
          </cell>
          <cell r="U253">
            <v>308257</v>
          </cell>
          <cell r="V253">
            <v>61296</v>
          </cell>
          <cell r="W253">
            <v>103</v>
          </cell>
          <cell r="X253">
            <v>263652</v>
          </cell>
          <cell r="Y253">
            <v>255978</v>
          </cell>
          <cell r="Z253">
            <v>13906</v>
          </cell>
          <cell r="AA253">
            <v>8118</v>
          </cell>
          <cell r="AB253">
            <v>2140711</v>
          </cell>
        </row>
        <row r="254">
          <cell r="B254">
            <v>1258</v>
          </cell>
          <cell r="C254">
            <v>4619</v>
          </cell>
          <cell r="D254">
            <v>751</v>
          </cell>
          <cell r="E254">
            <v>33788</v>
          </cell>
          <cell r="F254">
            <v>18640</v>
          </cell>
          <cell r="G254">
            <v>835</v>
          </cell>
          <cell r="H254">
            <v>22465</v>
          </cell>
          <cell r="I254">
            <v>220247</v>
          </cell>
          <cell r="J254">
            <v>4335</v>
          </cell>
          <cell r="K254">
            <v>49406</v>
          </cell>
          <cell r="L254">
            <v>10788</v>
          </cell>
          <cell r="M254">
            <v>528430</v>
          </cell>
          <cell r="N254">
            <v>22371</v>
          </cell>
          <cell r="O254">
            <v>4493</v>
          </cell>
          <cell r="P254">
            <v>255360</v>
          </cell>
          <cell r="Q254">
            <v>18628</v>
          </cell>
          <cell r="R254">
            <v>1372</v>
          </cell>
          <cell r="S254">
            <v>49403</v>
          </cell>
          <cell r="T254">
            <v>6147</v>
          </cell>
          <cell r="U254">
            <v>296205</v>
          </cell>
          <cell r="V254">
            <v>66851</v>
          </cell>
          <cell r="W254">
            <v>158</v>
          </cell>
          <cell r="X254">
            <v>259009</v>
          </cell>
          <cell r="Y254">
            <v>255937</v>
          </cell>
          <cell r="Z254">
            <v>12798</v>
          </cell>
          <cell r="AA254">
            <v>9451</v>
          </cell>
          <cell r="AB254">
            <v>2153746</v>
          </cell>
        </row>
        <row r="255">
          <cell r="B255">
            <v>1223</v>
          </cell>
          <cell r="C255">
            <v>4927</v>
          </cell>
          <cell r="D255">
            <v>775</v>
          </cell>
          <cell r="E255">
            <v>38963</v>
          </cell>
          <cell r="F255">
            <v>19032</v>
          </cell>
          <cell r="G255">
            <v>848</v>
          </cell>
          <cell r="H255">
            <v>26618</v>
          </cell>
          <cell r="I255">
            <v>232374</v>
          </cell>
          <cell r="J255">
            <v>5387</v>
          </cell>
          <cell r="K255">
            <v>51941</v>
          </cell>
          <cell r="L255">
            <v>11065</v>
          </cell>
          <cell r="M255">
            <v>560976</v>
          </cell>
          <cell r="N255">
            <v>24326</v>
          </cell>
          <cell r="O255">
            <v>4357</v>
          </cell>
          <cell r="P255">
            <v>271115</v>
          </cell>
          <cell r="Q255">
            <v>18890</v>
          </cell>
          <cell r="R255">
            <v>1360</v>
          </cell>
          <cell r="S255">
            <v>51333</v>
          </cell>
          <cell r="T255">
            <v>5967</v>
          </cell>
          <cell r="U255">
            <v>308169</v>
          </cell>
          <cell r="V255">
            <v>70174</v>
          </cell>
          <cell r="W255">
            <v>146</v>
          </cell>
          <cell r="X255">
            <v>261455</v>
          </cell>
          <cell r="Y255">
            <v>254056</v>
          </cell>
          <cell r="Z255">
            <v>12122</v>
          </cell>
          <cell r="AA255">
            <v>12645</v>
          </cell>
          <cell r="AB255">
            <v>2250245</v>
          </cell>
        </row>
        <row r="256">
          <cell r="B256">
            <v>1027</v>
          </cell>
          <cell r="C256">
            <v>5167</v>
          </cell>
          <cell r="D256">
            <v>713</v>
          </cell>
          <cell r="E256">
            <v>39219</v>
          </cell>
          <cell r="F256">
            <v>20711</v>
          </cell>
          <cell r="G256">
            <v>884</v>
          </cell>
          <cell r="H256">
            <v>26631</v>
          </cell>
          <cell r="I256">
            <v>216003</v>
          </cell>
          <cell r="J256">
            <v>5689</v>
          </cell>
          <cell r="K256">
            <v>50755</v>
          </cell>
          <cell r="L256">
            <v>11564</v>
          </cell>
          <cell r="M256">
            <v>551988</v>
          </cell>
          <cell r="N256">
            <v>24190</v>
          </cell>
          <cell r="O256">
            <v>4643</v>
          </cell>
          <cell r="P256">
            <v>266969</v>
          </cell>
          <cell r="Q256">
            <v>19265</v>
          </cell>
          <cell r="R256">
            <v>1330</v>
          </cell>
          <cell r="S256">
            <v>53718</v>
          </cell>
          <cell r="T256">
            <v>5415</v>
          </cell>
          <cell r="U256">
            <v>302826</v>
          </cell>
          <cell r="V256">
            <v>66481</v>
          </cell>
          <cell r="W256">
            <v>128</v>
          </cell>
          <cell r="X256">
            <v>227239</v>
          </cell>
          <cell r="Y256">
            <v>234807</v>
          </cell>
          <cell r="Z256">
            <v>12155</v>
          </cell>
          <cell r="AA256">
            <v>11704</v>
          </cell>
          <cell r="AB256">
            <v>2161220</v>
          </cell>
        </row>
        <row r="257">
          <cell r="B257">
            <v>845</v>
          </cell>
          <cell r="C257">
            <v>4613</v>
          </cell>
          <cell r="D257">
            <v>625</v>
          </cell>
          <cell r="E257">
            <v>35095</v>
          </cell>
          <cell r="F257">
            <v>19681</v>
          </cell>
          <cell r="G257">
            <v>786</v>
          </cell>
          <cell r="H257">
            <v>24019</v>
          </cell>
          <cell r="I257">
            <v>188281</v>
          </cell>
          <cell r="J257">
            <v>5186</v>
          </cell>
          <cell r="K257">
            <v>43498</v>
          </cell>
          <cell r="L257">
            <v>10218</v>
          </cell>
          <cell r="M257">
            <v>476316</v>
          </cell>
          <cell r="N257">
            <v>19928</v>
          </cell>
          <cell r="O257">
            <v>4379</v>
          </cell>
          <cell r="P257">
            <v>236603</v>
          </cell>
          <cell r="Q257">
            <v>17425</v>
          </cell>
          <cell r="R257">
            <v>1203</v>
          </cell>
          <cell r="S257">
            <v>49688</v>
          </cell>
          <cell r="T257">
            <v>5225</v>
          </cell>
          <cell r="U257">
            <v>258228</v>
          </cell>
          <cell r="V257">
            <v>54616</v>
          </cell>
          <cell r="W257">
            <v>134</v>
          </cell>
          <cell r="X257">
            <v>196513</v>
          </cell>
          <cell r="Y257">
            <v>215321</v>
          </cell>
          <cell r="Z257">
            <v>11734</v>
          </cell>
          <cell r="AA257">
            <v>10191</v>
          </cell>
          <cell r="AB257">
            <v>1890351</v>
          </cell>
        </row>
        <row r="258">
          <cell r="B258">
            <v>816</v>
          </cell>
          <cell r="C258">
            <v>5086</v>
          </cell>
          <cell r="D258">
            <v>656</v>
          </cell>
          <cell r="E258">
            <v>38528</v>
          </cell>
          <cell r="F258">
            <v>21985</v>
          </cell>
          <cell r="G258">
            <v>769</v>
          </cell>
          <cell r="H258">
            <v>25305</v>
          </cell>
          <cell r="I258">
            <v>199093</v>
          </cell>
          <cell r="J258">
            <v>5255</v>
          </cell>
          <cell r="K258">
            <v>43850</v>
          </cell>
          <cell r="L258">
            <v>9576</v>
          </cell>
          <cell r="M258">
            <v>495852</v>
          </cell>
          <cell r="N258">
            <v>20490</v>
          </cell>
          <cell r="O258">
            <v>4942</v>
          </cell>
          <cell r="P258">
            <v>245730</v>
          </cell>
          <cell r="Q258">
            <v>18638</v>
          </cell>
          <cell r="R258">
            <v>1343</v>
          </cell>
          <cell r="S258">
            <v>51904</v>
          </cell>
          <cell r="T258">
            <v>5582</v>
          </cell>
          <cell r="U258">
            <v>262403</v>
          </cell>
          <cell r="V258">
            <v>53869</v>
          </cell>
          <cell r="W258">
            <v>126</v>
          </cell>
          <cell r="X258">
            <v>202594</v>
          </cell>
          <cell r="Y258">
            <v>229695</v>
          </cell>
          <cell r="Z258">
            <v>13464</v>
          </cell>
          <cell r="AA258">
            <v>10309</v>
          </cell>
          <cell r="AB258">
            <v>1967861</v>
          </cell>
        </row>
        <row r="259">
          <cell r="B259">
            <v>795</v>
          </cell>
          <cell r="C259">
            <v>5303</v>
          </cell>
          <cell r="D259">
            <v>683</v>
          </cell>
          <cell r="E259">
            <v>35352</v>
          </cell>
          <cell r="F259">
            <v>21166</v>
          </cell>
          <cell r="G259">
            <v>743</v>
          </cell>
          <cell r="H259">
            <v>21914</v>
          </cell>
          <cell r="I259">
            <v>181716</v>
          </cell>
          <cell r="J259">
            <v>5028</v>
          </cell>
          <cell r="K259">
            <v>42787</v>
          </cell>
          <cell r="L259">
            <v>8813</v>
          </cell>
          <cell r="M259">
            <v>488644</v>
          </cell>
          <cell r="N259">
            <v>19322</v>
          </cell>
          <cell r="O259">
            <v>5269</v>
          </cell>
          <cell r="P259">
            <v>230930</v>
          </cell>
          <cell r="Q259">
            <v>18786</v>
          </cell>
          <cell r="R259">
            <v>1203</v>
          </cell>
          <cell r="S259">
            <v>45093</v>
          </cell>
          <cell r="T259">
            <v>5972</v>
          </cell>
          <cell r="U259">
            <v>245226</v>
          </cell>
          <cell r="V259">
            <v>50464</v>
          </cell>
          <cell r="W259">
            <v>114</v>
          </cell>
          <cell r="X259">
            <v>193193</v>
          </cell>
          <cell r="Y259">
            <v>221000</v>
          </cell>
          <cell r="Z259">
            <v>13534</v>
          </cell>
          <cell r="AA259">
            <v>9597</v>
          </cell>
          <cell r="AB259">
            <v>1872647</v>
          </cell>
        </row>
        <row r="260">
          <cell r="B260">
            <v>927</v>
          </cell>
          <cell r="C260">
            <v>5996</v>
          </cell>
          <cell r="D260">
            <v>766</v>
          </cell>
          <cell r="E260">
            <v>33223</v>
          </cell>
          <cell r="F260">
            <v>20148</v>
          </cell>
          <cell r="G260">
            <v>947</v>
          </cell>
          <cell r="H260">
            <v>22963</v>
          </cell>
          <cell r="I260">
            <v>177550</v>
          </cell>
          <cell r="J260">
            <v>5329</v>
          </cell>
          <cell r="K260">
            <v>42063</v>
          </cell>
          <cell r="L260">
            <v>8368</v>
          </cell>
          <cell r="M260">
            <v>445765</v>
          </cell>
          <cell r="N260">
            <v>20407</v>
          </cell>
          <cell r="O260">
            <v>5449</v>
          </cell>
          <cell r="P260">
            <v>213948</v>
          </cell>
          <cell r="Q260">
            <v>18749</v>
          </cell>
          <cell r="R260">
            <v>1369</v>
          </cell>
          <cell r="S260">
            <v>38578</v>
          </cell>
          <cell r="T260">
            <v>6214</v>
          </cell>
          <cell r="U260">
            <v>230987</v>
          </cell>
          <cell r="V260">
            <v>51461</v>
          </cell>
          <cell r="W260">
            <v>99</v>
          </cell>
          <cell r="X260">
            <v>178701</v>
          </cell>
          <cell r="Y260">
            <v>178783</v>
          </cell>
          <cell r="Z260">
            <v>14326</v>
          </cell>
          <cell r="AA260">
            <v>10454</v>
          </cell>
          <cell r="AB260">
            <v>1733572</v>
          </cell>
        </row>
        <row r="261">
          <cell r="B261">
            <v>922</v>
          </cell>
          <cell r="C261">
            <v>5774</v>
          </cell>
          <cell r="D261">
            <v>812</v>
          </cell>
          <cell r="E261">
            <v>32658</v>
          </cell>
          <cell r="F261">
            <v>20605</v>
          </cell>
          <cell r="G261">
            <v>768</v>
          </cell>
          <cell r="H261">
            <v>22033</v>
          </cell>
          <cell r="I261">
            <v>184582</v>
          </cell>
          <cell r="J261">
            <v>5494</v>
          </cell>
          <cell r="K261">
            <v>39877</v>
          </cell>
          <cell r="L261">
            <v>7140</v>
          </cell>
          <cell r="M261">
            <v>463051</v>
          </cell>
          <cell r="N261">
            <v>20427</v>
          </cell>
          <cell r="O261">
            <v>4929</v>
          </cell>
          <cell r="P261">
            <v>234200</v>
          </cell>
          <cell r="Q261">
            <v>19786</v>
          </cell>
          <cell r="R261">
            <v>1325</v>
          </cell>
          <cell r="S261">
            <v>38874</v>
          </cell>
          <cell r="T261">
            <v>5788</v>
          </cell>
          <cell r="U261">
            <v>263846</v>
          </cell>
          <cell r="V261">
            <v>52919</v>
          </cell>
          <cell r="W261">
            <v>84</v>
          </cell>
          <cell r="X261">
            <v>200070</v>
          </cell>
          <cell r="Y261">
            <v>221229</v>
          </cell>
          <cell r="Z261">
            <v>15066</v>
          </cell>
          <cell r="AA261">
            <v>10104</v>
          </cell>
          <cell r="AB261">
            <v>1872364</v>
          </cell>
        </row>
        <row r="262">
          <cell r="B262">
            <v>996</v>
          </cell>
          <cell r="C262">
            <v>5342</v>
          </cell>
          <cell r="D262">
            <v>772</v>
          </cell>
          <cell r="E262">
            <v>33542</v>
          </cell>
          <cell r="F262">
            <v>23566</v>
          </cell>
          <cell r="G262">
            <v>814</v>
          </cell>
          <cell r="H262">
            <v>23443</v>
          </cell>
          <cell r="I262">
            <v>214570</v>
          </cell>
          <cell r="J262">
            <v>5080</v>
          </cell>
          <cell r="K262">
            <v>37256</v>
          </cell>
          <cell r="L262">
            <v>7358</v>
          </cell>
          <cell r="M262">
            <v>475240</v>
          </cell>
          <cell r="N262">
            <v>18567</v>
          </cell>
          <cell r="O262">
            <v>5240</v>
          </cell>
          <cell r="P262">
            <v>265808</v>
          </cell>
          <cell r="Q262">
            <v>20008</v>
          </cell>
          <cell r="R262">
            <v>1435</v>
          </cell>
          <cell r="S262">
            <v>42940</v>
          </cell>
          <cell r="T262">
            <v>6084</v>
          </cell>
          <cell r="U262">
            <v>292964</v>
          </cell>
          <cell r="V262">
            <v>48832</v>
          </cell>
          <cell r="W262">
            <v>93</v>
          </cell>
          <cell r="X262">
            <v>240428</v>
          </cell>
          <cell r="Y262">
            <v>240331</v>
          </cell>
          <cell r="Z262">
            <v>16953</v>
          </cell>
          <cell r="AA262">
            <v>8757</v>
          </cell>
          <cell r="AB262">
            <v>2036420</v>
          </cell>
        </row>
        <row r="263">
          <cell r="B263">
            <v>985</v>
          </cell>
          <cell r="C263">
            <v>5434</v>
          </cell>
          <cell r="D263">
            <v>772</v>
          </cell>
          <cell r="E263">
            <v>33698</v>
          </cell>
          <cell r="F263">
            <v>23660</v>
          </cell>
          <cell r="G263">
            <v>796</v>
          </cell>
          <cell r="H263">
            <v>22853</v>
          </cell>
          <cell r="I263">
            <v>224073</v>
          </cell>
          <cell r="J263">
            <v>4433</v>
          </cell>
          <cell r="K263">
            <v>34293</v>
          </cell>
          <cell r="L263">
            <v>6803</v>
          </cell>
          <cell r="M263">
            <v>503409</v>
          </cell>
          <cell r="N263">
            <v>17381</v>
          </cell>
          <cell r="O263">
            <v>5190</v>
          </cell>
          <cell r="P263">
            <v>277845</v>
          </cell>
          <cell r="Q263">
            <v>20302</v>
          </cell>
          <cell r="R263">
            <v>1521</v>
          </cell>
          <cell r="S263">
            <v>42724</v>
          </cell>
          <cell r="T263">
            <v>6361</v>
          </cell>
          <cell r="U263">
            <v>319636</v>
          </cell>
          <cell r="V263">
            <v>45650</v>
          </cell>
          <cell r="W263">
            <v>94</v>
          </cell>
          <cell r="X263">
            <v>260707</v>
          </cell>
          <cell r="Y263">
            <v>235144</v>
          </cell>
          <cell r="Z263">
            <v>18012</v>
          </cell>
          <cell r="AA263">
            <v>7728</v>
          </cell>
          <cell r="AB263">
            <v>2119504</v>
          </cell>
        </row>
        <row r="264">
          <cell r="B264">
            <v>999</v>
          </cell>
          <cell r="C264">
            <v>5481</v>
          </cell>
          <cell r="D264">
            <v>753</v>
          </cell>
          <cell r="E264">
            <v>31702</v>
          </cell>
          <cell r="F264">
            <v>23135</v>
          </cell>
          <cell r="G264">
            <v>778</v>
          </cell>
          <cell r="H264">
            <v>22354</v>
          </cell>
          <cell r="I264">
            <v>216675</v>
          </cell>
          <cell r="J264">
            <v>4076</v>
          </cell>
          <cell r="K264">
            <v>35715</v>
          </cell>
          <cell r="L264">
            <v>6929</v>
          </cell>
          <cell r="M264">
            <v>500663</v>
          </cell>
          <cell r="N264">
            <v>18761</v>
          </cell>
          <cell r="O264">
            <v>5147</v>
          </cell>
          <cell r="P264">
            <v>277332</v>
          </cell>
          <cell r="Q264">
            <v>20290</v>
          </cell>
          <cell r="R264">
            <v>1439</v>
          </cell>
          <cell r="S264">
            <v>44279</v>
          </cell>
          <cell r="T264">
            <v>6477</v>
          </cell>
          <cell r="U264">
            <v>312782</v>
          </cell>
          <cell r="V264">
            <v>46936</v>
          </cell>
          <cell r="W264">
            <v>96</v>
          </cell>
          <cell r="X264">
            <v>263296</v>
          </cell>
          <cell r="Y264">
            <v>228586</v>
          </cell>
          <cell r="Z264">
            <v>17482</v>
          </cell>
          <cell r="AA264">
            <v>8126</v>
          </cell>
          <cell r="AB264">
            <v>2100289</v>
          </cell>
        </row>
        <row r="265">
          <cell r="B265">
            <v>1197</v>
          </cell>
          <cell r="C265">
            <v>6430</v>
          </cell>
          <cell r="D265">
            <v>815</v>
          </cell>
          <cell r="E265">
            <v>31945</v>
          </cell>
          <cell r="F265">
            <v>25189</v>
          </cell>
          <cell r="G265">
            <v>932</v>
          </cell>
          <cell r="H265">
            <v>27745</v>
          </cell>
          <cell r="I265">
            <v>232269</v>
          </cell>
          <cell r="J265">
            <v>4531</v>
          </cell>
          <cell r="K265">
            <v>46929</v>
          </cell>
          <cell r="L265">
            <v>8969</v>
          </cell>
          <cell r="M265">
            <v>547893</v>
          </cell>
          <cell r="N265">
            <v>21387</v>
          </cell>
          <cell r="O265">
            <v>6158</v>
          </cell>
          <cell r="P265">
            <v>279679</v>
          </cell>
          <cell r="Q265">
            <v>22444</v>
          </cell>
          <cell r="R265">
            <v>1552</v>
          </cell>
          <cell r="S265">
            <v>42542</v>
          </cell>
          <cell r="T265">
            <v>6863</v>
          </cell>
          <cell r="U265">
            <v>308243</v>
          </cell>
          <cell r="V265">
            <v>58767</v>
          </cell>
          <cell r="W265">
            <v>132</v>
          </cell>
          <cell r="X265">
            <v>261969</v>
          </cell>
          <cell r="Y265">
            <v>250101</v>
          </cell>
          <cell r="Z265">
            <v>18317</v>
          </cell>
          <cell r="AA265">
            <v>9235</v>
          </cell>
          <cell r="AB265">
            <v>2222233</v>
          </cell>
        </row>
        <row r="266">
          <cell r="B266">
            <v>1179</v>
          </cell>
          <cell r="C266">
            <v>6400</v>
          </cell>
          <cell r="D266">
            <v>848</v>
          </cell>
          <cell r="E266">
            <v>39194</v>
          </cell>
          <cell r="F266">
            <v>25262</v>
          </cell>
          <cell r="G266">
            <v>977</v>
          </cell>
          <cell r="H266">
            <v>28780</v>
          </cell>
          <cell r="I266">
            <v>244647</v>
          </cell>
          <cell r="J266">
            <v>5206</v>
          </cell>
          <cell r="K266">
            <v>50967</v>
          </cell>
          <cell r="L266">
            <v>9870</v>
          </cell>
          <cell r="M266">
            <v>553101</v>
          </cell>
          <cell r="N266">
            <v>23711</v>
          </cell>
          <cell r="O266">
            <v>5516</v>
          </cell>
          <cell r="P266">
            <v>275832</v>
          </cell>
          <cell r="Q266">
            <v>22696</v>
          </cell>
          <cell r="R266">
            <v>1540</v>
          </cell>
          <cell r="S266">
            <v>43586</v>
          </cell>
          <cell r="T266">
            <v>6970</v>
          </cell>
          <cell r="U266">
            <v>291388</v>
          </cell>
          <cell r="V266">
            <v>63663</v>
          </cell>
          <cell r="W266">
            <v>142</v>
          </cell>
          <cell r="X266">
            <v>244000</v>
          </cell>
          <cell r="Y266">
            <v>237681</v>
          </cell>
          <cell r="Z266">
            <v>16508</v>
          </cell>
          <cell r="AA266">
            <v>10780</v>
          </cell>
          <cell r="AB266">
            <v>2210443</v>
          </cell>
        </row>
        <row r="267">
          <cell r="B267">
            <v>1071</v>
          </cell>
          <cell r="C267">
            <v>6320</v>
          </cell>
          <cell r="D267">
            <v>875</v>
          </cell>
          <cell r="E267">
            <v>43505</v>
          </cell>
          <cell r="F267">
            <v>25699</v>
          </cell>
          <cell r="G267">
            <v>915</v>
          </cell>
          <cell r="H267">
            <v>29864</v>
          </cell>
          <cell r="I267">
            <v>246391</v>
          </cell>
          <cell r="J267">
            <v>5989</v>
          </cell>
          <cell r="K267">
            <v>54099</v>
          </cell>
          <cell r="L267">
            <v>10014</v>
          </cell>
          <cell r="M267">
            <v>570090</v>
          </cell>
          <cell r="N267">
            <v>24481</v>
          </cell>
          <cell r="O267">
            <v>5507</v>
          </cell>
          <cell r="P267">
            <v>286743</v>
          </cell>
          <cell r="Q267">
            <v>22868</v>
          </cell>
          <cell r="R267">
            <v>1574</v>
          </cell>
          <cell r="S267">
            <v>42991</v>
          </cell>
          <cell r="T267">
            <v>6785</v>
          </cell>
          <cell r="U267">
            <v>300136</v>
          </cell>
          <cell r="V267">
            <v>65517</v>
          </cell>
          <cell r="W267">
            <v>123</v>
          </cell>
          <cell r="X267">
            <v>254730</v>
          </cell>
          <cell r="Y267">
            <v>235032</v>
          </cell>
          <cell r="Z267">
            <v>17725</v>
          </cell>
          <cell r="AA267">
            <v>11917</v>
          </cell>
          <cell r="AB267">
            <v>2270960</v>
          </cell>
        </row>
        <row r="268">
          <cell r="B268">
            <v>998</v>
          </cell>
          <cell r="C268">
            <v>6565</v>
          </cell>
          <cell r="D268">
            <v>803</v>
          </cell>
          <cell r="E268">
            <v>42774</v>
          </cell>
          <cell r="F268">
            <v>27601</v>
          </cell>
          <cell r="G268">
            <v>899</v>
          </cell>
          <cell r="H268">
            <v>23405</v>
          </cell>
          <cell r="I268">
            <v>235730</v>
          </cell>
          <cell r="J268">
            <v>6272</v>
          </cell>
          <cell r="K268">
            <v>50165</v>
          </cell>
          <cell r="L268">
            <v>10649</v>
          </cell>
          <cell r="M268">
            <v>557028</v>
          </cell>
          <cell r="N268">
            <v>24574</v>
          </cell>
          <cell r="O268">
            <v>6399</v>
          </cell>
          <cell r="P268">
            <v>285586</v>
          </cell>
          <cell r="Q268">
            <v>22679</v>
          </cell>
          <cell r="R268">
            <v>1527</v>
          </cell>
          <cell r="S268">
            <v>47931</v>
          </cell>
          <cell r="T268">
            <v>6083</v>
          </cell>
          <cell r="U268">
            <v>283942</v>
          </cell>
          <cell r="V268">
            <v>62531</v>
          </cell>
          <cell r="W268">
            <v>92</v>
          </cell>
          <cell r="X268">
            <v>234810</v>
          </cell>
          <cell r="Y268">
            <v>239609</v>
          </cell>
          <cell r="Z268">
            <v>16812</v>
          </cell>
          <cell r="AA268">
            <v>11642</v>
          </cell>
          <cell r="AB268">
            <v>2207103</v>
          </cell>
        </row>
        <row r="269">
          <cell r="B269">
            <v>783</v>
          </cell>
          <cell r="C269">
            <v>5802</v>
          </cell>
          <cell r="D269">
            <v>750</v>
          </cell>
          <cell r="E269">
            <v>35660</v>
          </cell>
          <cell r="F269">
            <v>24899</v>
          </cell>
          <cell r="G269">
            <v>851</v>
          </cell>
          <cell r="H269">
            <v>20212</v>
          </cell>
          <cell r="I269">
            <v>216544</v>
          </cell>
          <cell r="J269">
            <v>5833</v>
          </cell>
          <cell r="K269">
            <v>44059</v>
          </cell>
          <cell r="L269">
            <v>9164</v>
          </cell>
          <cell r="M269">
            <v>485008</v>
          </cell>
          <cell r="N269">
            <v>20340</v>
          </cell>
          <cell r="O269">
            <v>6139</v>
          </cell>
          <cell r="P269">
            <v>253492</v>
          </cell>
          <cell r="Q269">
            <v>19785</v>
          </cell>
          <cell r="R269">
            <v>1350</v>
          </cell>
          <cell r="S269">
            <v>43411</v>
          </cell>
          <cell r="T269">
            <v>6089</v>
          </cell>
          <cell r="U269">
            <v>250614</v>
          </cell>
          <cell r="V269">
            <v>52915</v>
          </cell>
          <cell r="W269">
            <v>70</v>
          </cell>
          <cell r="X269">
            <v>193515</v>
          </cell>
          <cell r="Y269">
            <v>209999</v>
          </cell>
          <cell r="Z269">
            <v>14802</v>
          </cell>
          <cell r="AA269">
            <v>10556</v>
          </cell>
          <cell r="AB269">
            <v>1932644</v>
          </cell>
        </row>
        <row r="270">
          <cell r="B270">
            <v>744</v>
          </cell>
          <cell r="C270">
            <v>6414</v>
          </cell>
          <cell r="D270">
            <v>668</v>
          </cell>
          <cell r="E270">
            <v>38895</v>
          </cell>
          <cell r="F270">
            <v>27236</v>
          </cell>
          <cell r="G270">
            <v>974</v>
          </cell>
          <cell r="H270">
            <v>22447</v>
          </cell>
          <cell r="I270">
            <v>226953</v>
          </cell>
          <cell r="J270">
            <v>5622</v>
          </cell>
          <cell r="K270">
            <v>44955</v>
          </cell>
          <cell r="L270">
            <v>9759</v>
          </cell>
          <cell r="M270">
            <v>536660</v>
          </cell>
          <cell r="N270">
            <v>20458</v>
          </cell>
          <cell r="O270">
            <v>6864</v>
          </cell>
          <cell r="P270">
            <v>262036</v>
          </cell>
          <cell r="Q270">
            <v>21353</v>
          </cell>
          <cell r="R270">
            <v>1405</v>
          </cell>
          <cell r="S270">
            <v>43609</v>
          </cell>
          <cell r="T270">
            <v>6377</v>
          </cell>
          <cell r="U270">
            <v>263692</v>
          </cell>
          <cell r="V270">
            <v>53232</v>
          </cell>
          <cell r="W270">
            <v>59</v>
          </cell>
          <cell r="X270">
            <v>204214</v>
          </cell>
          <cell r="Y270">
            <v>223417</v>
          </cell>
          <cell r="Z270">
            <v>16374</v>
          </cell>
          <cell r="AA270">
            <v>10990</v>
          </cell>
          <cell r="AB270">
            <v>2055407</v>
          </cell>
        </row>
        <row r="271">
          <cell r="B271">
            <v>669</v>
          </cell>
          <cell r="C271">
            <v>6700</v>
          </cell>
          <cell r="D271">
            <v>697</v>
          </cell>
          <cell r="E271">
            <v>40081</v>
          </cell>
          <cell r="F271">
            <v>27274</v>
          </cell>
          <cell r="G271">
            <v>929</v>
          </cell>
          <cell r="H271">
            <v>20826</v>
          </cell>
          <cell r="I271">
            <v>198828</v>
          </cell>
          <cell r="J271">
            <v>5265</v>
          </cell>
          <cell r="K271">
            <v>40986</v>
          </cell>
          <cell r="L271">
            <v>10891</v>
          </cell>
          <cell r="M271">
            <v>483106</v>
          </cell>
          <cell r="N271">
            <v>19728</v>
          </cell>
          <cell r="O271">
            <v>6581</v>
          </cell>
          <cell r="P271">
            <v>248306</v>
          </cell>
          <cell r="Q271">
            <v>21022</v>
          </cell>
          <cell r="R271">
            <v>1340</v>
          </cell>
          <cell r="S271">
            <v>43942</v>
          </cell>
          <cell r="T271">
            <v>6242</v>
          </cell>
          <cell r="U271">
            <v>235875</v>
          </cell>
          <cell r="V271">
            <v>44935</v>
          </cell>
          <cell r="W271">
            <v>45</v>
          </cell>
          <cell r="X271">
            <v>200237</v>
          </cell>
          <cell r="Y271">
            <v>219355</v>
          </cell>
          <cell r="Z271">
            <v>16521</v>
          </cell>
          <cell r="AA271">
            <v>10660</v>
          </cell>
          <cell r="AB271">
            <v>1911041</v>
          </cell>
        </row>
        <row r="272">
          <cell r="B272">
            <v>804</v>
          </cell>
          <cell r="C272">
            <v>6430</v>
          </cell>
          <cell r="D272">
            <v>748</v>
          </cell>
          <cell r="E272">
            <v>40773</v>
          </cell>
          <cell r="F272">
            <v>27400</v>
          </cell>
          <cell r="G272">
            <v>973</v>
          </cell>
          <cell r="H272">
            <v>20630</v>
          </cell>
          <cell r="I272">
            <v>207772</v>
          </cell>
          <cell r="J272">
            <v>5863</v>
          </cell>
          <cell r="K272">
            <v>42241</v>
          </cell>
          <cell r="L272">
            <v>10732</v>
          </cell>
          <cell r="M272">
            <v>488111</v>
          </cell>
          <cell r="N272">
            <v>21551</v>
          </cell>
          <cell r="O272">
            <v>6332</v>
          </cell>
          <cell r="P272">
            <v>257861</v>
          </cell>
          <cell r="Q272">
            <v>21667</v>
          </cell>
          <cell r="R272">
            <v>1306</v>
          </cell>
          <cell r="S272">
            <v>46162</v>
          </cell>
          <cell r="T272">
            <v>6214</v>
          </cell>
          <cell r="U272">
            <v>249403</v>
          </cell>
          <cell r="V272">
            <v>47581</v>
          </cell>
          <cell r="W272">
            <v>49</v>
          </cell>
          <cell r="X272">
            <v>209753</v>
          </cell>
          <cell r="Y272">
            <v>227113</v>
          </cell>
          <cell r="Z272">
            <v>16773</v>
          </cell>
          <cell r="AA272">
            <v>11256</v>
          </cell>
          <cell r="AB272">
            <v>1975499</v>
          </cell>
        </row>
        <row r="273">
          <cell r="B273">
            <v>826</v>
          </cell>
          <cell r="C273">
            <v>5956</v>
          </cell>
          <cell r="D273">
            <v>871</v>
          </cell>
          <cell r="E273">
            <v>36825</v>
          </cell>
          <cell r="F273">
            <v>26385</v>
          </cell>
          <cell r="G273">
            <v>902</v>
          </cell>
          <cell r="H273">
            <v>18927</v>
          </cell>
          <cell r="I273">
            <v>207620</v>
          </cell>
          <cell r="J273">
            <v>5800</v>
          </cell>
          <cell r="K273">
            <v>39114</v>
          </cell>
          <cell r="L273">
            <v>9813</v>
          </cell>
          <cell r="M273">
            <v>484415</v>
          </cell>
          <cell r="N273">
            <v>21853</v>
          </cell>
          <cell r="O273">
            <v>5238</v>
          </cell>
          <cell r="P273">
            <v>263016</v>
          </cell>
          <cell r="Q273">
            <v>20708</v>
          </cell>
          <cell r="R273">
            <v>1332</v>
          </cell>
          <cell r="S273">
            <v>46130</v>
          </cell>
          <cell r="T273">
            <v>5877</v>
          </cell>
          <cell r="U273">
            <v>262424</v>
          </cell>
          <cell r="V273">
            <v>46069</v>
          </cell>
          <cell r="W273">
            <v>60</v>
          </cell>
          <cell r="X273">
            <v>220584</v>
          </cell>
          <cell r="Y273">
            <v>216221</v>
          </cell>
          <cell r="Z273">
            <v>16444</v>
          </cell>
          <cell r="AA273">
            <v>11042</v>
          </cell>
          <cell r="AB273">
            <v>1974451</v>
          </cell>
        </row>
        <row r="274">
          <cell r="B274">
            <v>952</v>
          </cell>
          <cell r="C274">
            <v>6265</v>
          </cell>
          <cell r="D274">
            <v>828</v>
          </cell>
          <cell r="E274">
            <v>37070</v>
          </cell>
          <cell r="F274">
            <v>26743</v>
          </cell>
          <cell r="G274">
            <v>827</v>
          </cell>
          <cell r="H274">
            <v>19401</v>
          </cell>
          <cell r="I274">
            <v>213358</v>
          </cell>
          <cell r="J274">
            <v>5793</v>
          </cell>
          <cell r="K274">
            <v>36408</v>
          </cell>
          <cell r="L274">
            <v>8000</v>
          </cell>
          <cell r="M274">
            <v>513611</v>
          </cell>
          <cell r="N274">
            <v>21436</v>
          </cell>
          <cell r="O274">
            <v>5364</v>
          </cell>
          <cell r="P274">
            <v>284456</v>
          </cell>
          <cell r="Q274">
            <v>22393</v>
          </cell>
          <cell r="R274">
            <v>1633</v>
          </cell>
          <cell r="S274">
            <v>42262</v>
          </cell>
          <cell r="T274">
            <v>6274</v>
          </cell>
          <cell r="U274">
            <v>288037</v>
          </cell>
          <cell r="V274">
            <v>46642</v>
          </cell>
          <cell r="W274">
            <v>0</v>
          </cell>
          <cell r="X274">
            <v>233440</v>
          </cell>
          <cell r="Y274">
            <v>226471</v>
          </cell>
          <cell r="Z274">
            <v>16388</v>
          </cell>
          <cell r="AA274">
            <v>10786</v>
          </cell>
          <cell r="AB274">
            <v>2074906</v>
          </cell>
        </row>
        <row r="275">
          <cell r="B275">
            <v>951</v>
          </cell>
          <cell r="C275">
            <v>6256</v>
          </cell>
          <cell r="D275">
            <v>720</v>
          </cell>
          <cell r="E275">
            <v>36409</v>
          </cell>
          <cell r="F275">
            <v>27082</v>
          </cell>
          <cell r="G275">
            <v>969</v>
          </cell>
          <cell r="H275">
            <v>18978</v>
          </cell>
          <cell r="I275">
            <v>214686</v>
          </cell>
          <cell r="J275">
            <v>5238</v>
          </cell>
          <cell r="K275">
            <v>33797</v>
          </cell>
          <cell r="L275">
            <v>8100</v>
          </cell>
          <cell r="M275">
            <v>527083</v>
          </cell>
          <cell r="N275">
            <v>18991</v>
          </cell>
          <cell r="O275">
            <v>5664</v>
          </cell>
          <cell r="P275">
            <v>298999</v>
          </cell>
          <cell r="Q275">
            <v>22623</v>
          </cell>
          <cell r="R275">
            <v>1702</v>
          </cell>
          <cell r="S275">
            <v>41899</v>
          </cell>
          <cell r="T275">
            <v>6494</v>
          </cell>
          <cell r="U275">
            <v>297643</v>
          </cell>
          <cell r="V275">
            <v>40107</v>
          </cell>
          <cell r="W275">
            <v>0</v>
          </cell>
          <cell r="X275">
            <v>252954</v>
          </cell>
          <cell r="Y275">
            <v>233520</v>
          </cell>
          <cell r="Z275">
            <v>17337</v>
          </cell>
          <cell r="AA275">
            <v>10024</v>
          </cell>
          <cell r="AB275">
            <v>2128294</v>
          </cell>
        </row>
        <row r="276">
          <cell r="B276">
            <v>987</v>
          </cell>
          <cell r="C276">
            <v>5386</v>
          </cell>
          <cell r="D276">
            <v>680</v>
          </cell>
          <cell r="E276">
            <v>37396</v>
          </cell>
          <cell r="F276">
            <v>27330</v>
          </cell>
          <cell r="G276">
            <v>994</v>
          </cell>
          <cell r="H276">
            <v>18362</v>
          </cell>
          <cell r="I276">
            <v>204020</v>
          </cell>
          <cell r="J276">
            <v>4507</v>
          </cell>
          <cell r="K276">
            <v>32887</v>
          </cell>
          <cell r="L276">
            <v>8111</v>
          </cell>
          <cell r="M276">
            <v>512500</v>
          </cell>
          <cell r="N276">
            <v>16734</v>
          </cell>
          <cell r="O276">
            <v>5631</v>
          </cell>
          <cell r="P276">
            <v>289266</v>
          </cell>
          <cell r="Q276">
            <v>21523</v>
          </cell>
          <cell r="R276">
            <v>1701</v>
          </cell>
          <cell r="S276">
            <v>36733</v>
          </cell>
          <cell r="T276">
            <v>6493</v>
          </cell>
          <cell r="U276">
            <v>292231</v>
          </cell>
          <cell r="V276">
            <v>44708</v>
          </cell>
          <cell r="W276">
            <v>0</v>
          </cell>
          <cell r="X276">
            <v>255422</v>
          </cell>
          <cell r="Y276">
            <v>231256</v>
          </cell>
          <cell r="Z276">
            <v>16704</v>
          </cell>
          <cell r="AA276">
            <v>8911</v>
          </cell>
          <cell r="AB276">
            <v>2080541</v>
          </cell>
        </row>
        <row r="277">
          <cell r="B277">
            <v>1181</v>
          </cell>
          <cell r="C277">
            <v>5500</v>
          </cell>
          <cell r="D277">
            <v>838</v>
          </cell>
          <cell r="E277">
            <v>37679</v>
          </cell>
          <cell r="F277">
            <v>28582</v>
          </cell>
          <cell r="G277">
            <v>865</v>
          </cell>
          <cell r="H277">
            <v>20518</v>
          </cell>
          <cell r="I277">
            <v>233183</v>
          </cell>
          <cell r="J277">
            <v>4974</v>
          </cell>
          <cell r="K277">
            <v>42148</v>
          </cell>
          <cell r="L277">
            <v>8350</v>
          </cell>
          <cell r="M277">
            <v>555704</v>
          </cell>
          <cell r="N277">
            <v>18922</v>
          </cell>
          <cell r="O277">
            <v>5956</v>
          </cell>
          <cell r="P277">
            <v>283216</v>
          </cell>
          <cell r="Q277">
            <v>21706</v>
          </cell>
          <cell r="R277">
            <v>1777</v>
          </cell>
          <cell r="S277">
            <v>42346</v>
          </cell>
          <cell r="T277">
            <v>6720</v>
          </cell>
          <cell r="U277">
            <v>288170</v>
          </cell>
          <cell r="V277">
            <v>56961</v>
          </cell>
          <cell r="W277">
            <v>0</v>
          </cell>
          <cell r="X277">
            <v>261334</v>
          </cell>
          <cell r="Y277">
            <v>248637</v>
          </cell>
          <cell r="Z277">
            <v>17052</v>
          </cell>
          <cell r="AA277">
            <v>10716</v>
          </cell>
          <cell r="AB277">
            <v>2203103</v>
          </cell>
        </row>
        <row r="278">
          <cell r="B278">
            <v>1191</v>
          </cell>
          <cell r="C278">
            <v>5544</v>
          </cell>
          <cell r="D278">
            <v>883</v>
          </cell>
          <cell r="E278">
            <v>36589</v>
          </cell>
          <cell r="F278">
            <v>27159</v>
          </cell>
          <cell r="G278">
            <v>920</v>
          </cell>
          <cell r="H278">
            <v>20857</v>
          </cell>
          <cell r="I278">
            <v>234464</v>
          </cell>
          <cell r="J278">
            <v>5609</v>
          </cell>
          <cell r="K278">
            <v>47707</v>
          </cell>
          <cell r="L278">
            <v>9639</v>
          </cell>
          <cell r="M278">
            <v>554107</v>
          </cell>
          <cell r="N278">
            <v>21662</v>
          </cell>
          <cell r="O278">
            <v>5696</v>
          </cell>
          <cell r="P278">
            <v>286383</v>
          </cell>
          <cell r="Q278">
            <v>20923</v>
          </cell>
          <cell r="R278">
            <v>1681</v>
          </cell>
          <cell r="S278">
            <v>44657</v>
          </cell>
          <cell r="T278">
            <v>6829</v>
          </cell>
          <cell r="U278">
            <v>266465</v>
          </cell>
          <cell r="V278">
            <v>60751</v>
          </cell>
          <cell r="W278">
            <v>0</v>
          </cell>
          <cell r="X278">
            <v>243298</v>
          </cell>
          <cell r="Y278">
            <v>252886</v>
          </cell>
          <cell r="Z278">
            <v>17689</v>
          </cell>
          <cell r="AA278">
            <v>12347</v>
          </cell>
          <cell r="AB278">
            <v>2186003</v>
          </cell>
        </row>
        <row r="279">
          <cell r="B279">
            <v>1166</v>
          </cell>
          <cell r="C279">
            <v>5869</v>
          </cell>
          <cell r="D279">
            <v>852</v>
          </cell>
          <cell r="E279">
            <v>41395</v>
          </cell>
          <cell r="F279">
            <v>28253</v>
          </cell>
          <cell r="G279">
            <v>1014</v>
          </cell>
          <cell r="H279">
            <v>22742</v>
          </cell>
          <cell r="I279">
            <v>243182</v>
          </cell>
          <cell r="J279">
            <v>6262</v>
          </cell>
          <cell r="K279">
            <v>51379</v>
          </cell>
          <cell r="L279">
            <v>11727</v>
          </cell>
          <cell r="M279">
            <v>587862</v>
          </cell>
          <cell r="N279">
            <v>22472</v>
          </cell>
          <cell r="O279">
            <v>5642</v>
          </cell>
          <cell r="P279">
            <v>295248</v>
          </cell>
          <cell r="Q279">
            <v>22145</v>
          </cell>
          <cell r="R279">
            <v>1641</v>
          </cell>
          <cell r="S279">
            <v>44689</v>
          </cell>
          <cell r="T279">
            <v>6910</v>
          </cell>
          <cell r="U279">
            <v>276914</v>
          </cell>
          <cell r="V279">
            <v>63972</v>
          </cell>
          <cell r="W279">
            <v>0</v>
          </cell>
          <cell r="X279">
            <v>251092</v>
          </cell>
          <cell r="Y279">
            <v>257926</v>
          </cell>
          <cell r="Z279">
            <v>19105</v>
          </cell>
          <cell r="AA279">
            <v>13306</v>
          </cell>
          <cell r="AB279">
            <v>2282832</v>
          </cell>
        </row>
        <row r="280">
          <cell r="B280">
            <v>1106</v>
          </cell>
          <cell r="C280">
            <v>5487</v>
          </cell>
          <cell r="D280">
            <v>1173</v>
          </cell>
          <cell r="E280">
            <v>45667</v>
          </cell>
          <cell r="F280">
            <v>27373</v>
          </cell>
          <cell r="G280">
            <v>929</v>
          </cell>
          <cell r="H280">
            <v>23191</v>
          </cell>
          <cell r="I280">
            <v>236225</v>
          </cell>
          <cell r="J280">
            <v>6731</v>
          </cell>
          <cell r="K280">
            <v>51116</v>
          </cell>
          <cell r="L280">
            <v>14955</v>
          </cell>
          <cell r="M280">
            <v>585523</v>
          </cell>
          <cell r="N280">
            <v>22449</v>
          </cell>
          <cell r="O280">
            <v>6312</v>
          </cell>
          <cell r="P280">
            <v>302724</v>
          </cell>
          <cell r="Q280">
            <v>21035</v>
          </cell>
          <cell r="R280">
            <v>1704</v>
          </cell>
          <cell r="S280">
            <v>42901</v>
          </cell>
          <cell r="T280">
            <v>6509</v>
          </cell>
          <cell r="U280">
            <v>276506</v>
          </cell>
          <cell r="V280">
            <v>63057</v>
          </cell>
          <cell r="W280">
            <v>0</v>
          </cell>
          <cell r="X280">
            <v>251674</v>
          </cell>
          <cell r="Y280">
            <v>245323</v>
          </cell>
          <cell r="Z280">
            <v>18851</v>
          </cell>
          <cell r="AA280">
            <v>13855</v>
          </cell>
          <cell r="AB280">
            <v>2272445</v>
          </cell>
        </row>
        <row r="281">
          <cell r="B281">
            <v>963</v>
          </cell>
          <cell r="C281">
            <v>5416</v>
          </cell>
          <cell r="D281">
            <v>714</v>
          </cell>
          <cell r="E281">
            <v>44920</v>
          </cell>
          <cell r="F281">
            <v>26124</v>
          </cell>
          <cell r="G281">
            <v>702</v>
          </cell>
          <cell r="H281">
            <v>20581</v>
          </cell>
          <cell r="I281">
            <v>207681</v>
          </cell>
          <cell r="J281">
            <v>6000</v>
          </cell>
          <cell r="K281">
            <v>45424</v>
          </cell>
          <cell r="L281">
            <v>13159</v>
          </cell>
          <cell r="M281">
            <v>533527</v>
          </cell>
          <cell r="N281">
            <v>19819</v>
          </cell>
          <cell r="O281">
            <v>6606</v>
          </cell>
          <cell r="P281">
            <v>273579</v>
          </cell>
          <cell r="Q281">
            <v>19239</v>
          </cell>
          <cell r="R281">
            <v>1553</v>
          </cell>
          <cell r="S281">
            <v>40379</v>
          </cell>
          <cell r="T281">
            <v>6381</v>
          </cell>
          <cell r="U281">
            <v>260585</v>
          </cell>
          <cell r="V281">
            <v>54121</v>
          </cell>
          <cell r="W281">
            <v>0</v>
          </cell>
          <cell r="X281">
            <v>228778</v>
          </cell>
          <cell r="Y281">
            <v>219103</v>
          </cell>
          <cell r="Z281">
            <v>18499</v>
          </cell>
          <cell r="AA281">
            <v>12080</v>
          </cell>
          <cell r="AB281">
            <v>2066001</v>
          </cell>
        </row>
        <row r="282">
          <cell r="B282">
            <v>943</v>
          </cell>
          <cell r="C282">
            <v>5642</v>
          </cell>
          <cell r="D282">
            <v>892</v>
          </cell>
          <cell r="E282">
            <v>48634</v>
          </cell>
          <cell r="F282">
            <v>28545</v>
          </cell>
          <cell r="G282">
            <v>763</v>
          </cell>
          <cell r="H282">
            <v>21928</v>
          </cell>
          <cell r="I282">
            <v>218573</v>
          </cell>
          <cell r="J282">
            <v>6073</v>
          </cell>
          <cell r="K282">
            <v>44764</v>
          </cell>
          <cell r="L282">
            <v>11316</v>
          </cell>
          <cell r="M282">
            <v>552839</v>
          </cell>
          <cell r="N282">
            <v>20322</v>
          </cell>
          <cell r="O282">
            <v>6830</v>
          </cell>
          <cell r="P282">
            <v>276587</v>
          </cell>
          <cell r="Q282">
            <v>20733</v>
          </cell>
          <cell r="R282">
            <v>1624</v>
          </cell>
          <cell r="S282">
            <v>41127</v>
          </cell>
          <cell r="T282">
            <v>6989</v>
          </cell>
          <cell r="U282">
            <v>250807</v>
          </cell>
          <cell r="V282">
            <v>54275</v>
          </cell>
          <cell r="W282">
            <v>0</v>
          </cell>
          <cell r="X282">
            <v>226246</v>
          </cell>
          <cell r="Y282">
            <v>230186</v>
          </cell>
          <cell r="Z282">
            <v>20102</v>
          </cell>
          <cell r="AA282">
            <v>11908</v>
          </cell>
          <cell r="AB282">
            <v>2108715</v>
          </cell>
        </row>
        <row r="283">
          <cell r="B283">
            <v>885</v>
          </cell>
          <cell r="C283">
            <v>5980</v>
          </cell>
          <cell r="D283">
            <v>616</v>
          </cell>
          <cell r="E283">
            <v>47141</v>
          </cell>
          <cell r="F283">
            <v>27361</v>
          </cell>
          <cell r="G283">
            <v>721</v>
          </cell>
          <cell r="H283">
            <v>19260</v>
          </cell>
          <cell r="I283">
            <v>201093</v>
          </cell>
          <cell r="J283">
            <v>5235</v>
          </cell>
          <cell r="K283">
            <v>42090</v>
          </cell>
          <cell r="L283">
            <v>12592</v>
          </cell>
          <cell r="M283">
            <v>511064</v>
          </cell>
          <cell r="N283">
            <v>18318</v>
          </cell>
          <cell r="O283">
            <v>6082</v>
          </cell>
          <cell r="P283">
            <v>249137</v>
          </cell>
          <cell r="Q283">
            <v>21100</v>
          </cell>
          <cell r="R283">
            <v>1286</v>
          </cell>
          <cell r="S283">
            <v>42938</v>
          </cell>
          <cell r="T283">
            <v>6603</v>
          </cell>
          <cell r="U283">
            <v>226370</v>
          </cell>
          <cell r="V283">
            <v>54039</v>
          </cell>
          <cell r="W283">
            <v>0</v>
          </cell>
          <cell r="X283">
            <v>217022</v>
          </cell>
          <cell r="Y283">
            <v>219673</v>
          </cell>
          <cell r="Z283">
            <v>21607</v>
          </cell>
          <cell r="AA283">
            <v>10679</v>
          </cell>
          <cell r="AB283">
            <v>1968960</v>
          </cell>
        </row>
        <row r="284">
          <cell r="B284">
            <v>979</v>
          </cell>
          <cell r="C284">
            <v>5547</v>
          </cell>
          <cell r="D284">
            <v>687</v>
          </cell>
          <cell r="E284">
            <v>45066</v>
          </cell>
          <cell r="F284">
            <v>27434</v>
          </cell>
          <cell r="G284">
            <v>628</v>
          </cell>
          <cell r="H284">
            <v>18655</v>
          </cell>
          <cell r="I284">
            <v>191588</v>
          </cell>
          <cell r="J284">
            <v>5758</v>
          </cell>
          <cell r="K284">
            <v>39810</v>
          </cell>
          <cell r="L284">
            <v>11185</v>
          </cell>
          <cell r="M284">
            <v>496084</v>
          </cell>
          <cell r="N284">
            <v>18231</v>
          </cell>
          <cell r="O284">
            <v>5822</v>
          </cell>
          <cell r="P284">
            <v>249541</v>
          </cell>
          <cell r="Q284">
            <v>22874</v>
          </cell>
          <cell r="R284">
            <v>1340</v>
          </cell>
          <cell r="S284">
            <v>41780</v>
          </cell>
          <cell r="T284">
            <v>6607</v>
          </cell>
          <cell r="U284">
            <v>250213</v>
          </cell>
          <cell r="V284">
            <v>52891</v>
          </cell>
          <cell r="W284">
            <v>0</v>
          </cell>
          <cell r="X284">
            <v>208718</v>
          </cell>
          <cell r="Y284">
            <v>219861</v>
          </cell>
          <cell r="Z284">
            <v>24275</v>
          </cell>
          <cell r="AA284">
            <v>11015</v>
          </cell>
          <cell r="AB284">
            <v>1956660</v>
          </cell>
        </row>
        <row r="285">
          <cell r="B285">
            <v>1068</v>
          </cell>
          <cell r="C285">
            <v>5530</v>
          </cell>
          <cell r="D285">
            <v>685</v>
          </cell>
          <cell r="E285">
            <v>42535</v>
          </cell>
          <cell r="F285">
            <v>27458</v>
          </cell>
          <cell r="G285">
            <v>534</v>
          </cell>
          <cell r="H285">
            <v>17933</v>
          </cell>
          <cell r="I285">
            <v>185022</v>
          </cell>
          <cell r="J285">
            <v>5540</v>
          </cell>
          <cell r="K285">
            <v>35695</v>
          </cell>
          <cell r="L285">
            <v>9603</v>
          </cell>
          <cell r="M285">
            <v>482614</v>
          </cell>
          <cell r="N285">
            <v>18888</v>
          </cell>
          <cell r="O285">
            <v>5782</v>
          </cell>
          <cell r="P285">
            <v>261856</v>
          </cell>
          <cell r="Q285">
            <v>21940</v>
          </cell>
          <cell r="R285">
            <v>1319</v>
          </cell>
          <cell r="S285">
            <v>38466</v>
          </cell>
          <cell r="T285">
            <v>6019</v>
          </cell>
          <cell r="U285">
            <v>250372</v>
          </cell>
          <cell r="V285">
            <v>51136</v>
          </cell>
          <cell r="W285">
            <v>0</v>
          </cell>
          <cell r="X285">
            <v>226912</v>
          </cell>
          <cell r="Y285">
            <v>216735</v>
          </cell>
          <cell r="Z285">
            <v>23758</v>
          </cell>
          <cell r="AA285">
            <v>11434</v>
          </cell>
          <cell r="AB285">
            <v>1948902</v>
          </cell>
        </row>
        <row r="286">
          <cell r="B286">
            <v>1203</v>
          </cell>
          <cell r="C286">
            <v>5334</v>
          </cell>
          <cell r="D286">
            <v>703</v>
          </cell>
          <cell r="E286">
            <v>44219</v>
          </cell>
          <cell r="F286">
            <v>27428</v>
          </cell>
          <cell r="G286">
            <v>617</v>
          </cell>
          <cell r="H286">
            <v>19132</v>
          </cell>
          <cell r="I286">
            <v>193079</v>
          </cell>
          <cell r="J286">
            <v>5310</v>
          </cell>
          <cell r="K286">
            <v>33999</v>
          </cell>
          <cell r="L286">
            <v>9410</v>
          </cell>
          <cell r="M286">
            <v>547717</v>
          </cell>
          <cell r="N286">
            <v>19291</v>
          </cell>
          <cell r="O286">
            <v>5267</v>
          </cell>
          <cell r="P286">
            <v>311779</v>
          </cell>
          <cell r="Q286">
            <v>22322</v>
          </cell>
          <cell r="R286">
            <v>1424</v>
          </cell>
          <cell r="S286">
            <v>39016</v>
          </cell>
          <cell r="T286">
            <v>6179</v>
          </cell>
          <cell r="U286">
            <v>297770</v>
          </cell>
          <cell r="V286">
            <v>50726</v>
          </cell>
          <cell r="W286">
            <v>0</v>
          </cell>
          <cell r="X286">
            <v>246153</v>
          </cell>
          <cell r="Y286">
            <v>221694</v>
          </cell>
          <cell r="Z286">
            <v>22888</v>
          </cell>
          <cell r="AA286">
            <v>10666</v>
          </cell>
          <cell r="AB286">
            <v>2143393</v>
          </cell>
        </row>
        <row r="287">
          <cell r="B287">
            <v>1051</v>
          </cell>
          <cell r="C287">
            <v>5214</v>
          </cell>
          <cell r="D287">
            <v>671</v>
          </cell>
          <cell r="E287">
            <v>45025</v>
          </cell>
          <cell r="F287">
            <v>26649</v>
          </cell>
          <cell r="G287">
            <v>595</v>
          </cell>
          <cell r="H287">
            <v>19564</v>
          </cell>
          <cell r="I287">
            <v>209115</v>
          </cell>
          <cell r="J287">
            <v>4732</v>
          </cell>
          <cell r="K287">
            <v>32493</v>
          </cell>
          <cell r="L287">
            <v>8748</v>
          </cell>
          <cell r="M287">
            <v>541055</v>
          </cell>
          <cell r="N287">
            <v>16966</v>
          </cell>
          <cell r="O287">
            <v>5109</v>
          </cell>
          <cell r="P287">
            <v>322069</v>
          </cell>
          <cell r="Q287">
            <v>21788</v>
          </cell>
          <cell r="R287">
            <v>1481</v>
          </cell>
          <cell r="S287">
            <v>38401</v>
          </cell>
          <cell r="T287">
            <v>6288</v>
          </cell>
          <cell r="U287">
            <v>317280</v>
          </cell>
          <cell r="V287">
            <v>41311</v>
          </cell>
          <cell r="W287">
            <v>0</v>
          </cell>
          <cell r="X287">
            <v>260408</v>
          </cell>
          <cell r="Y287">
            <v>241122</v>
          </cell>
          <cell r="Z287">
            <v>23132</v>
          </cell>
          <cell r="AA287">
            <v>8684</v>
          </cell>
          <cell r="AB287">
            <v>2199019</v>
          </cell>
        </row>
        <row r="288">
          <cell r="B288">
            <v>924</v>
          </cell>
          <cell r="C288">
            <v>5424</v>
          </cell>
          <cell r="D288">
            <v>703</v>
          </cell>
          <cell r="E288">
            <v>45535</v>
          </cell>
          <cell r="F288">
            <v>26466</v>
          </cell>
          <cell r="G288">
            <v>669</v>
          </cell>
          <cell r="H288">
            <v>19323</v>
          </cell>
          <cell r="I288">
            <v>206863</v>
          </cell>
          <cell r="J288">
            <v>4280</v>
          </cell>
          <cell r="K288">
            <v>30828</v>
          </cell>
          <cell r="L288">
            <v>9466</v>
          </cell>
          <cell r="M288">
            <v>538853</v>
          </cell>
          <cell r="N288">
            <v>16292</v>
          </cell>
          <cell r="O288">
            <v>5126</v>
          </cell>
          <cell r="P288">
            <v>322903</v>
          </cell>
          <cell r="Q288">
            <v>21040</v>
          </cell>
          <cell r="R288">
            <v>1584</v>
          </cell>
          <cell r="S288">
            <v>40570</v>
          </cell>
          <cell r="T288">
            <v>5973</v>
          </cell>
          <cell r="U288">
            <v>306770</v>
          </cell>
          <cell r="V288">
            <v>35738</v>
          </cell>
          <cell r="W288">
            <v>0</v>
          </cell>
          <cell r="X288">
            <v>262639</v>
          </cell>
          <cell r="Y288">
            <v>236525</v>
          </cell>
          <cell r="Z288">
            <v>21919</v>
          </cell>
          <cell r="AA288">
            <v>7973</v>
          </cell>
          <cell r="AB288">
            <v>2174458</v>
          </cell>
        </row>
        <row r="289">
          <cell r="B289">
            <v>1123</v>
          </cell>
          <cell r="C289">
            <v>4704</v>
          </cell>
          <cell r="D289">
            <v>831</v>
          </cell>
          <cell r="E289">
            <v>48577</v>
          </cell>
          <cell r="F289">
            <v>29113</v>
          </cell>
          <cell r="G289">
            <v>566</v>
          </cell>
          <cell r="H289">
            <v>21209</v>
          </cell>
          <cell r="I289">
            <v>215082</v>
          </cell>
          <cell r="J289">
            <v>4420</v>
          </cell>
          <cell r="K289">
            <v>36344</v>
          </cell>
          <cell r="L289">
            <v>10010</v>
          </cell>
          <cell r="M289">
            <v>562311</v>
          </cell>
          <cell r="N289">
            <v>15739</v>
          </cell>
          <cell r="O289">
            <v>5314</v>
          </cell>
          <cell r="P289">
            <v>314574</v>
          </cell>
          <cell r="Q289">
            <v>22091</v>
          </cell>
          <cell r="R289">
            <v>1609</v>
          </cell>
          <cell r="S289">
            <v>48213</v>
          </cell>
          <cell r="T289">
            <v>6044</v>
          </cell>
          <cell r="U289">
            <v>312587</v>
          </cell>
          <cell r="V289">
            <v>51875</v>
          </cell>
          <cell r="W289">
            <v>0</v>
          </cell>
          <cell r="X289">
            <v>260626</v>
          </cell>
          <cell r="Y289">
            <v>231034</v>
          </cell>
          <cell r="Z289">
            <v>22590</v>
          </cell>
          <cell r="AA289">
            <v>8989</v>
          </cell>
          <cell r="AB289">
            <v>2235648</v>
          </cell>
        </row>
        <row r="290">
          <cell r="B290">
            <v>1169</v>
          </cell>
          <cell r="C290">
            <v>5325</v>
          </cell>
          <cell r="D290">
            <v>844</v>
          </cell>
          <cell r="E290">
            <v>53309</v>
          </cell>
          <cell r="F290">
            <v>27716</v>
          </cell>
          <cell r="G290">
            <v>558</v>
          </cell>
          <cell r="H290">
            <v>24330</v>
          </cell>
          <cell r="I290">
            <v>219143</v>
          </cell>
          <cell r="J290">
            <v>5233</v>
          </cell>
          <cell r="K290">
            <v>41679</v>
          </cell>
          <cell r="L290">
            <v>11480</v>
          </cell>
          <cell r="M290">
            <v>572870</v>
          </cell>
          <cell r="N290">
            <v>17631</v>
          </cell>
          <cell r="O290">
            <v>4953</v>
          </cell>
          <cell r="P290">
            <v>310865</v>
          </cell>
          <cell r="Q290">
            <v>22735</v>
          </cell>
          <cell r="R290">
            <v>1519</v>
          </cell>
          <cell r="S290">
            <v>46463</v>
          </cell>
          <cell r="T290">
            <v>5882</v>
          </cell>
          <cell r="U290">
            <v>286407</v>
          </cell>
          <cell r="V290">
            <v>61136</v>
          </cell>
          <cell r="W290">
            <v>0</v>
          </cell>
          <cell r="X290">
            <v>241440</v>
          </cell>
          <cell r="Y290">
            <v>227796</v>
          </cell>
          <cell r="Z290">
            <v>23161</v>
          </cell>
          <cell r="AA290">
            <v>10680</v>
          </cell>
          <cell r="AB290">
            <v>2224396</v>
          </cell>
        </row>
        <row r="291">
          <cell r="B291">
            <v>1195</v>
          </cell>
          <cell r="C291">
            <v>5399</v>
          </cell>
          <cell r="D291">
            <v>1018</v>
          </cell>
          <cell r="E291">
            <v>57290</v>
          </cell>
          <cell r="F291">
            <v>29697</v>
          </cell>
          <cell r="G291">
            <v>642</v>
          </cell>
          <cell r="H291">
            <v>26537</v>
          </cell>
          <cell r="I291">
            <v>230311</v>
          </cell>
          <cell r="J291">
            <v>6088</v>
          </cell>
          <cell r="K291">
            <v>46178</v>
          </cell>
          <cell r="L291">
            <v>13175</v>
          </cell>
          <cell r="M291">
            <v>592459</v>
          </cell>
          <cell r="N291">
            <v>19498</v>
          </cell>
          <cell r="O291">
            <v>5545</v>
          </cell>
          <cell r="P291">
            <v>322651</v>
          </cell>
          <cell r="Q291">
            <v>23832</v>
          </cell>
          <cell r="R291">
            <v>1608</v>
          </cell>
          <cell r="S291">
            <v>47039</v>
          </cell>
          <cell r="T291">
            <v>6084</v>
          </cell>
          <cell r="U291">
            <v>300003</v>
          </cell>
          <cell r="V291">
            <v>67348</v>
          </cell>
          <cell r="W291">
            <v>0</v>
          </cell>
          <cell r="X291">
            <v>261680</v>
          </cell>
          <cell r="Y291">
            <v>240096</v>
          </cell>
          <cell r="Z291">
            <v>24489</v>
          </cell>
          <cell r="AA291">
            <v>12725</v>
          </cell>
          <cell r="AB291">
            <v>2342665</v>
          </cell>
        </row>
        <row r="292">
          <cell r="B292">
            <v>1116</v>
          </cell>
          <cell r="C292">
            <v>5477</v>
          </cell>
          <cell r="D292">
            <v>918</v>
          </cell>
          <cell r="E292">
            <v>53538</v>
          </cell>
          <cell r="F292">
            <v>27573</v>
          </cell>
          <cell r="G292">
            <v>451</v>
          </cell>
          <cell r="H292">
            <v>26139</v>
          </cell>
          <cell r="I292">
            <v>241656</v>
          </cell>
          <cell r="J292">
            <v>5797</v>
          </cell>
          <cell r="K292">
            <v>46971</v>
          </cell>
          <cell r="L292">
            <v>13244</v>
          </cell>
          <cell r="M292">
            <v>599959</v>
          </cell>
          <cell r="N292">
            <v>20092</v>
          </cell>
          <cell r="O292">
            <v>4989</v>
          </cell>
          <cell r="P292">
            <v>319477</v>
          </cell>
          <cell r="Q292">
            <v>22342</v>
          </cell>
          <cell r="R292">
            <v>1378</v>
          </cell>
          <cell r="S292">
            <v>46437</v>
          </cell>
          <cell r="T292">
            <v>5584</v>
          </cell>
          <cell r="U292">
            <v>306787</v>
          </cell>
          <cell r="V292">
            <v>65456</v>
          </cell>
          <cell r="W292">
            <v>0</v>
          </cell>
          <cell r="X292">
            <v>272705</v>
          </cell>
          <cell r="Y292">
            <v>223663</v>
          </cell>
          <cell r="Z292">
            <v>23706</v>
          </cell>
          <cell r="AA292">
            <v>12950</v>
          </cell>
          <cell r="AB292">
            <v>2348481</v>
          </cell>
        </row>
        <row r="293">
          <cell r="B293">
            <v>889</v>
          </cell>
          <cell r="C293">
            <v>5214</v>
          </cell>
          <cell r="D293">
            <v>809</v>
          </cell>
          <cell r="E293">
            <v>50434</v>
          </cell>
          <cell r="F293">
            <v>24271</v>
          </cell>
          <cell r="G293">
            <v>386</v>
          </cell>
          <cell r="H293">
            <v>22244</v>
          </cell>
          <cell r="I293">
            <v>218347</v>
          </cell>
          <cell r="J293">
            <v>5287</v>
          </cell>
          <cell r="K293">
            <v>41569</v>
          </cell>
          <cell r="L293">
            <v>12093</v>
          </cell>
          <cell r="M293">
            <v>507945</v>
          </cell>
          <cell r="N293">
            <v>17979</v>
          </cell>
          <cell r="O293">
            <v>4943</v>
          </cell>
          <cell r="P293">
            <v>282261</v>
          </cell>
          <cell r="Q293">
            <v>19920</v>
          </cell>
          <cell r="R293">
            <v>1295</v>
          </cell>
          <cell r="S293">
            <v>40087</v>
          </cell>
          <cell r="T293">
            <v>5084</v>
          </cell>
          <cell r="U293">
            <v>262228</v>
          </cell>
          <cell r="V293">
            <v>54966</v>
          </cell>
          <cell r="W293">
            <v>0</v>
          </cell>
          <cell r="X293">
            <v>234562</v>
          </cell>
          <cell r="Y293">
            <v>206407</v>
          </cell>
          <cell r="Z293">
            <v>21174</v>
          </cell>
          <cell r="AA293">
            <v>10693</v>
          </cell>
          <cell r="AB293">
            <v>2051164</v>
          </cell>
        </row>
        <row r="294">
          <cell r="B294">
            <v>893</v>
          </cell>
          <cell r="C294">
            <v>5525</v>
          </cell>
          <cell r="D294">
            <v>872</v>
          </cell>
          <cell r="E294">
            <v>56939</v>
          </cell>
          <cell r="F294">
            <v>28599</v>
          </cell>
          <cell r="G294">
            <v>414</v>
          </cell>
          <cell r="H294">
            <v>23653</v>
          </cell>
          <cell r="I294">
            <v>234598</v>
          </cell>
          <cell r="J294">
            <v>5288</v>
          </cell>
          <cell r="K294">
            <v>39642</v>
          </cell>
          <cell r="L294">
            <v>12422</v>
          </cell>
          <cell r="M294">
            <v>553633</v>
          </cell>
          <cell r="N294">
            <v>18886</v>
          </cell>
          <cell r="O294">
            <v>6170</v>
          </cell>
          <cell r="P294">
            <v>288132</v>
          </cell>
          <cell r="Q294">
            <v>21373</v>
          </cell>
          <cell r="R294">
            <v>1274</v>
          </cell>
          <cell r="S294">
            <v>46307</v>
          </cell>
          <cell r="T294">
            <v>5968</v>
          </cell>
          <cell r="U294">
            <v>271085</v>
          </cell>
          <cell r="V294">
            <v>55620</v>
          </cell>
          <cell r="W294">
            <v>0</v>
          </cell>
          <cell r="X294">
            <v>239615</v>
          </cell>
          <cell r="Y294">
            <v>224774</v>
          </cell>
          <cell r="Z294">
            <v>24356</v>
          </cell>
          <cell r="AA294">
            <v>10412</v>
          </cell>
          <cell r="AB294">
            <v>2176523</v>
          </cell>
        </row>
        <row r="295">
          <cell r="B295">
            <v>761</v>
          </cell>
          <cell r="C295">
            <v>5298</v>
          </cell>
          <cell r="D295">
            <v>681</v>
          </cell>
          <cell r="E295">
            <v>51815</v>
          </cell>
          <cell r="F295">
            <v>29054</v>
          </cell>
          <cell r="G295">
            <v>366</v>
          </cell>
          <cell r="H295">
            <v>21237</v>
          </cell>
          <cell r="I295">
            <v>195442</v>
          </cell>
          <cell r="J295">
            <v>4689</v>
          </cell>
          <cell r="K295">
            <v>37518</v>
          </cell>
          <cell r="L295">
            <v>9865</v>
          </cell>
          <cell r="M295">
            <v>510885</v>
          </cell>
          <cell r="N295">
            <v>17618</v>
          </cell>
          <cell r="O295">
            <v>5998</v>
          </cell>
          <cell r="P295">
            <v>262666</v>
          </cell>
          <cell r="Q295">
            <v>22331</v>
          </cell>
          <cell r="R295">
            <v>1097</v>
          </cell>
          <cell r="S295">
            <v>40111</v>
          </cell>
          <cell r="T295">
            <v>5976</v>
          </cell>
          <cell r="U295">
            <v>241343</v>
          </cell>
          <cell r="V295">
            <v>31581</v>
          </cell>
          <cell r="W295">
            <v>0</v>
          </cell>
          <cell r="X295">
            <v>215929</v>
          </cell>
          <cell r="Y295">
            <v>200705</v>
          </cell>
          <cell r="Z295">
            <v>23725</v>
          </cell>
          <cell r="AA295">
            <v>9418</v>
          </cell>
          <cell r="AB295">
            <v>1946183</v>
          </cell>
        </row>
        <row r="296">
          <cell r="B296">
            <v>839</v>
          </cell>
          <cell r="C296">
            <v>6138</v>
          </cell>
          <cell r="D296">
            <v>639</v>
          </cell>
          <cell r="E296">
            <v>51310</v>
          </cell>
          <cell r="F296">
            <v>30021</v>
          </cell>
          <cell r="G296">
            <v>346</v>
          </cell>
          <cell r="H296">
            <v>19094</v>
          </cell>
          <cell r="I296">
            <v>191029</v>
          </cell>
          <cell r="J296">
            <v>4731</v>
          </cell>
          <cell r="K296">
            <v>36579</v>
          </cell>
          <cell r="L296">
            <v>8748</v>
          </cell>
          <cell r="M296">
            <v>477036</v>
          </cell>
          <cell r="N296">
            <v>18487</v>
          </cell>
          <cell r="O296">
            <v>6067</v>
          </cell>
          <cell r="P296">
            <v>274803</v>
          </cell>
          <cell r="Q296">
            <v>24555</v>
          </cell>
          <cell r="R296">
            <v>1074</v>
          </cell>
          <cell r="S296">
            <v>38567</v>
          </cell>
          <cell r="T296">
            <v>6389</v>
          </cell>
          <cell r="U296">
            <v>258642</v>
          </cell>
          <cell r="V296">
            <v>46899</v>
          </cell>
          <cell r="W296">
            <v>0</v>
          </cell>
          <cell r="X296">
            <v>211712</v>
          </cell>
          <cell r="Y296">
            <v>210676</v>
          </cell>
          <cell r="Z296">
            <v>25890</v>
          </cell>
          <cell r="AA296">
            <v>10043</v>
          </cell>
          <cell r="AB296">
            <v>1960394</v>
          </cell>
        </row>
        <row r="297">
          <cell r="B297">
            <v>897</v>
          </cell>
          <cell r="C297">
            <v>6485</v>
          </cell>
          <cell r="D297">
            <v>700</v>
          </cell>
          <cell r="E297">
            <v>47303</v>
          </cell>
          <cell r="F297">
            <v>26435</v>
          </cell>
          <cell r="G297">
            <v>400</v>
          </cell>
          <cell r="H297">
            <v>16739</v>
          </cell>
          <cell r="I297">
            <v>193665</v>
          </cell>
          <cell r="J297">
            <v>5095</v>
          </cell>
          <cell r="K297">
            <v>33619</v>
          </cell>
          <cell r="L297">
            <v>8558</v>
          </cell>
          <cell r="M297">
            <v>457273</v>
          </cell>
          <cell r="N297">
            <v>18582</v>
          </cell>
          <cell r="O297">
            <v>5345</v>
          </cell>
          <cell r="P297">
            <v>278260</v>
          </cell>
          <cell r="Q297">
            <v>22781</v>
          </cell>
          <cell r="R297">
            <v>1100</v>
          </cell>
          <cell r="S297">
            <v>36662</v>
          </cell>
          <cell r="T297">
            <v>5968</v>
          </cell>
          <cell r="U297">
            <v>250318</v>
          </cell>
          <cell r="V297">
            <v>46268</v>
          </cell>
          <cell r="W297">
            <v>0</v>
          </cell>
          <cell r="X297">
            <v>227753</v>
          </cell>
          <cell r="Y297">
            <v>206693</v>
          </cell>
          <cell r="Z297">
            <v>25615</v>
          </cell>
          <cell r="AA297">
            <v>10137</v>
          </cell>
          <cell r="AB297">
            <v>1932729</v>
          </cell>
        </row>
        <row r="298">
          <cell r="B298">
            <v>879</v>
          </cell>
          <cell r="C298">
            <v>5314</v>
          </cell>
          <cell r="D298">
            <v>741</v>
          </cell>
          <cell r="E298">
            <v>44219</v>
          </cell>
          <cell r="F298">
            <v>28537</v>
          </cell>
          <cell r="G298">
            <v>370</v>
          </cell>
          <cell r="H298">
            <v>15798</v>
          </cell>
          <cell r="I298">
            <v>189822</v>
          </cell>
          <cell r="J298">
            <v>4533</v>
          </cell>
          <cell r="K298">
            <v>30677</v>
          </cell>
          <cell r="L298">
            <v>9169</v>
          </cell>
          <cell r="M298">
            <v>477162</v>
          </cell>
          <cell r="N298">
            <v>18732</v>
          </cell>
          <cell r="O298">
            <v>5368</v>
          </cell>
          <cell r="P298">
            <v>293439</v>
          </cell>
          <cell r="Q298">
            <v>23158</v>
          </cell>
          <cell r="R298">
            <v>1139</v>
          </cell>
          <cell r="S298">
            <v>35610</v>
          </cell>
          <cell r="T298">
            <v>5790</v>
          </cell>
          <cell r="U298">
            <v>306762</v>
          </cell>
          <cell r="V298">
            <v>39301</v>
          </cell>
          <cell r="W298">
            <v>0</v>
          </cell>
          <cell r="X298">
            <v>251311</v>
          </cell>
          <cell r="Y298">
            <v>214765</v>
          </cell>
          <cell r="Z298">
            <v>27198</v>
          </cell>
          <cell r="AA298">
            <v>10269</v>
          </cell>
          <cell r="AB298">
            <v>2040139</v>
          </cell>
        </row>
        <row r="299">
          <cell r="B299">
            <v>707</v>
          </cell>
          <cell r="C299">
            <v>5535</v>
          </cell>
          <cell r="D299">
            <v>704</v>
          </cell>
          <cell r="E299">
            <v>41957</v>
          </cell>
          <cell r="F299">
            <v>29087</v>
          </cell>
          <cell r="G299">
            <v>428</v>
          </cell>
          <cell r="H299">
            <v>15311</v>
          </cell>
          <cell r="I299">
            <v>193228</v>
          </cell>
          <cell r="J299">
            <v>4181</v>
          </cell>
          <cell r="K299">
            <v>28523</v>
          </cell>
          <cell r="L299">
            <v>8563</v>
          </cell>
          <cell r="M299">
            <v>488177</v>
          </cell>
          <cell r="N299">
            <v>16572</v>
          </cell>
          <cell r="O299">
            <v>5610</v>
          </cell>
          <cell r="P299">
            <v>302813</v>
          </cell>
          <cell r="Q299">
            <v>22669</v>
          </cell>
          <cell r="R299">
            <v>1245</v>
          </cell>
          <cell r="S299">
            <v>39126</v>
          </cell>
          <cell r="T299">
            <v>6084</v>
          </cell>
          <cell r="U299">
            <v>318272</v>
          </cell>
          <cell r="V299">
            <v>31734</v>
          </cell>
          <cell r="W299">
            <v>0</v>
          </cell>
          <cell r="X299">
            <v>268673</v>
          </cell>
          <cell r="Y299">
            <v>221929</v>
          </cell>
          <cell r="Z299">
            <v>27405</v>
          </cell>
          <cell r="AA299">
            <v>9344</v>
          </cell>
          <cell r="AB299">
            <v>2087955</v>
          </cell>
        </row>
        <row r="300">
          <cell r="B300">
            <v>685</v>
          </cell>
          <cell r="C300">
            <v>5492</v>
          </cell>
          <cell r="D300">
            <v>795</v>
          </cell>
          <cell r="E300">
            <v>41505</v>
          </cell>
          <cell r="F300">
            <v>29327</v>
          </cell>
          <cell r="G300">
            <v>423</v>
          </cell>
          <cell r="H300">
            <v>15970</v>
          </cell>
          <cell r="I300">
            <v>191619</v>
          </cell>
          <cell r="J300">
            <v>4099</v>
          </cell>
          <cell r="K300">
            <v>28796</v>
          </cell>
          <cell r="L300">
            <v>9029</v>
          </cell>
          <cell r="M300">
            <v>492490</v>
          </cell>
          <cell r="N300">
            <v>18377</v>
          </cell>
          <cell r="O300">
            <v>5479</v>
          </cell>
          <cell r="P300">
            <v>308914</v>
          </cell>
          <cell r="Q300">
            <v>21759</v>
          </cell>
          <cell r="R300">
            <v>1289</v>
          </cell>
          <cell r="S300">
            <v>40511</v>
          </cell>
          <cell r="T300">
            <v>5981</v>
          </cell>
          <cell r="U300">
            <v>307957</v>
          </cell>
          <cell r="V300">
            <v>35270</v>
          </cell>
          <cell r="W300">
            <v>0</v>
          </cell>
          <cell r="X300">
            <v>263780</v>
          </cell>
          <cell r="Y300">
            <v>214634</v>
          </cell>
          <cell r="Z300">
            <v>24886</v>
          </cell>
          <cell r="AA300">
            <v>9408</v>
          </cell>
          <cell r="AB300">
            <v>2078554</v>
          </cell>
        </row>
        <row r="301">
          <cell r="B301">
            <v>881</v>
          </cell>
          <cell r="C301">
            <v>6259</v>
          </cell>
          <cell r="D301">
            <v>784</v>
          </cell>
          <cell r="E301">
            <v>45990</v>
          </cell>
          <cell r="F301">
            <v>29276</v>
          </cell>
          <cell r="G301">
            <v>451</v>
          </cell>
          <cell r="H301">
            <v>17801</v>
          </cell>
          <cell r="I301">
            <v>193833</v>
          </cell>
          <cell r="J301">
            <v>4505</v>
          </cell>
          <cell r="K301">
            <v>35693</v>
          </cell>
          <cell r="L301">
            <v>9327</v>
          </cell>
          <cell r="M301">
            <v>528070</v>
          </cell>
          <cell r="N301">
            <v>22202</v>
          </cell>
          <cell r="O301">
            <v>5823</v>
          </cell>
          <cell r="P301">
            <v>294398</v>
          </cell>
          <cell r="Q301">
            <v>23569</v>
          </cell>
          <cell r="R301">
            <v>1310</v>
          </cell>
          <cell r="S301">
            <v>42495</v>
          </cell>
          <cell r="T301">
            <v>6280</v>
          </cell>
          <cell r="U301">
            <v>297165</v>
          </cell>
          <cell r="V301">
            <v>55482</v>
          </cell>
          <cell r="W301">
            <v>0</v>
          </cell>
          <cell r="X301">
            <v>262817</v>
          </cell>
          <cell r="Y301">
            <v>217194</v>
          </cell>
          <cell r="Z301">
            <v>26714</v>
          </cell>
          <cell r="AA301">
            <v>11533</v>
          </cell>
          <cell r="AB301">
            <v>2139890</v>
          </cell>
        </row>
        <row r="302">
          <cell r="B302">
            <v>1017</v>
          </cell>
          <cell r="C302">
            <v>6764</v>
          </cell>
          <cell r="D302">
            <v>774</v>
          </cell>
          <cell r="E302">
            <v>53941</v>
          </cell>
          <cell r="F302">
            <v>28813</v>
          </cell>
          <cell r="G302">
            <v>454</v>
          </cell>
          <cell r="H302">
            <v>20581</v>
          </cell>
          <cell r="I302">
            <v>198361</v>
          </cell>
          <cell r="J302">
            <v>4910</v>
          </cell>
          <cell r="K302">
            <v>40296</v>
          </cell>
          <cell r="L302">
            <v>11005</v>
          </cell>
          <cell r="M302">
            <v>545210</v>
          </cell>
          <cell r="N302">
            <v>22286</v>
          </cell>
          <cell r="O302">
            <v>6108</v>
          </cell>
          <cell r="P302">
            <v>299173</v>
          </cell>
          <cell r="Q302">
            <v>24072</v>
          </cell>
          <cell r="R302">
            <v>1500</v>
          </cell>
          <cell r="S302">
            <v>42070</v>
          </cell>
          <cell r="T302">
            <v>6204</v>
          </cell>
          <cell r="U302">
            <v>284898</v>
          </cell>
          <cell r="V302">
            <v>59943</v>
          </cell>
          <cell r="W302">
            <v>0</v>
          </cell>
          <cell r="X302">
            <v>244227</v>
          </cell>
          <cell r="Y302">
            <v>213407</v>
          </cell>
          <cell r="Z302">
            <v>27227</v>
          </cell>
          <cell r="AA302">
            <v>12257</v>
          </cell>
          <cell r="AB302">
            <v>2155528</v>
          </cell>
        </row>
        <row r="303">
          <cell r="B303">
            <v>1029</v>
          </cell>
          <cell r="C303">
            <v>6882</v>
          </cell>
          <cell r="D303">
            <v>760</v>
          </cell>
          <cell r="E303">
            <v>56191</v>
          </cell>
          <cell r="F303">
            <v>30058</v>
          </cell>
          <cell r="G303">
            <v>466</v>
          </cell>
          <cell r="H303">
            <v>21801</v>
          </cell>
          <cell r="I303">
            <v>202655</v>
          </cell>
          <cell r="J303">
            <v>5397</v>
          </cell>
          <cell r="K303">
            <v>42905</v>
          </cell>
          <cell r="L303">
            <v>12043</v>
          </cell>
          <cell r="M303">
            <v>571071</v>
          </cell>
          <cell r="N303">
            <v>21848</v>
          </cell>
          <cell r="O303">
            <v>6724</v>
          </cell>
          <cell r="P303">
            <v>301169</v>
          </cell>
          <cell r="Q303">
            <v>25724</v>
          </cell>
          <cell r="R303">
            <v>1499</v>
          </cell>
          <cell r="S303">
            <v>40477</v>
          </cell>
          <cell r="T303">
            <v>6100</v>
          </cell>
          <cell r="U303">
            <v>278512</v>
          </cell>
          <cell r="V303">
            <v>63257</v>
          </cell>
          <cell r="W303">
            <v>0</v>
          </cell>
          <cell r="X303">
            <v>252905</v>
          </cell>
          <cell r="Y303">
            <v>213091</v>
          </cell>
          <cell r="Z303">
            <v>29154</v>
          </cell>
          <cell r="AA303">
            <v>12511</v>
          </cell>
          <cell r="AB303">
            <v>2204260</v>
          </cell>
        </row>
        <row r="304">
          <cell r="B304">
            <v>936</v>
          </cell>
          <cell r="C304">
            <v>7337</v>
          </cell>
          <cell r="D304">
            <v>730</v>
          </cell>
          <cell r="E304">
            <v>54690</v>
          </cell>
          <cell r="F304">
            <v>31873</v>
          </cell>
          <cell r="G304">
            <v>0</v>
          </cell>
          <cell r="H304">
            <v>20765</v>
          </cell>
          <cell r="I304">
            <v>186049</v>
          </cell>
          <cell r="J304">
            <v>5022</v>
          </cell>
          <cell r="K304">
            <v>41648</v>
          </cell>
          <cell r="L304">
            <v>11400</v>
          </cell>
          <cell r="M304">
            <v>544985</v>
          </cell>
          <cell r="N304">
            <v>19715</v>
          </cell>
          <cell r="O304">
            <v>7708</v>
          </cell>
          <cell r="P304">
            <v>293714</v>
          </cell>
          <cell r="Q304">
            <v>26152</v>
          </cell>
          <cell r="R304">
            <v>1439</v>
          </cell>
          <cell r="S304">
            <v>39404</v>
          </cell>
          <cell r="T304">
            <v>5460</v>
          </cell>
          <cell r="U304">
            <v>257659</v>
          </cell>
          <cell r="V304">
            <v>51821</v>
          </cell>
          <cell r="W304">
            <v>0</v>
          </cell>
          <cell r="X304">
            <v>244972</v>
          </cell>
          <cell r="Y304">
            <v>203754</v>
          </cell>
          <cell r="Z304">
            <v>31467</v>
          </cell>
          <cell r="AA304">
            <v>11616</v>
          </cell>
          <cell r="AB304">
            <v>2100648</v>
          </cell>
        </row>
        <row r="305">
          <cell r="B305">
            <v>752</v>
          </cell>
          <cell r="C305">
            <v>6126</v>
          </cell>
          <cell r="D305">
            <v>599</v>
          </cell>
          <cell r="E305">
            <v>49955</v>
          </cell>
          <cell r="F305">
            <v>29214</v>
          </cell>
          <cell r="G305">
            <v>0</v>
          </cell>
          <cell r="H305">
            <v>18483</v>
          </cell>
          <cell r="I305">
            <v>169914</v>
          </cell>
          <cell r="J305">
            <v>4511</v>
          </cell>
          <cell r="K305">
            <v>34600</v>
          </cell>
          <cell r="L305">
            <v>10155</v>
          </cell>
          <cell r="M305">
            <v>481862</v>
          </cell>
          <cell r="N305">
            <v>16811</v>
          </cell>
          <cell r="O305">
            <v>6719</v>
          </cell>
          <cell r="P305">
            <v>266670</v>
          </cell>
          <cell r="Q305">
            <v>23061</v>
          </cell>
          <cell r="R305">
            <v>1363</v>
          </cell>
          <cell r="S305">
            <v>34182</v>
          </cell>
          <cell r="T305">
            <v>5312</v>
          </cell>
          <cell r="U305">
            <v>238473</v>
          </cell>
          <cell r="V305">
            <v>42678</v>
          </cell>
          <cell r="W305">
            <v>0</v>
          </cell>
          <cell r="X305">
            <v>224310</v>
          </cell>
          <cell r="Y305">
            <v>183878</v>
          </cell>
          <cell r="Z305">
            <v>27676</v>
          </cell>
          <cell r="AA305">
            <v>10240</v>
          </cell>
          <cell r="AB305">
            <v>1887864</v>
          </cell>
        </row>
        <row r="306">
          <cell r="B306">
            <v>694</v>
          </cell>
          <cell r="C306">
            <v>6449</v>
          </cell>
          <cell r="D306">
            <v>604</v>
          </cell>
          <cell r="E306">
            <v>51707</v>
          </cell>
          <cell r="F306">
            <v>30799</v>
          </cell>
          <cell r="G306">
            <v>0</v>
          </cell>
          <cell r="H306">
            <v>18634</v>
          </cell>
          <cell r="I306">
            <v>181786</v>
          </cell>
          <cell r="J306">
            <v>4612</v>
          </cell>
          <cell r="K306">
            <v>35706</v>
          </cell>
          <cell r="L306">
            <v>10097</v>
          </cell>
          <cell r="M306">
            <v>487136</v>
          </cell>
          <cell r="N306">
            <v>17162</v>
          </cell>
          <cell r="O306">
            <v>6979</v>
          </cell>
          <cell r="P306">
            <v>281455</v>
          </cell>
          <cell r="Q306">
            <v>24366</v>
          </cell>
          <cell r="R306">
            <v>1466</v>
          </cell>
          <cell r="S306">
            <v>37702</v>
          </cell>
          <cell r="T306">
            <v>6021</v>
          </cell>
          <cell r="U306">
            <v>250735</v>
          </cell>
          <cell r="V306">
            <v>42237</v>
          </cell>
          <cell r="W306">
            <v>0</v>
          </cell>
          <cell r="X306">
            <v>225190</v>
          </cell>
          <cell r="Y306">
            <v>203408</v>
          </cell>
          <cell r="Z306">
            <v>30210</v>
          </cell>
          <cell r="AA306">
            <v>10424</v>
          </cell>
          <cell r="AB306">
            <v>1965915</v>
          </cell>
        </row>
        <row r="307">
          <cell r="B307">
            <v>621</v>
          </cell>
          <cell r="C307">
            <v>6692</v>
          </cell>
          <cell r="D307">
            <v>538</v>
          </cell>
          <cell r="E307">
            <v>46046</v>
          </cell>
          <cell r="F307">
            <v>28314</v>
          </cell>
          <cell r="G307">
            <v>0</v>
          </cell>
          <cell r="H307">
            <v>16582</v>
          </cell>
          <cell r="I307">
            <v>170280</v>
          </cell>
          <cell r="J307">
            <v>4372</v>
          </cell>
          <cell r="K307">
            <v>30694</v>
          </cell>
          <cell r="L307">
            <v>9391</v>
          </cell>
          <cell r="M307">
            <v>454694</v>
          </cell>
          <cell r="N307">
            <v>15870</v>
          </cell>
          <cell r="O307">
            <v>6704</v>
          </cell>
          <cell r="P307">
            <v>259066</v>
          </cell>
          <cell r="Q307">
            <v>23012</v>
          </cell>
          <cell r="R307">
            <v>1147</v>
          </cell>
          <cell r="S307">
            <v>34395</v>
          </cell>
          <cell r="T307">
            <v>5888</v>
          </cell>
          <cell r="U307">
            <v>219261</v>
          </cell>
          <cell r="V307">
            <v>40501</v>
          </cell>
          <cell r="W307">
            <v>0</v>
          </cell>
          <cell r="X307">
            <v>220146</v>
          </cell>
          <cell r="Y307">
            <v>194109</v>
          </cell>
          <cell r="Z307">
            <v>30251</v>
          </cell>
          <cell r="AA307">
            <v>9736</v>
          </cell>
          <cell r="AB307">
            <v>1828618</v>
          </cell>
        </row>
        <row r="308">
          <cell r="B308">
            <v>706</v>
          </cell>
          <cell r="C308">
            <v>7387</v>
          </cell>
          <cell r="D308">
            <v>648</v>
          </cell>
          <cell r="E308">
            <v>45042</v>
          </cell>
          <cell r="F308">
            <v>28064</v>
          </cell>
          <cell r="G308">
            <v>0</v>
          </cell>
          <cell r="H308">
            <v>15500</v>
          </cell>
          <cell r="I308">
            <v>160596</v>
          </cell>
          <cell r="J308">
            <v>4634</v>
          </cell>
          <cell r="K308">
            <v>29532</v>
          </cell>
          <cell r="L308">
            <v>8900</v>
          </cell>
          <cell r="M308">
            <v>461952</v>
          </cell>
          <cell r="N308">
            <v>17061</v>
          </cell>
          <cell r="O308">
            <v>6635</v>
          </cell>
          <cell r="P308">
            <v>269680</v>
          </cell>
          <cell r="Q308">
            <v>23538</v>
          </cell>
          <cell r="R308">
            <v>1159</v>
          </cell>
          <cell r="S308">
            <v>36644</v>
          </cell>
          <cell r="T308">
            <v>5697</v>
          </cell>
          <cell r="U308">
            <v>235048</v>
          </cell>
          <cell r="V308">
            <v>41016</v>
          </cell>
          <cell r="W308">
            <v>0</v>
          </cell>
          <cell r="X308">
            <v>224195</v>
          </cell>
          <cell r="Y308">
            <v>195254</v>
          </cell>
          <cell r="Z308">
            <v>31666</v>
          </cell>
          <cell r="AA308">
            <v>10332</v>
          </cell>
          <cell r="AB308">
            <v>1861222</v>
          </cell>
        </row>
        <row r="309">
          <cell r="B309">
            <v>684</v>
          </cell>
          <cell r="C309">
            <v>6893</v>
          </cell>
          <cell r="D309">
            <v>950</v>
          </cell>
          <cell r="E309">
            <v>40554</v>
          </cell>
          <cell r="F309">
            <v>26511</v>
          </cell>
          <cell r="G309">
            <v>0</v>
          </cell>
          <cell r="H309">
            <v>14028</v>
          </cell>
          <cell r="I309">
            <v>152930</v>
          </cell>
          <cell r="J309">
            <v>4619</v>
          </cell>
          <cell r="K309">
            <v>25831</v>
          </cell>
          <cell r="L309">
            <v>8021</v>
          </cell>
          <cell r="M309">
            <v>441280</v>
          </cell>
          <cell r="N309">
            <v>17168</v>
          </cell>
          <cell r="O309">
            <v>6110</v>
          </cell>
          <cell r="P309">
            <v>266119</v>
          </cell>
          <cell r="Q309">
            <v>20990</v>
          </cell>
          <cell r="R309">
            <v>1160</v>
          </cell>
          <cell r="S309">
            <v>31736</v>
          </cell>
          <cell r="T309">
            <v>5253</v>
          </cell>
          <cell r="U309">
            <v>232549</v>
          </cell>
          <cell r="V309">
            <v>39590</v>
          </cell>
          <cell r="W309">
            <v>0</v>
          </cell>
          <cell r="X309">
            <v>228711</v>
          </cell>
          <cell r="Y309">
            <v>195347</v>
          </cell>
          <cell r="Z309">
            <v>31551</v>
          </cell>
          <cell r="AA309">
            <v>10334</v>
          </cell>
          <cell r="AB309">
            <v>1809292</v>
          </cell>
        </row>
        <row r="310">
          <cell r="B310">
            <v>727</v>
          </cell>
          <cell r="C310">
            <v>6783</v>
          </cell>
          <cell r="D310">
            <v>683</v>
          </cell>
          <cell r="E310">
            <v>38889</v>
          </cell>
          <cell r="F310">
            <v>29718</v>
          </cell>
          <cell r="G310">
            <v>0</v>
          </cell>
          <cell r="H310">
            <v>13248</v>
          </cell>
          <cell r="I310">
            <v>182235</v>
          </cell>
          <cell r="J310">
            <v>4697</v>
          </cell>
          <cell r="K310">
            <v>25156</v>
          </cell>
          <cell r="L310">
            <v>8067</v>
          </cell>
          <cell r="M310">
            <v>468956</v>
          </cell>
          <cell r="N310">
            <v>17318</v>
          </cell>
          <cell r="O310">
            <v>6016</v>
          </cell>
          <cell r="P310">
            <v>296825</v>
          </cell>
          <cell r="Q310">
            <v>21426</v>
          </cell>
          <cell r="R310">
            <v>1659</v>
          </cell>
          <cell r="S310">
            <v>38239</v>
          </cell>
          <cell r="T310">
            <v>5455</v>
          </cell>
          <cell r="U310">
            <v>280308</v>
          </cell>
          <cell r="V310">
            <v>36184</v>
          </cell>
          <cell r="W310">
            <v>0</v>
          </cell>
          <cell r="X310">
            <v>280349</v>
          </cell>
          <cell r="Y310">
            <v>204523</v>
          </cell>
          <cell r="Z310">
            <v>32078</v>
          </cell>
          <cell r="AA310">
            <v>9789</v>
          </cell>
          <cell r="AB310">
            <v>2009727</v>
          </cell>
        </row>
        <row r="311">
          <cell r="B311">
            <v>714</v>
          </cell>
          <cell r="C311">
            <v>7299</v>
          </cell>
          <cell r="D311">
            <v>686</v>
          </cell>
          <cell r="E311">
            <v>39972</v>
          </cell>
          <cell r="F311">
            <v>29831</v>
          </cell>
          <cell r="G311">
            <v>0</v>
          </cell>
          <cell r="H311">
            <v>13880</v>
          </cell>
          <cell r="I311">
            <v>194615</v>
          </cell>
          <cell r="J311">
            <v>4228</v>
          </cell>
          <cell r="K311">
            <v>25916</v>
          </cell>
          <cell r="L311">
            <v>7721</v>
          </cell>
          <cell r="M311">
            <v>483834</v>
          </cell>
          <cell r="N311">
            <v>16039</v>
          </cell>
          <cell r="O311">
            <v>6097</v>
          </cell>
          <cell r="P311">
            <v>309673</v>
          </cell>
          <cell r="Q311">
            <v>22713</v>
          </cell>
          <cell r="R311">
            <v>1681</v>
          </cell>
          <cell r="S311">
            <v>38396</v>
          </cell>
          <cell r="T311">
            <v>5619</v>
          </cell>
          <cell r="U311">
            <v>310294</v>
          </cell>
          <cell r="V311">
            <v>34539</v>
          </cell>
          <cell r="W311">
            <v>0</v>
          </cell>
          <cell r="X311">
            <v>286999</v>
          </cell>
          <cell r="Y311">
            <v>206848</v>
          </cell>
          <cell r="Z311">
            <v>32133</v>
          </cell>
          <cell r="AA311">
            <v>8779</v>
          </cell>
          <cell r="AB311">
            <v>2088915</v>
          </cell>
        </row>
        <row r="312">
          <cell r="B312">
            <v>709</v>
          </cell>
          <cell r="C312">
            <v>6767</v>
          </cell>
          <cell r="D312">
            <v>710</v>
          </cell>
          <cell r="E312">
            <v>39675</v>
          </cell>
          <cell r="F312">
            <v>31081</v>
          </cell>
          <cell r="G312">
            <v>0</v>
          </cell>
          <cell r="H312">
            <v>13064</v>
          </cell>
          <cell r="I312">
            <v>186633</v>
          </cell>
          <cell r="J312">
            <v>3730</v>
          </cell>
          <cell r="K312">
            <v>25234</v>
          </cell>
          <cell r="L312">
            <v>8417</v>
          </cell>
          <cell r="M312">
            <v>486069</v>
          </cell>
          <cell r="N312">
            <v>13835</v>
          </cell>
          <cell r="O312">
            <v>6053</v>
          </cell>
          <cell r="P312">
            <v>297013</v>
          </cell>
          <cell r="Q312">
            <v>23639</v>
          </cell>
          <cell r="R312">
            <v>1767</v>
          </cell>
          <cell r="S312">
            <v>36305</v>
          </cell>
          <cell r="T312">
            <v>5808</v>
          </cell>
          <cell r="U312">
            <v>303694</v>
          </cell>
          <cell r="V312">
            <v>35501</v>
          </cell>
          <cell r="W312">
            <v>0</v>
          </cell>
          <cell r="X312">
            <v>283058</v>
          </cell>
          <cell r="Y312">
            <v>200656</v>
          </cell>
          <cell r="Z312">
            <v>32790</v>
          </cell>
          <cell r="AA312">
            <v>7129</v>
          </cell>
          <cell r="AB312">
            <v>2049778</v>
          </cell>
        </row>
        <row r="313">
          <cell r="B313">
            <v>852</v>
          </cell>
          <cell r="C313">
            <v>5709</v>
          </cell>
          <cell r="D313">
            <v>848</v>
          </cell>
          <cell r="E313">
            <v>42092</v>
          </cell>
          <cell r="F313">
            <v>33864</v>
          </cell>
          <cell r="G313">
            <v>0</v>
          </cell>
          <cell r="H313">
            <v>16303</v>
          </cell>
          <cell r="I313">
            <v>195032</v>
          </cell>
          <cell r="J313">
            <v>3621</v>
          </cell>
          <cell r="K313">
            <v>29561</v>
          </cell>
          <cell r="L313">
            <v>8775</v>
          </cell>
          <cell r="M313">
            <v>529240</v>
          </cell>
          <cell r="N313">
            <v>15151</v>
          </cell>
          <cell r="O313">
            <v>6057</v>
          </cell>
          <cell r="P313">
            <v>299184</v>
          </cell>
          <cell r="Q313">
            <v>23894</v>
          </cell>
          <cell r="R313">
            <v>1312</v>
          </cell>
          <cell r="S313">
            <v>39624</v>
          </cell>
          <cell r="T313">
            <v>6110</v>
          </cell>
          <cell r="U313">
            <v>296130</v>
          </cell>
          <cell r="V313">
            <v>46471</v>
          </cell>
          <cell r="W313">
            <v>0</v>
          </cell>
          <cell r="X313">
            <v>262059</v>
          </cell>
          <cell r="Y313">
            <v>211176</v>
          </cell>
          <cell r="Z313">
            <v>33987</v>
          </cell>
          <cell r="AA313">
            <v>7108</v>
          </cell>
          <cell r="AB313">
            <v>2081379</v>
          </cell>
        </row>
        <row r="314">
          <cell r="B314">
            <v>1016</v>
          </cell>
          <cell r="C314">
            <v>5783</v>
          </cell>
          <cell r="D314">
            <v>795</v>
          </cell>
          <cell r="E314">
            <v>44464</v>
          </cell>
          <cell r="F314">
            <v>33191</v>
          </cell>
          <cell r="G314">
            <v>0</v>
          </cell>
          <cell r="H314">
            <v>18403</v>
          </cell>
          <cell r="I314">
            <v>196841</v>
          </cell>
          <cell r="J314">
            <v>3970</v>
          </cell>
          <cell r="K314">
            <v>34605</v>
          </cell>
          <cell r="L314">
            <v>9656</v>
          </cell>
          <cell r="M314">
            <v>510862</v>
          </cell>
          <cell r="N314">
            <v>17066</v>
          </cell>
          <cell r="O314">
            <v>6340</v>
          </cell>
          <cell r="P314">
            <v>297055</v>
          </cell>
          <cell r="Q314">
            <v>25193</v>
          </cell>
          <cell r="R314">
            <v>1343</v>
          </cell>
          <cell r="S314">
            <v>38083</v>
          </cell>
          <cell r="T314">
            <v>5973</v>
          </cell>
          <cell r="U314">
            <v>273386</v>
          </cell>
          <cell r="V314">
            <v>48727</v>
          </cell>
          <cell r="W314">
            <v>0</v>
          </cell>
          <cell r="X314">
            <v>252631</v>
          </cell>
          <cell r="Y314">
            <v>198119</v>
          </cell>
          <cell r="Z314">
            <v>34533</v>
          </cell>
          <cell r="AA314">
            <v>8832</v>
          </cell>
          <cell r="AB314">
            <v>2040478</v>
          </cell>
        </row>
        <row r="315">
          <cell r="B315">
            <v>1089</v>
          </cell>
          <cell r="C315">
            <v>6432</v>
          </cell>
          <cell r="D315">
            <v>845</v>
          </cell>
          <cell r="E315">
            <v>49227</v>
          </cell>
          <cell r="F315">
            <v>36803</v>
          </cell>
          <cell r="G315">
            <v>0</v>
          </cell>
          <cell r="H315">
            <v>19908</v>
          </cell>
          <cell r="I315">
            <v>202060</v>
          </cell>
          <cell r="J315">
            <v>4683</v>
          </cell>
          <cell r="K315">
            <v>36221</v>
          </cell>
          <cell r="L315">
            <v>9957</v>
          </cell>
          <cell r="M315">
            <v>523571</v>
          </cell>
          <cell r="N315">
            <v>19737</v>
          </cell>
          <cell r="O315">
            <v>7432</v>
          </cell>
          <cell r="P315">
            <v>300564</v>
          </cell>
          <cell r="Q315">
            <v>25207</v>
          </cell>
          <cell r="R315">
            <v>1548</v>
          </cell>
          <cell r="S315">
            <v>43489</v>
          </cell>
          <cell r="T315">
            <v>6262</v>
          </cell>
          <cell r="U315">
            <v>277109</v>
          </cell>
          <cell r="V315">
            <v>53154</v>
          </cell>
          <cell r="W315">
            <v>0</v>
          </cell>
          <cell r="X315">
            <v>253581</v>
          </cell>
          <cell r="Y315">
            <v>207443</v>
          </cell>
          <cell r="Z315">
            <v>36985</v>
          </cell>
          <cell r="AA315">
            <v>10494</v>
          </cell>
          <cell r="AB315">
            <v>2103181</v>
          </cell>
        </row>
        <row r="316">
          <cell r="B316">
            <v>1051</v>
          </cell>
          <cell r="C316">
            <v>7714</v>
          </cell>
          <cell r="D316">
            <v>932</v>
          </cell>
          <cell r="E316">
            <v>51694</v>
          </cell>
          <cell r="F316">
            <v>35674</v>
          </cell>
          <cell r="G316">
            <v>0</v>
          </cell>
          <cell r="H316">
            <v>19315</v>
          </cell>
          <cell r="I316">
            <v>190450</v>
          </cell>
          <cell r="J316">
            <v>4493</v>
          </cell>
          <cell r="K316">
            <v>36632</v>
          </cell>
          <cell r="L316">
            <v>11192</v>
          </cell>
          <cell r="M316">
            <v>506986</v>
          </cell>
          <cell r="N316">
            <v>18585</v>
          </cell>
          <cell r="O316">
            <v>7445</v>
          </cell>
          <cell r="P316">
            <v>298288</v>
          </cell>
          <cell r="Q316">
            <v>24698</v>
          </cell>
          <cell r="R316">
            <v>1154</v>
          </cell>
          <cell r="S316">
            <v>42305</v>
          </cell>
          <cell r="T316">
            <v>6359</v>
          </cell>
          <cell r="U316">
            <v>262290</v>
          </cell>
          <cell r="V316">
            <v>51380</v>
          </cell>
          <cell r="W316">
            <v>0</v>
          </cell>
          <cell r="X316">
            <v>253533</v>
          </cell>
          <cell r="Y316">
            <v>214006</v>
          </cell>
          <cell r="Z316">
            <v>39108</v>
          </cell>
          <cell r="AA316">
            <v>10916</v>
          </cell>
          <cell r="AB316">
            <v>2084481</v>
          </cell>
        </row>
        <row r="317">
          <cell r="B317">
            <v>803</v>
          </cell>
          <cell r="C317">
            <v>6657</v>
          </cell>
          <cell r="D317">
            <v>758</v>
          </cell>
          <cell r="E317">
            <v>43921</v>
          </cell>
          <cell r="F317">
            <v>33358</v>
          </cell>
          <cell r="G317">
            <v>0</v>
          </cell>
          <cell r="H317">
            <v>16778</v>
          </cell>
          <cell r="I317">
            <v>166489</v>
          </cell>
          <cell r="J317">
            <v>4268</v>
          </cell>
          <cell r="K317">
            <v>32528</v>
          </cell>
          <cell r="L317">
            <v>9764</v>
          </cell>
          <cell r="M317">
            <v>449569</v>
          </cell>
          <cell r="N317">
            <v>15766</v>
          </cell>
          <cell r="O317">
            <v>7275</v>
          </cell>
          <cell r="P317">
            <v>261807</v>
          </cell>
          <cell r="Q317">
            <v>17399</v>
          </cell>
          <cell r="R317">
            <v>1084</v>
          </cell>
          <cell r="S317">
            <v>37410</v>
          </cell>
          <cell r="T317">
            <v>6090</v>
          </cell>
          <cell r="U317">
            <v>222165</v>
          </cell>
          <cell r="V317">
            <v>43261</v>
          </cell>
          <cell r="W317">
            <v>0</v>
          </cell>
          <cell r="X317">
            <v>231117</v>
          </cell>
          <cell r="Y317">
            <v>179295</v>
          </cell>
          <cell r="Z317">
            <v>34814</v>
          </cell>
          <cell r="AA317">
            <v>9676</v>
          </cell>
          <cell r="AB317">
            <v>1821405</v>
          </cell>
        </row>
        <row r="318">
          <cell r="B318">
            <v>790</v>
          </cell>
          <cell r="C318">
            <v>6367</v>
          </cell>
          <cell r="D318">
            <v>812</v>
          </cell>
          <cell r="E318">
            <v>45292</v>
          </cell>
          <cell r="F318">
            <v>36097</v>
          </cell>
          <cell r="G318">
            <v>0</v>
          </cell>
          <cell r="H318">
            <v>17020</v>
          </cell>
          <cell r="I318">
            <v>176786</v>
          </cell>
          <cell r="J318">
            <v>4479</v>
          </cell>
          <cell r="K318">
            <v>33329</v>
          </cell>
          <cell r="L318">
            <v>11057</v>
          </cell>
          <cell r="M318">
            <v>476611</v>
          </cell>
          <cell r="N318">
            <v>16588</v>
          </cell>
          <cell r="O318">
            <v>8135</v>
          </cell>
          <cell r="P318">
            <v>273082</v>
          </cell>
          <cell r="Q318">
            <v>17911</v>
          </cell>
          <cell r="R318">
            <v>1092</v>
          </cell>
          <cell r="S318">
            <v>40219</v>
          </cell>
          <cell r="T318">
            <v>6526</v>
          </cell>
          <cell r="U318">
            <v>257660</v>
          </cell>
          <cell r="V318">
            <v>44150</v>
          </cell>
          <cell r="W318">
            <v>0</v>
          </cell>
          <cell r="X318">
            <v>241393</v>
          </cell>
          <cell r="Y318">
            <v>189904</v>
          </cell>
          <cell r="Z318">
            <v>38846</v>
          </cell>
          <cell r="AA318">
            <v>9778</v>
          </cell>
          <cell r="AB318">
            <v>1943444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3"/>
      <sheetName val="Plan1"/>
      <sheetName val="Sheet1"/>
      <sheetName val="dolar"/>
      <sheetName val="RS_MG"/>
    </sheetNames>
    <sheetDataSet>
      <sheetData sheetId="0">
        <row r="4">
          <cell r="C4">
            <v>100</v>
          </cell>
          <cell r="L4">
            <v>2.1539150210588724</v>
          </cell>
          <cell r="M4">
            <v>2.2424191100366819</v>
          </cell>
          <cell r="N4">
            <v>2.061624660894847</v>
          </cell>
          <cell r="O4">
            <v>2.3006330295247595</v>
          </cell>
          <cell r="P4">
            <v>2.1240981354674182</v>
          </cell>
          <cell r="Q4">
            <v>1.799425381249359</v>
          </cell>
          <cell r="R4">
            <v>1.9257921820893324</v>
          </cell>
          <cell r="S4">
            <v>2.182785338853773</v>
          </cell>
        </row>
        <row r="5">
          <cell r="C5">
            <v>102.99784030300351</v>
          </cell>
          <cell r="L5">
            <v>2.110522840470781</v>
          </cell>
          <cell r="M5">
            <v>2.1996675021410037</v>
          </cell>
          <cell r="N5">
            <v>1.9575064882224096</v>
          </cell>
          <cell r="O5">
            <v>2.2419422901495625</v>
          </cell>
          <cell r="P5">
            <v>2.0190806359740066</v>
          </cell>
          <cell r="Q5">
            <v>1.7272926970018869</v>
          </cell>
          <cell r="R5">
            <v>1.8936347976442607</v>
          </cell>
          <cell r="S5">
            <v>2.1215510460382312</v>
          </cell>
        </row>
        <row r="6">
          <cell r="C6">
            <v>105.13143176177236</v>
          </cell>
          <cell r="L6">
            <v>2.0631889716091991</v>
          </cell>
          <cell r="M6">
            <v>2.1446721057705052</v>
          </cell>
          <cell r="N6">
            <v>1.8173890199402876</v>
          </cell>
          <cell r="O6">
            <v>2.2765757428382547</v>
          </cell>
          <cell r="P6">
            <v>2.0087168211477735</v>
          </cell>
          <cell r="Q6">
            <v>1.8160384707552935</v>
          </cell>
          <cell r="R6">
            <v>1.8380974407768624</v>
          </cell>
          <cell r="S6">
            <v>2.078495195705798</v>
          </cell>
        </row>
        <row r="7">
          <cell r="C7">
            <v>105.5905430700395</v>
          </cell>
          <cell r="L7">
            <v>2.0654237963470385</v>
          </cell>
          <cell r="M7">
            <v>2.1254860334803944</v>
          </cell>
          <cell r="N7">
            <v>1.782145185389719</v>
          </cell>
          <cell r="O7">
            <v>2.3020869396784698</v>
          </cell>
          <cell r="P7">
            <v>2.0443571907853393</v>
          </cell>
          <cell r="Q7">
            <v>1.8018671140006717</v>
          </cell>
          <cell r="R7">
            <v>1.899580305754937</v>
          </cell>
          <cell r="S7">
            <v>2.0734918580515194</v>
          </cell>
        </row>
        <row r="8">
          <cell r="C8">
            <v>106.01884368814564</v>
          </cell>
          <cell r="L8">
            <v>2.0829718496615302</v>
          </cell>
          <cell r="M8">
            <v>2.1521661567120098</v>
          </cell>
          <cell r="N8">
            <v>1.7619995479241448</v>
          </cell>
          <cell r="O8">
            <v>2.2508238461194674</v>
          </cell>
          <cell r="P8">
            <v>2.0222594254107871</v>
          </cell>
          <cell r="Q8">
            <v>1.8428006419637371</v>
          </cell>
          <cell r="R8">
            <v>1.814230089375152</v>
          </cell>
          <cell r="S8">
            <v>2.0588654459149116</v>
          </cell>
        </row>
        <row r="9">
          <cell r="C9">
            <v>104.06114645023271</v>
          </cell>
          <cell r="L9">
            <v>2.1198846304507684</v>
          </cell>
          <cell r="M9">
            <v>2.1862873672123673</v>
          </cell>
          <cell r="N9">
            <v>1.8151597425721981</v>
          </cell>
          <cell r="O9">
            <v>2.2786144601069189</v>
          </cell>
          <cell r="P9">
            <v>2.0061813140781672</v>
          </cell>
          <cell r="Q9">
            <v>1.831987833395343</v>
          </cell>
          <cell r="R9">
            <v>1.8570025629973153</v>
          </cell>
          <cell r="S9">
            <v>2.089412141662911</v>
          </cell>
        </row>
        <row r="10">
          <cell r="C10">
            <v>106.85632792466154</v>
          </cell>
          <cell r="L10">
            <v>2.0604457756934744</v>
          </cell>
          <cell r="M10">
            <v>2.1299836060425448</v>
          </cell>
          <cell r="N10">
            <v>1.8004540150889881</v>
          </cell>
          <cell r="O10">
            <v>2.1747181338467234</v>
          </cell>
          <cell r="P10">
            <v>1.9351005146183984</v>
          </cell>
          <cell r="Q10">
            <v>1.8181706597639105</v>
          </cell>
          <cell r="R10">
            <v>1.8124127502445608</v>
          </cell>
          <cell r="S10">
            <v>2.0347566409148365</v>
          </cell>
        </row>
        <row r="11">
          <cell r="C11">
            <v>109.58053567926241</v>
          </cell>
          <cell r="L11">
            <v>1.9539385736098311</v>
          </cell>
          <cell r="M11">
            <v>2.0446386400240804</v>
          </cell>
          <cell r="N11">
            <v>1.7617408138272546</v>
          </cell>
          <cell r="O11">
            <v>2.0515491212746899</v>
          </cell>
          <cell r="P11">
            <v>1.9068609200900539</v>
          </cell>
          <cell r="Q11">
            <v>1.7362584142156323</v>
          </cell>
          <cell r="R11">
            <v>1.6835659946797348</v>
          </cell>
          <cell r="S11">
            <v>1.9552342888443202</v>
          </cell>
        </row>
        <row r="12">
          <cell r="C12">
            <v>111.08780455014049</v>
          </cell>
          <cell r="L12">
            <v>1.878857899707379</v>
          </cell>
          <cell r="M12">
            <v>1.9078289512221414</v>
          </cell>
          <cell r="N12">
            <v>1.7540267512687708</v>
          </cell>
          <cell r="O12">
            <v>1.924870746230825</v>
          </cell>
          <cell r="P12">
            <v>1.8302887839326305</v>
          </cell>
          <cell r="Q12">
            <v>1.5222583391506725</v>
          </cell>
          <cell r="R12">
            <v>1.6696698659757867</v>
          </cell>
          <cell r="S12">
            <v>1.8584077456969585</v>
          </cell>
        </row>
        <row r="13">
          <cell r="C13">
            <v>112.26594002147296</v>
          </cell>
          <cell r="L13">
            <v>1.9126807703852875</v>
          </cell>
          <cell r="M13">
            <v>1.9434556648614008</v>
          </cell>
          <cell r="N13">
            <v>1.766394628149516</v>
          </cell>
          <cell r="O13">
            <v>2.0193389663093511</v>
          </cell>
          <cell r="P13">
            <v>1.8334248777618725</v>
          </cell>
          <cell r="Q13">
            <v>1.7347765858795365</v>
          </cell>
          <cell r="R13">
            <v>1.6753346664119753</v>
          </cell>
          <cell r="S13">
            <v>1.9008767012711618</v>
          </cell>
        </row>
        <row r="14">
          <cell r="C14">
            <v>115.59444346059742</v>
          </cell>
          <cell r="L14">
            <v>1.9534135128644998</v>
          </cell>
          <cell r="M14">
            <v>2.0615043046054824</v>
          </cell>
          <cell r="N14">
            <v>1.7355941901137319</v>
          </cell>
          <cell r="O14">
            <v>2.1155497004759738</v>
          </cell>
          <cell r="P14">
            <v>1.8060169786722509</v>
          </cell>
          <cell r="Q14">
            <v>1.7192167974257042</v>
          </cell>
          <cell r="R14">
            <v>1.7826791940918114</v>
          </cell>
          <cell r="S14">
            <v>1.9656965573805207</v>
          </cell>
        </row>
        <row r="15">
          <cell r="C15">
            <v>113.50565379221899</v>
          </cell>
          <cell r="L15">
            <v>2.150311444293961</v>
          </cell>
          <cell r="M15">
            <v>2.1624035582913477</v>
          </cell>
          <cell r="N15">
            <v>1.8459237471183567</v>
          </cell>
          <cell r="O15">
            <v>2.224948975519212</v>
          </cell>
          <cell r="P15">
            <v>1.9489152008202393</v>
          </cell>
          <cell r="Q15">
            <v>1.7783746965122635</v>
          </cell>
          <cell r="R15">
            <v>1.8963770503488335</v>
          </cell>
          <cell r="S15">
            <v>2.0885999659624686</v>
          </cell>
        </row>
        <row r="16">
          <cell r="C16">
            <v>112.97869700966353</v>
          </cell>
          <cell r="L16">
            <v>2.380270954780265</v>
          </cell>
          <cell r="M16">
            <v>2.3417308407641113</v>
          </cell>
          <cell r="N16">
            <v>2.0003157002949252</v>
          </cell>
          <cell r="O16">
            <v>2.4724320969928058</v>
          </cell>
          <cell r="P16">
            <v>2.1708138133881261</v>
          </cell>
          <cell r="Q16">
            <v>1.7988179302756877</v>
          </cell>
          <cell r="R16">
            <v>1.9701538719344571</v>
          </cell>
          <cell r="S16">
            <v>2.2805693554776068</v>
          </cell>
        </row>
        <row r="17">
          <cell r="C17">
            <v>114.09741412790063</v>
          </cell>
          <cell r="L17">
            <v>2.5651656081043503</v>
          </cell>
          <cell r="M17">
            <v>2.4892559531426595</v>
          </cell>
          <cell r="N17">
            <v>2.1445514543821949</v>
          </cell>
          <cell r="O17">
            <v>2.571802517827777</v>
          </cell>
          <cell r="P17">
            <v>2.3872134661449769</v>
          </cell>
          <cell r="Q17">
            <v>1.8591643362748542</v>
          </cell>
          <cell r="R17">
            <v>2.1669510246987591</v>
          </cell>
          <cell r="S17">
            <v>2.4315977999203917</v>
          </cell>
        </row>
        <row r="18">
          <cell r="C18">
            <v>115.42270091935005</v>
          </cell>
          <cell r="L18">
            <v>2.7276129099931401</v>
          </cell>
          <cell r="M18">
            <v>2.706700664291148</v>
          </cell>
          <cell r="N18">
            <v>2.4368916903321156</v>
          </cell>
          <cell r="O18">
            <v>2.7882994269322539</v>
          </cell>
          <cell r="P18">
            <v>2.6279722098836493</v>
          </cell>
          <cell r="Q18">
            <v>1.9874834297559756</v>
          </cell>
          <cell r="R18">
            <v>2.3733348651593946</v>
          </cell>
          <cell r="S18">
            <v>2.6501145876857581</v>
          </cell>
        </row>
        <row r="19">
          <cell r="C19">
            <v>114.99866635882586</v>
          </cell>
          <cell r="L19">
            <v>3.1311179617131955</v>
          </cell>
          <cell r="M19">
            <v>3.1224752859513689</v>
          </cell>
          <cell r="N19">
            <v>2.7615406838979419</v>
          </cell>
          <cell r="O19">
            <v>3.1006628185524727</v>
          </cell>
          <cell r="P19">
            <v>2.9990084893538453</v>
          </cell>
          <cell r="Q19">
            <v>2.4117180935382918</v>
          </cell>
          <cell r="R19">
            <v>2.6722330343590661</v>
          </cell>
          <cell r="S19">
            <v>3.0220556247187158</v>
          </cell>
        </row>
        <row r="20">
          <cell r="C20">
            <v>116.45524636653903</v>
          </cell>
          <cell r="L20">
            <v>3.3126348320230821</v>
          </cell>
          <cell r="M20">
            <v>3.2317595613111947</v>
          </cell>
          <cell r="N20">
            <v>2.8155973642811816</v>
          </cell>
          <cell r="O20">
            <v>3.063100077163289</v>
          </cell>
          <cell r="P20">
            <v>2.9822248064514016</v>
          </cell>
          <cell r="Q20">
            <v>2.5920727467357647</v>
          </cell>
          <cell r="R20">
            <v>2.75504251334615</v>
          </cell>
          <cell r="S20">
            <v>3.0956127488062588</v>
          </cell>
        </row>
        <row r="21">
          <cell r="C21">
            <v>120.1271911370809</v>
          </cell>
          <cell r="L21">
            <v>2.9852292918037668</v>
          </cell>
          <cell r="M21">
            <v>2.9017043333951094</v>
          </cell>
          <cell r="N21">
            <v>2.2358685800430749</v>
          </cell>
          <cell r="O21">
            <v>2.7649913118488629</v>
          </cell>
          <cell r="P21">
            <v>2.6893460664976261</v>
          </cell>
          <cell r="Q21">
            <v>2.488807369186274</v>
          </cell>
          <cell r="R21">
            <v>2.2831468583875978</v>
          </cell>
          <cell r="S21">
            <v>2.7393822444122464</v>
          </cell>
        </row>
        <row r="22">
          <cell r="C22">
            <v>123.69166935821428</v>
          </cell>
          <cell r="L22">
            <v>2.6665623515362071</v>
          </cell>
          <cell r="M22">
            <v>2.6397781121033566</v>
          </cell>
          <cell r="N22">
            <v>2.1014148995030637</v>
          </cell>
          <cell r="O22">
            <v>2.502030595020126</v>
          </cell>
          <cell r="P22">
            <v>2.4021636451347841</v>
          </cell>
          <cell r="Q22">
            <v>2.382649413547993</v>
          </cell>
          <cell r="R22">
            <v>1.9368831429869824</v>
          </cell>
          <cell r="S22">
            <v>2.4817510994495393</v>
          </cell>
        </row>
        <row r="23">
          <cell r="C23">
            <v>123.94233458990739</v>
          </cell>
          <cell r="L23">
            <v>2.5744876056608752</v>
          </cell>
          <cell r="M23">
            <v>2.6439857878368289</v>
          </cell>
          <cell r="N23">
            <v>2.1311503006813033</v>
          </cell>
          <cell r="O23">
            <v>2.4183076248368915</v>
          </cell>
          <cell r="P23">
            <v>2.2212688226237485</v>
          </cell>
          <cell r="Q23">
            <v>2.3976872850704001</v>
          </cell>
          <cell r="R23">
            <v>2.0986923584562698</v>
          </cell>
          <cell r="S23">
            <v>2.4484744181989813</v>
          </cell>
        </row>
        <row r="24">
          <cell r="C24">
            <v>126.57261801954843</v>
          </cell>
          <cell r="L24">
            <v>2.4824735790612125</v>
          </cell>
          <cell r="M24">
            <v>2.5340749277448165</v>
          </cell>
          <cell r="N24">
            <v>2.0846197022542943</v>
          </cell>
          <cell r="O24">
            <v>2.3115908518988424</v>
          </cell>
          <cell r="P24">
            <v>2.1164031416608617</v>
          </cell>
          <cell r="Q24">
            <v>1.9694514747575544</v>
          </cell>
          <cell r="R24">
            <v>2.040870732718195</v>
          </cell>
          <cell r="S24">
            <v>2.3471135194708888</v>
          </cell>
        </row>
        <row r="25">
          <cell r="C25">
            <v>128.96376954496716</v>
          </cell>
          <cell r="L25">
            <v>2.5549830866691177</v>
          </cell>
          <cell r="M25">
            <v>2.5303947691157087</v>
          </cell>
          <cell r="N25">
            <v>2.0911079614824235</v>
          </cell>
          <cell r="O25">
            <v>2.368185271226058</v>
          </cell>
          <cell r="P25">
            <v>2.1487253623165303</v>
          </cell>
          <cell r="Q25">
            <v>2.0845021448262835</v>
          </cell>
          <cell r="R25">
            <v>2.0478031634032861</v>
          </cell>
          <cell r="S25">
            <v>2.3747910878821976</v>
          </cell>
        </row>
        <row r="26">
          <cell r="C26">
            <v>124.91277452113488</v>
          </cell>
          <cell r="L26">
            <v>2.7071798430170899</v>
          </cell>
          <cell r="M26">
            <v>2.76552913564475</v>
          </cell>
          <cell r="N26">
            <v>2.2199253604250702</v>
          </cell>
          <cell r="O26">
            <v>2.5203863283064636</v>
          </cell>
          <cell r="P26">
            <v>2.3104804314511145</v>
          </cell>
          <cell r="Q26">
            <v>2.2468266576754852</v>
          </cell>
          <cell r="R26">
            <v>2.3654197004836517</v>
          </cell>
          <cell r="S26">
            <v>2.5624432859796471</v>
          </cell>
        </row>
        <row r="27">
          <cell r="C27">
            <v>128.47681359972142</v>
          </cell>
          <cell r="L27">
            <v>2.6877062289135671</v>
          </cell>
          <cell r="M27">
            <v>2.7168083111619459</v>
          </cell>
          <cell r="N27">
            <v>2.2449125217926644</v>
          </cell>
          <cell r="O27">
            <v>2.5981896974407057</v>
          </cell>
          <cell r="P27">
            <v>2.4136309226756705</v>
          </cell>
          <cell r="Q27">
            <v>2.2279670055467728</v>
          </cell>
          <cell r="R27">
            <v>2.4110522571599913</v>
          </cell>
          <cell r="S27">
            <v>2.5720346614959602</v>
          </cell>
        </row>
        <row r="28">
          <cell r="C28">
            <v>129.41609489799495</v>
          </cell>
          <cell r="L28">
            <v>2.7139126797809383</v>
          </cell>
          <cell r="M28">
            <v>2.72598101537355</v>
          </cell>
          <cell r="N28">
            <v>2.3127319481113942</v>
          </cell>
          <cell r="O28">
            <v>2.6700278230805323</v>
          </cell>
          <cell r="P28">
            <v>2.4886370820521879</v>
          </cell>
          <cell r="Q28">
            <v>2.275795527055219</v>
          </cell>
          <cell r="R28">
            <v>2.4615747537536046</v>
          </cell>
          <cell r="S28">
            <v>2.6129775093700052</v>
          </cell>
        </row>
        <row r="29">
          <cell r="C29">
            <v>131.028456225827</v>
          </cell>
          <cell r="L29">
            <v>2.6649849216492703</v>
          </cell>
          <cell r="M29">
            <v>2.6971323407366632</v>
          </cell>
          <cell r="N29">
            <v>2.3207546925449387</v>
          </cell>
          <cell r="O29">
            <v>2.7332530363404755</v>
          </cell>
          <cell r="P29">
            <v>2.4702943723447217</v>
          </cell>
          <cell r="Q29">
            <v>2.2698245117435634</v>
          </cell>
          <cell r="R29">
            <v>2.443926264553939</v>
          </cell>
          <cell r="S29">
            <v>2.60538577390298</v>
          </cell>
        </row>
        <row r="30">
          <cell r="C30">
            <v>132.78329745799547</v>
          </cell>
          <cell r="L30">
            <v>2.5231913802736519</v>
          </cell>
          <cell r="M30">
            <v>2.5805771427011215</v>
          </cell>
          <cell r="N30">
            <v>2.2836681979676916</v>
          </cell>
          <cell r="O30">
            <v>2.6472301711106674</v>
          </cell>
          <cell r="P30">
            <v>2.3902417567615637</v>
          </cell>
          <cell r="Q30">
            <v>2.2408962011273417</v>
          </cell>
          <cell r="R30">
            <v>2.3727765247184207</v>
          </cell>
          <cell r="S30">
            <v>2.5089340479935354</v>
          </cell>
        </row>
        <row r="31">
          <cell r="C31">
            <v>132.2561014753756</v>
          </cell>
          <cell r="L31">
            <v>2.4405650478443013</v>
          </cell>
          <cell r="M31">
            <v>2.4903067694939134</v>
          </cell>
          <cell r="N31">
            <v>2.11026570192637</v>
          </cell>
          <cell r="O31">
            <v>2.5679611119253232</v>
          </cell>
          <cell r="P31">
            <v>2.2677215114647122</v>
          </cell>
          <cell r="Q31">
            <v>2.196866397172458</v>
          </cell>
          <cell r="R31">
            <v>2.1575024447878728</v>
          </cell>
          <cell r="S31">
            <v>2.4022746577974772</v>
          </cell>
        </row>
        <row r="32">
          <cell r="C32">
            <v>130.70145247043715</v>
          </cell>
          <cell r="L32">
            <v>2.3004890526631399</v>
          </cell>
          <cell r="M32">
            <v>2.2827456300941971</v>
          </cell>
          <cell r="N32">
            <v>2.0024719756378349</v>
          </cell>
          <cell r="O32">
            <v>2.4504028678374734</v>
          </cell>
          <cell r="P32">
            <v>2.0893785351591871</v>
          </cell>
          <cell r="Q32">
            <v>2.1766472053452124</v>
          </cell>
          <cell r="R32">
            <v>2.0158700702307097</v>
          </cell>
          <cell r="S32">
            <v>2.2458103422976223</v>
          </cell>
        </row>
        <row r="33">
          <cell r="C33">
            <v>129.56215972976003</v>
          </cell>
          <cell r="L33">
            <v>2.1702167095151625</v>
          </cell>
          <cell r="M33">
            <v>2.1881161572118879</v>
          </cell>
          <cell r="N33">
            <v>1.8487572406760207</v>
          </cell>
          <cell r="O33">
            <v>2.2414492054511093</v>
          </cell>
          <cell r="P33">
            <v>1.8787114184542135</v>
          </cell>
          <cell r="Q33">
            <v>2.1830020292985379</v>
          </cell>
          <cell r="R33">
            <v>1.7914059490763101</v>
          </cell>
          <cell r="S33">
            <v>2.1004453929830307</v>
          </cell>
        </row>
        <row r="34">
          <cell r="C34">
            <v>130.09409290228282</v>
          </cell>
          <cell r="L34">
            <v>1.9834442562620147</v>
          </cell>
          <cell r="M34">
            <v>2.0427438552661799</v>
          </cell>
          <cell r="N34">
            <v>1.8572052326151107</v>
          </cell>
          <cell r="O34">
            <v>2.2133666278609865</v>
          </cell>
          <cell r="P34">
            <v>1.8990423730168227</v>
          </cell>
          <cell r="Q34">
            <v>2.1828073253066926</v>
          </cell>
          <cell r="R34">
            <v>1.8062730616912881</v>
          </cell>
          <cell r="S34">
            <v>2.0180053722460372</v>
          </cell>
        </row>
        <row r="35">
          <cell r="C35">
            <v>130.34446284255688</v>
          </cell>
          <cell r="L35">
            <v>1.9600268605084241</v>
          </cell>
          <cell r="M35">
            <v>2.043540416995445</v>
          </cell>
          <cell r="N35">
            <v>1.8870432741871586</v>
          </cell>
          <cell r="O35">
            <v>2.1840610533453448</v>
          </cell>
          <cell r="P35">
            <v>1.9386038177574061</v>
          </cell>
          <cell r="Q35">
            <v>2.043540416995445</v>
          </cell>
          <cell r="R35">
            <v>1.9491337879231609</v>
          </cell>
          <cell r="S35">
            <v>2.0210280669859002</v>
          </cell>
        </row>
        <row r="36">
          <cell r="C36">
            <v>129.8041726240572</v>
          </cell>
          <cell r="L36">
            <v>1.9619867413698442</v>
          </cell>
          <cell r="M36">
            <v>2.0367325659342033</v>
          </cell>
          <cell r="N36">
            <v>2.0101157601137243</v>
          </cell>
          <cell r="O36">
            <v>2.181484235944207</v>
          </cell>
          <cell r="P36">
            <v>2.0177726494593418</v>
          </cell>
          <cell r="Q36">
            <v>2.1143953007254646</v>
          </cell>
          <cell r="R36">
            <v>2.0903307913535247</v>
          </cell>
          <cell r="S36">
            <v>2.0513171170687126</v>
          </cell>
        </row>
        <row r="37">
          <cell r="C37">
            <v>131.02368867866545</v>
          </cell>
          <cell r="L37">
            <v>1.9299989902559167</v>
          </cell>
          <cell r="M37">
            <v>2.0264447567538264</v>
          </cell>
          <cell r="N37">
            <v>1.9910451870280019</v>
          </cell>
          <cell r="O37">
            <v>2.1698491361533394</v>
          </cell>
          <cell r="P37">
            <v>2.0206652351659367</v>
          </cell>
          <cell r="Q37">
            <v>2.0896582741213701</v>
          </cell>
          <cell r="R37">
            <v>2.0654565274720817</v>
          </cell>
          <cell r="S37">
            <v>2.0361976994333899</v>
          </cell>
        </row>
        <row r="38">
          <cell r="C38">
            <v>132.61776663151841</v>
          </cell>
          <cell r="L38">
            <v>1.9753208363417754</v>
          </cell>
          <cell r="M38">
            <v>2.0509790147165643</v>
          </cell>
          <cell r="N38">
            <v>1.9749639581418945</v>
          </cell>
          <cell r="O38">
            <v>2.1530461798825531</v>
          </cell>
          <cell r="P38">
            <v>2.023499393325721</v>
          </cell>
          <cell r="Q38">
            <v>2.0559753095148992</v>
          </cell>
          <cell r="R38">
            <v>2.0941612769021751</v>
          </cell>
          <cell r="S38">
            <v>2.0477671109176345</v>
          </cell>
        </row>
        <row r="39">
          <cell r="C39">
            <v>134.84621703269889</v>
          </cell>
          <cell r="L39">
            <v>2.0402495236609979</v>
          </cell>
          <cell r="M39">
            <v>2.1107965999135114</v>
          </cell>
          <cell r="N39">
            <v>1.9153004731839094</v>
          </cell>
          <cell r="O39">
            <v>2.167304457011296</v>
          </cell>
          <cell r="P39">
            <v>2.025859324027401</v>
          </cell>
          <cell r="Q39">
            <v>2.0335808945625016</v>
          </cell>
          <cell r="R39">
            <v>2.041653445576471</v>
          </cell>
          <cell r="S39">
            <v>2.0707848253225336</v>
          </cell>
        </row>
        <row r="40">
          <cell r="C40">
            <v>134.11282735599247</v>
          </cell>
          <cell r="L40">
            <v>2.2073882432325704</v>
          </cell>
          <cell r="M40">
            <v>2.2338557281634168</v>
          </cell>
          <cell r="N40">
            <v>2.0669341231995468</v>
          </cell>
          <cell r="O40">
            <v>2.2913783954131226</v>
          </cell>
          <cell r="P40">
            <v>2.1541003735718007</v>
          </cell>
          <cell r="Q40">
            <v>2.0803443155645089</v>
          </cell>
          <cell r="R40">
            <v>2.1731569627220098</v>
          </cell>
          <cell r="S40">
            <v>2.2045650448399474</v>
          </cell>
        </row>
        <row r="41">
          <cell r="C41">
            <v>132.97295077137645</v>
          </cell>
          <cell r="L41">
            <v>2.3711719654494177</v>
          </cell>
          <cell r="M41">
            <v>2.3572908927006142</v>
          </cell>
          <cell r="N41">
            <v>2.2405475116337561</v>
          </cell>
          <cell r="O41">
            <v>2.4811527726130129</v>
          </cell>
          <cell r="P41">
            <v>2.4384417795397719</v>
          </cell>
          <cell r="Q41">
            <v>2.1512103511222276</v>
          </cell>
          <cell r="R41">
            <v>2.4907627460544917</v>
          </cell>
          <cell r="S41">
            <v>2.3775786144104041</v>
          </cell>
        </row>
        <row r="42">
          <cell r="C42">
            <v>132.80880491512309</v>
          </cell>
          <cell r="L42">
            <v>2.5743796756084745</v>
          </cell>
          <cell r="M42">
            <v>2.5872088102045301</v>
          </cell>
          <cell r="N42">
            <v>2.3862190348663268</v>
          </cell>
          <cell r="O42">
            <v>2.7579075733020466</v>
          </cell>
          <cell r="P42">
            <v>2.6951873597213307</v>
          </cell>
          <cell r="Q42">
            <v>2.1820219758791097</v>
          </cell>
          <cell r="R42">
            <v>2.6093034308977368</v>
          </cell>
          <cell r="S42">
            <v>2.5936233775025577</v>
          </cell>
        </row>
        <row r="43">
          <cell r="C43">
            <v>131.50338710720283</v>
          </cell>
          <cell r="L43">
            <v>2.6006550281187937</v>
          </cell>
          <cell r="M43">
            <v>2.6308868330401856</v>
          </cell>
          <cell r="N43">
            <v>2.459213369379424</v>
          </cell>
          <cell r="O43">
            <v>2.778806735691282</v>
          </cell>
          <cell r="P43">
            <v>2.7151040038926344</v>
          </cell>
          <cell r="Q43">
            <v>2.1734508323843613</v>
          </cell>
          <cell r="R43">
            <v>2.5862589305371784</v>
          </cell>
          <cell r="S43">
            <v>2.6272878086447817</v>
          </cell>
        </row>
        <row r="44">
          <cell r="C44">
            <v>131.48488551689684</v>
          </cell>
          <cell r="L44">
            <v>2.5070732187511124</v>
          </cell>
          <cell r="M44">
            <v>2.5635858526841959</v>
          </cell>
          <cell r="N44">
            <v>2.3375353169518625</v>
          </cell>
          <cell r="O44">
            <v>2.6748113551384805</v>
          </cell>
          <cell r="P44">
            <v>2.4667584735249641</v>
          </cell>
          <cell r="Q44">
            <v>2.2785030114421452</v>
          </cell>
          <cell r="R44">
            <v>2.3695711412833558</v>
          </cell>
          <cell r="S44">
            <v>2.5203914827990368</v>
          </cell>
        </row>
        <row r="45">
          <cell r="C45">
            <v>131.75670090954134</v>
          </cell>
          <cell r="L45">
            <v>2.3715076917191058</v>
          </cell>
          <cell r="M45">
            <v>2.4160497931691465</v>
          </cell>
          <cell r="N45">
            <v>2.1717866561850521</v>
          </cell>
          <cell r="O45">
            <v>2.4965129441756719</v>
          </cell>
          <cell r="P45">
            <v>2.310801117968647</v>
          </cell>
          <cell r="Q45">
            <v>2.2522498071915775</v>
          </cell>
          <cell r="R45">
            <v>2.172145866680617</v>
          </cell>
          <cell r="S45">
            <v>2.3657603237900684</v>
          </cell>
        </row>
        <row r="46">
          <cell r="C46">
            <v>132.02136519951708</v>
          </cell>
          <cell r="L46">
            <v>2.1609800311506828</v>
          </cell>
          <cell r="M46">
            <v>2.2025649156253806</v>
          </cell>
          <cell r="N46">
            <v>1.9871121952004374</v>
          </cell>
          <cell r="O46">
            <v>2.2527535693017402</v>
          </cell>
          <cell r="P46">
            <v>2.1351687235456982</v>
          </cell>
          <cell r="Q46">
            <v>2.2545460212187534</v>
          </cell>
          <cell r="R46">
            <v>1.9863952144336323</v>
          </cell>
          <cell r="S46">
            <v>2.1599045600004754</v>
          </cell>
        </row>
        <row r="47">
          <cell r="C47">
            <v>132.18061147387442</v>
          </cell>
          <cell r="L47">
            <v>1.9618024532837866</v>
          </cell>
          <cell r="M47">
            <v>2.1021613804031958</v>
          </cell>
          <cell r="N47">
            <v>1.9582218684082915</v>
          </cell>
          <cell r="O47">
            <v>2.1204223632682209</v>
          </cell>
          <cell r="P47">
            <v>2.0122887000282681</v>
          </cell>
          <cell r="Q47">
            <v>2.0556137770217591</v>
          </cell>
          <cell r="R47">
            <v>1.9485542892444545</v>
          </cell>
          <cell r="S47">
            <v>2.0463042563454716</v>
          </cell>
        </row>
        <row r="48">
          <cell r="C48">
            <v>131.5572324277837</v>
          </cell>
          <cell r="L48">
            <v>1.9757751978891864</v>
          </cell>
          <cell r="M48">
            <v>2.1020492500485282</v>
          </cell>
          <cell r="N48">
            <v>1.9487935628124038</v>
          </cell>
          <cell r="O48">
            <v>2.1182382310945975</v>
          </cell>
          <cell r="P48">
            <v>2.0214640999525377</v>
          </cell>
          <cell r="Q48">
            <v>1.9840495659793995</v>
          </cell>
          <cell r="R48">
            <v>1.9930434443383271</v>
          </cell>
          <cell r="S48">
            <v>2.0488054901636774</v>
          </cell>
        </row>
        <row r="49">
          <cell r="C49">
            <v>133.30605295473705</v>
          </cell>
          <cell r="L49">
            <v>2.035418894102011</v>
          </cell>
          <cell r="M49">
            <v>2.1618115552393413</v>
          </cell>
          <cell r="N49">
            <v>1.9480801451138556</v>
          </cell>
          <cell r="O49">
            <v>2.100390402495639</v>
          </cell>
          <cell r="P49">
            <v>2.0350638585370189</v>
          </cell>
          <cell r="Q49">
            <v>1.9839387371780981</v>
          </cell>
          <cell r="R49">
            <v>2.0205074003723262</v>
          </cell>
          <cell r="S49">
            <v>2.0783781974661037</v>
          </cell>
        </row>
        <row r="50">
          <cell r="C50">
            <v>134.34955941307885</v>
          </cell>
          <cell r="L50">
            <v>2.2721928953269206</v>
          </cell>
          <cell r="M50">
            <v>2.329614204154562</v>
          </cell>
          <cell r="N50">
            <v>2.1964531321493568</v>
          </cell>
          <cell r="O50">
            <v>2.2267490374203822</v>
          </cell>
          <cell r="P50">
            <v>2.259158610501014</v>
          </cell>
          <cell r="Q50">
            <v>2.0904174637007671</v>
          </cell>
          <cell r="R50">
            <v>2.2545789969135335</v>
          </cell>
          <cell r="S50">
            <v>2.2676132817394401</v>
          </cell>
        </row>
        <row r="51">
          <cell r="C51">
            <v>134.56420435417849</v>
          </cell>
          <cell r="L51">
            <v>2.5263763551681229</v>
          </cell>
          <cell r="M51">
            <v>2.5963678482320867</v>
          </cell>
          <cell r="N51">
            <v>2.4191029612761166</v>
          </cell>
          <cell r="O51">
            <v>2.5295417995780505</v>
          </cell>
          <cell r="P51">
            <v>2.4799498371558446</v>
          </cell>
          <cell r="Q51">
            <v>2.2056113216287478</v>
          </cell>
          <cell r="R51">
            <v>2.4423162202822559</v>
          </cell>
          <cell r="S51">
            <v>2.5218040465760043</v>
          </cell>
        </row>
        <row r="52">
          <cell r="C52">
            <v>132.99411372167643</v>
          </cell>
          <cell r="L52">
            <v>2.784669486777692</v>
          </cell>
          <cell r="M52">
            <v>2.7700788862718921</v>
          </cell>
          <cell r="N52">
            <v>2.4618969341249932</v>
          </cell>
          <cell r="O52">
            <v>2.6608273166309013</v>
          </cell>
          <cell r="P52">
            <v>2.7131399574687696</v>
          </cell>
          <cell r="Q52">
            <v>2.3483749448237687</v>
          </cell>
          <cell r="R52">
            <v>2.6305785107042428</v>
          </cell>
          <cell r="S52">
            <v>2.6889409127274431</v>
          </cell>
        </row>
        <row r="53">
          <cell r="C53">
            <v>130.98599575944507</v>
          </cell>
          <cell r="L53">
            <v>2.6340522881362567</v>
          </cell>
          <cell r="M53">
            <v>2.7948414881665218</v>
          </cell>
          <cell r="N53">
            <v>2.3525808570720397</v>
          </cell>
          <cell r="O53">
            <v>2.5722658764392334</v>
          </cell>
          <cell r="P53">
            <v>2.6297163995961146</v>
          </cell>
          <cell r="Q53">
            <v>2.3840160489880691</v>
          </cell>
          <cell r="R53">
            <v>2.6253805110559729</v>
          </cell>
          <cell r="S53">
            <v>2.6188766782457598</v>
          </cell>
        </row>
        <row r="54">
          <cell r="C54">
            <v>132.05439910770932</v>
          </cell>
          <cell r="L54">
            <v>2.4113199477821277</v>
          </cell>
          <cell r="M54">
            <v>2.5665074533394496</v>
          </cell>
          <cell r="N54">
            <v>2.1213737768909651</v>
          </cell>
          <cell r="O54">
            <v>2.5267249750095124</v>
          </cell>
          <cell r="P54">
            <v>2.4077359407253764</v>
          </cell>
          <cell r="Q54">
            <v>2.3414318101754819</v>
          </cell>
          <cell r="R54">
            <v>2.4407088056474868</v>
          </cell>
          <cell r="S54">
            <v>2.441067206353162</v>
          </cell>
        </row>
        <row r="55">
          <cell r="C55">
            <v>130.45790853115724</v>
          </cell>
          <cell r="L55">
            <v>2.3436018692109926</v>
          </cell>
          <cell r="M55">
            <v>2.439740335982032</v>
          </cell>
          <cell r="N55">
            <v>2.0787676022568089</v>
          </cell>
          <cell r="O55">
            <v>2.5315253627483445</v>
          </cell>
          <cell r="P55">
            <v>2.3733503759099559</v>
          </cell>
          <cell r="Q55">
            <v>2.3069604158378798</v>
          </cell>
          <cell r="R55">
            <v>2.2978907491613665</v>
          </cell>
          <cell r="S55">
            <v>2.3697225092393506</v>
          </cell>
        </row>
        <row r="56">
          <cell r="C56">
            <v>133.78505827770553</v>
          </cell>
          <cell r="L56">
            <v>2.3238782923937804</v>
          </cell>
          <cell r="M56">
            <v>2.4109043328761781</v>
          </cell>
          <cell r="N56">
            <v>2.0023064598795548</v>
          </cell>
          <cell r="O56">
            <v>2.4972228445741655</v>
          </cell>
          <cell r="P56">
            <v>2.2998223137238494</v>
          </cell>
          <cell r="Q56">
            <v>2.279303978975967</v>
          </cell>
          <cell r="R56">
            <v>2.1600853788029264</v>
          </cell>
          <cell r="S56">
            <v>2.31149653866661</v>
          </cell>
        </row>
        <row r="57">
          <cell r="C57">
            <v>137.93252616739755</v>
          </cell>
          <cell r="L57">
            <v>2.2776777922201661</v>
          </cell>
          <cell r="M57">
            <v>2.3246862070339902</v>
          </cell>
          <cell r="N57">
            <v>1.918423702365615</v>
          </cell>
          <cell r="O57">
            <v>2.4224774349313609</v>
          </cell>
          <cell r="P57">
            <v>2.2660114702955676</v>
          </cell>
          <cell r="Q57">
            <v>2.1915528862473943</v>
          </cell>
          <cell r="R57">
            <v>2.1819453270153719</v>
          </cell>
          <cell r="S57">
            <v>2.2454238433698057</v>
          </cell>
        </row>
        <row r="58">
          <cell r="C58">
            <v>140.09394771082674</v>
          </cell>
          <cell r="L58">
            <v>2.3199007398785434</v>
          </cell>
          <cell r="M58">
            <v>2.3097657431993013</v>
          </cell>
          <cell r="N58">
            <v>1.9894998481352471</v>
          </cell>
          <cell r="O58">
            <v>2.3925348827464461</v>
          </cell>
          <cell r="P58">
            <v>2.3192250734332607</v>
          </cell>
          <cell r="Q58">
            <v>2.1273358029729414</v>
          </cell>
          <cell r="R58">
            <v>2.2063887770710306</v>
          </cell>
          <cell r="S58">
            <v>2.259766426248373</v>
          </cell>
        </row>
        <row r="59">
          <cell r="C59">
            <v>143.45827206793126</v>
          </cell>
          <cell r="L59">
            <v>2.2780319813524326</v>
          </cell>
          <cell r="M59">
            <v>2.2470203946403213</v>
          </cell>
          <cell r="N59">
            <v>1.9992576114403677</v>
          </cell>
          <cell r="O59">
            <v>2.3466533647154022</v>
          </cell>
          <cell r="P59">
            <v>2.2912284012299264</v>
          </cell>
          <cell r="Q59">
            <v>2.0263102721892308</v>
          </cell>
          <cell r="R59">
            <v>2.2331641537689522</v>
          </cell>
          <cell r="S59">
            <v>2.2242565703516437</v>
          </cell>
        </row>
        <row r="60">
          <cell r="C60">
            <v>146.42972391497022</v>
          </cell>
          <cell r="L60">
            <v>2.246672525882889</v>
          </cell>
          <cell r="M60">
            <v>2.1655453781348522</v>
          </cell>
          <cell r="N60">
            <v>2.0359358711748405</v>
          </cell>
          <cell r="O60">
            <v>2.3096995928584554</v>
          </cell>
          <cell r="P60">
            <v>2.2660654695676783</v>
          </cell>
          <cell r="Q60">
            <v>1.9131138945045056</v>
          </cell>
          <cell r="R60">
            <v>2.2308349552069773</v>
          </cell>
          <cell r="S60">
            <v>2.1920490678373978</v>
          </cell>
        </row>
        <row r="61">
          <cell r="C61">
            <v>148.56904434553059</v>
          </cell>
          <cell r="L61">
            <v>2.2353466220636657</v>
          </cell>
          <cell r="M61">
            <v>2.1598475270901605</v>
          </cell>
          <cell r="N61">
            <v>2.0368827563738177</v>
          </cell>
          <cell r="O61">
            <v>2.2758039429988357</v>
          </cell>
          <cell r="P61">
            <v>2.2175071734623311</v>
          </cell>
          <cell r="Q61">
            <v>1.8607182014356378</v>
          </cell>
          <cell r="R61">
            <v>2.2015790943539968</v>
          </cell>
          <cell r="S61">
            <v>2.1748199214519945</v>
          </cell>
        </row>
        <row r="62">
          <cell r="C62">
            <v>150.79359516625678</v>
          </cell>
          <cell r="L62">
            <v>2.2651425546950752</v>
          </cell>
          <cell r="M62">
            <v>2.1989176580564913</v>
          </cell>
          <cell r="N62">
            <v>2.0642708302936827</v>
          </cell>
          <cell r="O62">
            <v>2.3072000719916166</v>
          </cell>
          <cell r="P62">
            <v>2.1634512442168705</v>
          </cell>
          <cell r="Q62">
            <v>1.8932160024831224</v>
          </cell>
          <cell r="R62">
            <v>2.1813413821713694</v>
          </cell>
          <cell r="S62">
            <v>2.196720623570851</v>
          </cell>
        </row>
        <row r="63">
          <cell r="C63">
            <v>157.31732311316037</v>
          </cell>
          <cell r="L63">
            <v>2.2668795164740958</v>
          </cell>
          <cell r="M63">
            <v>2.2367948513583151</v>
          </cell>
          <cell r="N63">
            <v>2.1062274047558258</v>
          </cell>
          <cell r="O63">
            <v>2.3089980476361895</v>
          </cell>
          <cell r="P63">
            <v>2.1552654088945489</v>
          </cell>
          <cell r="Q63">
            <v>1.9344439669447164</v>
          </cell>
          <cell r="R63">
            <v>2.2244601386608447</v>
          </cell>
          <cell r="S63">
            <v>2.2196465922423201</v>
          </cell>
        </row>
        <row r="64">
          <cell r="C64">
            <v>155.35939906150236</v>
          </cell>
          <cell r="L64">
            <v>2.4020713007761052</v>
          </cell>
          <cell r="M64">
            <v>2.3758724254600945</v>
          </cell>
          <cell r="N64">
            <v>2.263460972069304</v>
          </cell>
          <cell r="O64">
            <v>2.4517273086424978</v>
          </cell>
          <cell r="P64">
            <v>2.3749585112048845</v>
          </cell>
          <cell r="Q64">
            <v>2.036505598692234</v>
          </cell>
          <cell r="R64">
            <v>2.3566802261006909</v>
          </cell>
          <cell r="S64">
            <v>2.3694750256736268</v>
          </cell>
        </row>
        <row r="65">
          <cell r="C65">
            <v>156.34479015531923</v>
          </cell>
          <cell r="L65">
            <v>2.5252739637214314</v>
          </cell>
          <cell r="M65">
            <v>2.4365775754008387</v>
          </cell>
          <cell r="N65">
            <v>2.2885484495006017</v>
          </cell>
          <cell r="O65">
            <v>2.5216413471349219</v>
          </cell>
          <cell r="P65">
            <v>2.4299177783255725</v>
          </cell>
          <cell r="Q65">
            <v>2.0460712923511331</v>
          </cell>
          <cell r="R65">
            <v>2.3935916124604835</v>
          </cell>
          <cell r="S65">
            <v>2.4335503949120816</v>
          </cell>
        </row>
        <row r="66">
          <cell r="C66">
            <v>158.99827079096713</v>
          </cell>
          <cell r="L66">
            <v>2.484320990014627</v>
          </cell>
          <cell r="M66">
            <v>2.4054394824237004</v>
          </cell>
          <cell r="N66">
            <v>2.1616509740577787</v>
          </cell>
          <cell r="O66">
            <v>2.5438542032907985</v>
          </cell>
          <cell r="P66">
            <v>2.3634685670639994</v>
          </cell>
          <cell r="Q66">
            <v>2.026808245987251</v>
          </cell>
          <cell r="R66">
            <v>2.2619644384281274</v>
          </cell>
          <cell r="S66">
            <v>2.3849005238434211</v>
          </cell>
        </row>
        <row r="67">
          <cell r="C67">
            <v>160.64510543279869</v>
          </cell>
          <cell r="L67">
            <v>2.476235521960986</v>
          </cell>
          <cell r="M67">
            <v>2.4305702624840131</v>
          </cell>
          <cell r="N67">
            <v>2.1277064770496414</v>
          </cell>
          <cell r="O67">
            <v>2.516303104469813</v>
          </cell>
          <cell r="P67">
            <v>2.334231295716465</v>
          </cell>
          <cell r="Q67">
            <v>2.0207613855003452</v>
          </cell>
          <cell r="R67">
            <v>2.3507297120436297</v>
          </cell>
          <cell r="S67">
            <v>2.377834253152542</v>
          </cell>
        </row>
        <row r="68">
          <cell r="C68">
            <v>162.46865533517726</v>
          </cell>
          <cell r="L68">
            <v>2.5372911134696827</v>
          </cell>
          <cell r="M68">
            <v>2.4612597724116356</v>
          </cell>
          <cell r="N68">
            <v>2.1807303416112567</v>
          </cell>
          <cell r="O68">
            <v>2.5451564246136185</v>
          </cell>
          <cell r="P68">
            <v>2.363380344842656</v>
          </cell>
          <cell r="Q68">
            <v>2.0543027476679909</v>
          </cell>
          <cell r="R68">
            <v>2.3689151934254258</v>
          </cell>
          <cell r="S68">
            <v>2.4117374429868543</v>
          </cell>
        </row>
        <row r="69">
          <cell r="C69">
            <v>166.42142222858817</v>
          </cell>
          <cell r="L69">
            <v>2.4898240105917155</v>
          </cell>
          <cell r="M69">
            <v>2.3698119337819268</v>
          </cell>
          <cell r="N69">
            <v>2.1366131115448952</v>
          </cell>
          <cell r="O69">
            <v>2.484136234439593</v>
          </cell>
          <cell r="P69">
            <v>2.2807982370012061</v>
          </cell>
          <cell r="Q69">
            <v>1.9784929345158841</v>
          </cell>
          <cell r="R69">
            <v>2.3152092827215487</v>
          </cell>
          <cell r="S69">
            <v>2.3436481634821624</v>
          </cell>
        </row>
        <row r="70">
          <cell r="C70">
            <v>170.08408352816207</v>
          </cell>
          <cell r="L70">
            <v>2.2611786344855398</v>
          </cell>
          <cell r="M70">
            <v>2.2222215819593307</v>
          </cell>
          <cell r="N70">
            <v>1.9779052096878189</v>
          </cell>
          <cell r="O70">
            <v>2.3922412897701437</v>
          </cell>
          <cell r="P70">
            <v>2.203299585018029</v>
          </cell>
          <cell r="Q70">
            <v>1.9077825151406425</v>
          </cell>
          <cell r="R70">
            <v>2.1490379761422376</v>
          </cell>
          <cell r="S70">
            <v>2.2052474376443394</v>
          </cell>
        </row>
        <row r="71">
          <cell r="C71">
            <v>171.00676825966116</v>
          </cell>
          <cell r="L71">
            <v>2.1900276376076979</v>
          </cell>
          <cell r="M71">
            <v>2.1629048386078806</v>
          </cell>
          <cell r="N71">
            <v>2.0245232110577924</v>
          </cell>
          <cell r="O71">
            <v>2.3225972368006826</v>
          </cell>
          <cell r="P71">
            <v>2.1399334884345662</v>
          </cell>
          <cell r="Q71">
            <v>1.9354054429155356</v>
          </cell>
          <cell r="R71">
            <v>2.1413173047100669</v>
          </cell>
          <cell r="S71">
            <v>2.1659492344139823</v>
          </cell>
        </row>
        <row r="72">
          <cell r="C72">
            <v>172.03252239707882</v>
          </cell>
          <cell r="L72">
            <v>2.1285495730380251</v>
          </cell>
          <cell r="M72">
            <v>2.0999378171124783</v>
          </cell>
          <cell r="N72">
            <v>2.0204301492039884</v>
          </cell>
          <cell r="O72">
            <v>2.2341929795323514</v>
          </cell>
          <cell r="P72">
            <v>2.1194708427924187</v>
          </cell>
          <cell r="Q72">
            <v>1.8883758910860804</v>
          </cell>
          <cell r="R72">
            <v>2.108741434320339</v>
          </cell>
          <cell r="S72">
            <v>2.1131432429242691</v>
          </cell>
        </row>
        <row r="73">
          <cell r="C73">
            <v>177.29038436683092</v>
          </cell>
          <cell r="L73">
            <v>2.0891825584022965</v>
          </cell>
          <cell r="M73">
            <v>2.0704957734434211</v>
          </cell>
          <cell r="N73">
            <v>2.014168464495953</v>
          </cell>
          <cell r="O73">
            <v>2.1636627441669583</v>
          </cell>
          <cell r="P73">
            <v>2.0488724937052933</v>
          </cell>
          <cell r="Q73">
            <v>1.8163554980027123</v>
          </cell>
          <cell r="R73">
            <v>2.0766357170727661</v>
          </cell>
          <cell r="S73">
            <v>2.0736992222935142</v>
          </cell>
        </row>
        <row r="74">
          <cell r="C74">
            <v>177.51925238812947</v>
          </cell>
          <cell r="L74">
            <v>2.1949992928065889</v>
          </cell>
          <cell r="M74">
            <v>2.1280802083301582</v>
          </cell>
          <cell r="N74">
            <v>2.0499635081246037</v>
          </cell>
          <cell r="O74">
            <v>2.1616730555175296</v>
          </cell>
          <cell r="P74">
            <v>2.0363664033106676</v>
          </cell>
          <cell r="Q74">
            <v>1.8777335138147462</v>
          </cell>
          <cell r="R74">
            <v>2.0656934921250394</v>
          </cell>
          <cell r="S74">
            <v>2.1142164936179095</v>
          </cell>
        </row>
        <row r="75">
          <cell r="C75">
            <v>178.83509531564377</v>
          </cell>
          <cell r="L75">
            <v>2.2362774674525912</v>
          </cell>
          <cell r="M75">
            <v>2.160058779804503</v>
          </cell>
          <cell r="N75">
            <v>2.0544641396253804</v>
          </cell>
          <cell r="O75">
            <v>2.1833478232525296</v>
          </cell>
          <cell r="P75">
            <v>2.0290579104093509</v>
          </cell>
          <cell r="Q75">
            <v>1.8924994283731926</v>
          </cell>
          <cell r="R75">
            <v>2.0555227325093814</v>
          </cell>
          <cell r="S75">
            <v>2.1235373253064602</v>
          </cell>
        </row>
        <row r="76">
          <cell r="C76">
            <v>179.24242590940321</v>
          </cell>
          <cell r="L76">
            <v>2.2396449974488837</v>
          </cell>
          <cell r="M76">
            <v>2.1799704195871241</v>
          </cell>
          <cell r="N76">
            <v>2.0526998597226624</v>
          </cell>
          <cell r="O76">
            <v>2.2024143979864585</v>
          </cell>
          <cell r="P76">
            <v>2.0210142431588962</v>
          </cell>
          <cell r="Q76">
            <v>2.0521717661132666</v>
          </cell>
          <cell r="R76">
            <v>2.0416098939253442</v>
          </cell>
          <cell r="S76">
            <v>2.1345543691790589</v>
          </cell>
        </row>
        <row r="77">
          <cell r="C77">
            <v>182.17374330713602</v>
          </cell>
          <cell r="L77">
            <v>2.1111192467046873</v>
          </cell>
          <cell r="M77">
            <v>2.0783846878707233</v>
          </cell>
          <cell r="N77">
            <v>1.9700488860154619</v>
          </cell>
          <cell r="O77">
            <v>2.1194327854561701</v>
          </cell>
          <cell r="P77">
            <v>1.9690096936715267</v>
          </cell>
          <cell r="Q77">
            <v>2.0578606390780001</v>
          </cell>
          <cell r="R77">
            <v>1.9721272707033326</v>
          </cell>
          <cell r="S77">
            <v>2.0576008409920163</v>
          </cell>
        </row>
        <row r="78">
          <cell r="C78">
            <v>183.5603168017231</v>
          </cell>
          <cell r="L78">
            <v>2.0472148979667333</v>
          </cell>
          <cell r="M78">
            <v>2.0469570623372668</v>
          </cell>
          <cell r="N78">
            <v>1.9139138775323754</v>
          </cell>
          <cell r="O78">
            <v>2.0827962148331576</v>
          </cell>
          <cell r="P78">
            <v>1.9685750309793462</v>
          </cell>
          <cell r="Q78">
            <v>2.0557234737391394</v>
          </cell>
          <cell r="R78">
            <v>1.9309310290771873</v>
          </cell>
          <cell r="S78">
            <v>2.0165324580601793</v>
          </cell>
        </row>
        <row r="79">
          <cell r="C79">
            <v>190.49715929650327</v>
          </cell>
          <cell r="L79">
            <v>1.9858344412582174</v>
          </cell>
          <cell r="M79">
            <v>1.9925425020506575</v>
          </cell>
          <cell r="N79">
            <v>1.8221080685834816</v>
          </cell>
          <cell r="O79">
            <v>2.0479461152622904</v>
          </cell>
          <cell r="P79">
            <v>1.9013625646126784</v>
          </cell>
          <cell r="Q79">
            <v>1.9753996800255333</v>
          </cell>
          <cell r="R79">
            <v>1.9085675187971507</v>
          </cell>
          <cell r="S79">
            <v>1.9557723910402462</v>
          </cell>
        </row>
        <row r="80">
          <cell r="C80">
            <v>201.24320256524706</v>
          </cell>
          <cell r="L80">
            <v>1.9435280722554982</v>
          </cell>
          <cell r="M80">
            <v>1.9303579885132054</v>
          </cell>
          <cell r="N80">
            <v>1.738215873915826</v>
          </cell>
          <cell r="O80">
            <v>1.9635183779357641</v>
          </cell>
          <cell r="P80">
            <v>1.8130031351667033</v>
          </cell>
          <cell r="Q80">
            <v>1.8663890103363545</v>
          </cell>
          <cell r="R80">
            <v>1.8259380388421693</v>
          </cell>
          <cell r="S80">
            <v>1.8804998143459539</v>
          </cell>
        </row>
        <row r="81">
          <cell r="C81">
            <v>200.71732452326171</v>
          </cell>
          <cell r="L81">
            <v>2.0212453437524425</v>
          </cell>
          <cell r="M81">
            <v>1.9413104194019901</v>
          </cell>
          <cell r="N81">
            <v>1.758332539472931</v>
          </cell>
          <cell r="O81">
            <v>1.9858759081991448</v>
          </cell>
          <cell r="P81">
            <v>1.8531226267557683</v>
          </cell>
          <cell r="Q81">
            <v>1.9066483725597585</v>
          </cell>
          <cell r="R81">
            <v>1.8597249213923837</v>
          </cell>
          <cell r="S81">
            <v>1.9092421311670003</v>
          </cell>
        </row>
        <row r="82">
          <cell r="C82">
            <v>202.79964630358003</v>
          </cell>
          <cell r="L82">
            <v>2.0375980881501228</v>
          </cell>
          <cell r="M82">
            <v>1.9542831737680824</v>
          </cell>
          <cell r="N82">
            <v>1.761515332648852</v>
          </cell>
          <cell r="O82">
            <v>1.9832216874469983</v>
          </cell>
          <cell r="P82">
            <v>1.8592995038703501</v>
          </cell>
          <cell r="Q82">
            <v>1.8926721446452293</v>
          </cell>
          <cell r="R82">
            <v>1.8543986265537595</v>
          </cell>
          <cell r="S82">
            <v>1.9185767818900652</v>
          </cell>
        </row>
        <row r="83">
          <cell r="C83">
            <v>208.57283688039487</v>
          </cell>
          <cell r="L83">
            <v>1.9478418396063484</v>
          </cell>
          <cell r="M83">
            <v>1.8877092571860683</v>
          </cell>
          <cell r="N83">
            <v>1.7043616096555547</v>
          </cell>
          <cell r="O83">
            <v>1.9401267158241235</v>
          </cell>
          <cell r="P83">
            <v>1.857302592867889</v>
          </cell>
          <cell r="Q83">
            <v>1.7504254369435426</v>
          </cell>
          <cell r="R83">
            <v>1.8200884663889234</v>
          </cell>
          <cell r="S83">
            <v>1.86683303989299</v>
          </cell>
        </row>
        <row r="84">
          <cell r="C84">
            <v>210.92456221720056</v>
          </cell>
          <cell r="L84">
            <v>1.8693546712145774</v>
          </cell>
          <cell r="M84">
            <v>1.8451210492614898</v>
          </cell>
          <cell r="N84">
            <v>1.6790758618051473</v>
          </cell>
          <cell r="O84">
            <v>1.8846128776294846</v>
          </cell>
          <cell r="P84">
            <v>1.8213361980853109</v>
          </cell>
          <cell r="Q84">
            <v>1.7033094837582352</v>
          </cell>
          <cell r="R84">
            <v>1.7751128080636807</v>
          </cell>
          <cell r="S84">
            <v>1.8197655003661295</v>
          </cell>
        </row>
        <row r="85">
          <cell r="C85">
            <v>213.49568262240805</v>
          </cell>
          <cell r="L85">
            <v>1.8871884323574035</v>
          </cell>
          <cell r="M85">
            <v>1.8461770544663993</v>
          </cell>
          <cell r="N85">
            <v>1.6847917403872039</v>
          </cell>
          <cell r="O85">
            <v>1.8526058650547188</v>
          </cell>
          <cell r="P85">
            <v>1.823343692721678</v>
          </cell>
          <cell r="Q85">
            <v>1.8155847833909473</v>
          </cell>
          <cell r="R85">
            <v>1.78432746294429</v>
          </cell>
          <cell r="S85">
            <v>1.822013593979267</v>
          </cell>
        </row>
        <row r="86">
          <cell r="C86">
            <v>210.04438002073488</v>
          </cell>
          <cell r="L86">
            <v>2.0198192704497515</v>
          </cell>
          <cell r="M86">
            <v>1.9339701916856558</v>
          </cell>
          <cell r="N86">
            <v>1.7334303489033847</v>
          </cell>
          <cell r="O86">
            <v>1.9328435633554184</v>
          </cell>
          <cell r="P86">
            <v>1.8424879712703726</v>
          </cell>
          <cell r="Q86">
            <v>1.876737472509592</v>
          </cell>
          <cell r="R86">
            <v>1.8222086613260979</v>
          </cell>
          <cell r="S86">
            <v>1.8988193877822466</v>
          </cell>
        </row>
        <row r="87">
          <cell r="C87">
            <v>206.40966300425225</v>
          </cell>
          <cell r="L87">
            <v>2.1587981092661659</v>
          </cell>
          <cell r="M87">
            <v>2.060201913091503</v>
          </cell>
          <cell r="N87">
            <v>1.8185265857238411</v>
          </cell>
          <cell r="O87">
            <v>2.026954358567489</v>
          </cell>
          <cell r="P87">
            <v>1.9370713146129124</v>
          </cell>
          <cell r="Q87">
            <v>1.9363834341744846</v>
          </cell>
          <cell r="R87">
            <v>1.9237722928033067</v>
          </cell>
          <cell r="S87">
            <v>2.0099866410862681</v>
          </cell>
        </row>
        <row r="88">
          <cell r="C88">
            <v>204.16643118857471</v>
          </cell>
          <cell r="L88">
            <v>2.2163620753342226</v>
          </cell>
          <cell r="M88">
            <v>2.1646678233940979</v>
          </cell>
          <cell r="N88">
            <v>1.9126873217846116</v>
          </cell>
          <cell r="O88">
            <v>2.1366184759288287</v>
          </cell>
          <cell r="P88">
            <v>2.048065990542606</v>
          </cell>
          <cell r="Q88">
            <v>1.9843174735760849</v>
          </cell>
          <cell r="R88">
            <v>2.0258119628015661</v>
          </cell>
          <cell r="S88">
            <v>2.1081055028856208</v>
          </cell>
        </row>
        <row r="89">
          <cell r="C89">
            <v>203.87804907193515</v>
          </cell>
          <cell r="L89">
            <v>2.3323174552802417</v>
          </cell>
          <cell r="M89">
            <v>2.2341219458163679</v>
          </cell>
          <cell r="N89">
            <v>1.9629816265402333</v>
          </cell>
          <cell r="O89">
            <v>2.2531574819299323</v>
          </cell>
          <cell r="P89">
            <v>2.0999446302841709</v>
          </cell>
          <cell r="Q89">
            <v>2.0660520903746544</v>
          </cell>
          <cell r="R89">
            <v>2.0804448128019835</v>
          </cell>
          <cell r="S89">
            <v>2.186765246216769</v>
          </cell>
        </row>
        <row r="90">
          <cell r="C90">
            <v>204.95066587805672</v>
          </cell>
          <cell r="L90">
            <v>2.4762170054350685</v>
          </cell>
          <cell r="M90">
            <v>2.2990969417244749</v>
          </cell>
          <cell r="N90">
            <v>2.0376889728582528</v>
          </cell>
          <cell r="O90">
            <v>2.3171091515933488</v>
          </cell>
          <cell r="P90">
            <v>2.160541481194675</v>
          </cell>
          <cell r="Q90">
            <v>2.1464550093741455</v>
          </cell>
          <cell r="R90">
            <v>2.2120379273582507</v>
          </cell>
          <cell r="S90">
            <v>2.2626106704516276</v>
          </cell>
        </row>
        <row r="91">
          <cell r="C91">
            <v>205.79112049682328</v>
          </cell>
          <cell r="L91">
            <v>2.5098007967633467</v>
          </cell>
          <cell r="M91">
            <v>2.3918196908584997</v>
          </cell>
          <cell r="N91">
            <v>2.1457382418951734</v>
          </cell>
          <cell r="O91">
            <v>2.366521597974419</v>
          </cell>
          <cell r="P91">
            <v>2.2742985502788176</v>
          </cell>
          <cell r="Q91">
            <v>2.1958744623381685</v>
          </cell>
          <cell r="R91">
            <v>2.2747585156039825</v>
          </cell>
          <cell r="S91">
            <v>2.3327141465747845</v>
          </cell>
        </row>
        <row r="92">
          <cell r="C92">
            <v>207.9718525048423</v>
          </cell>
          <cell r="L92">
            <v>2.4934968895855443</v>
          </cell>
          <cell r="M92">
            <v>2.4527616570186184</v>
          </cell>
          <cell r="N92">
            <v>2.1944684225858726</v>
          </cell>
          <cell r="O92">
            <v>2.3603677775651426</v>
          </cell>
          <cell r="P92">
            <v>2.3157638357600168</v>
          </cell>
          <cell r="Q92">
            <v>2.2188185336733648</v>
          </cell>
          <cell r="R92">
            <v>2.3011992833338533</v>
          </cell>
          <cell r="S92">
            <v>2.3617332043550956</v>
          </cell>
        </row>
        <row r="93">
          <cell r="C93">
            <v>212.08617165743436</v>
          </cell>
          <cell r="L93">
            <v>2.4317354588564815</v>
          </cell>
          <cell r="M93">
            <v>2.4078577224062987</v>
          </cell>
          <cell r="N93">
            <v>2.1510046882552651</v>
          </cell>
          <cell r="O93">
            <v>2.3201572511453463</v>
          </cell>
          <cell r="P93">
            <v>2.3130162458518337</v>
          </cell>
          <cell r="Q93">
            <v>2.1938507200163411</v>
          </cell>
          <cell r="R93">
            <v>2.2206294898670138</v>
          </cell>
          <cell r="S93">
            <v>2.3185951562373903</v>
          </cell>
        </row>
        <row r="94">
          <cell r="C94">
            <v>210.96839670078805</v>
          </cell>
          <cell r="L94">
            <v>2.3396289929300855</v>
          </cell>
          <cell r="M94">
            <v>2.3661009673442912</v>
          </cell>
          <cell r="N94">
            <v>2.125834148720442</v>
          </cell>
          <cell r="O94">
            <v>2.2929665295558928</v>
          </cell>
          <cell r="P94">
            <v>2.2848903339718976</v>
          </cell>
          <cell r="Q94">
            <v>2.2391252256625931</v>
          </cell>
          <cell r="R94">
            <v>2.2357601441692618</v>
          </cell>
          <cell r="S94">
            <v>2.2873580604003405</v>
          </cell>
        </row>
        <row r="95">
          <cell r="C95">
            <v>210.90744595012595</v>
          </cell>
          <cell r="L95">
            <v>2.158538214247558</v>
          </cell>
          <cell r="M95">
            <v>2.2101510419091586</v>
          </cell>
          <cell r="N95">
            <v>2.0550881553258273</v>
          </cell>
          <cell r="O95">
            <v>2.1720024301592797</v>
          </cell>
          <cell r="P95">
            <v>2.1580894070505003</v>
          </cell>
          <cell r="Q95">
            <v>2.2121706742959169</v>
          </cell>
          <cell r="R95">
            <v>2.0550881553258273</v>
          </cell>
          <cell r="S95">
            <v>2.15472335307257</v>
          </cell>
        </row>
        <row r="96">
          <cell r="C96">
            <v>213.97572349248216</v>
          </cell>
          <cell r="L96">
            <v>1.9816035087798642</v>
          </cell>
          <cell r="M96">
            <v>2.0446414594442532</v>
          </cell>
          <cell r="N96">
            <v>1.9634662738518645</v>
          </cell>
          <cell r="O96">
            <v>2.0798100003412281</v>
          </cell>
          <cell r="P96">
            <v>2.0705201970854232</v>
          </cell>
          <cell r="Q96">
            <v>2.1558979127221045</v>
          </cell>
          <cell r="R96">
            <v>2.0108000332981075</v>
          </cell>
          <cell r="S96">
            <v>2.0304855687687411</v>
          </cell>
        </row>
        <row r="97">
          <cell r="C97">
            <v>215.57656926519635</v>
          </cell>
          <cell r="L97">
            <v>1.9833541055081561</v>
          </cell>
          <cell r="M97">
            <v>2.0498757231713141</v>
          </cell>
          <cell r="N97">
            <v>1.9141979683335857</v>
          </cell>
          <cell r="O97">
            <v>2.0204569219605446</v>
          </cell>
          <cell r="P97">
            <v>1.9969657896504522</v>
          </cell>
          <cell r="Q97">
            <v>2.1572323932613617</v>
          </cell>
          <cell r="R97">
            <v>1.9486662652745619</v>
          </cell>
          <cell r="S97">
            <v>2.0033325451363653</v>
          </cell>
        </row>
        <row r="98">
          <cell r="C98">
            <v>218.57377805924844</v>
          </cell>
          <cell r="L98">
            <v>2.0629078835171399</v>
          </cell>
          <cell r="M98">
            <v>2.1194229415204959</v>
          </cell>
          <cell r="N98">
            <v>1.9186970458534038</v>
          </cell>
          <cell r="O98">
            <v>2.0477505882671978</v>
          </cell>
          <cell r="P98">
            <v>1.968932652967498</v>
          </cell>
          <cell r="Q98">
            <v>2.1283007858811764</v>
          </cell>
          <cell r="R98">
            <v>1.9451140461461602</v>
          </cell>
          <cell r="S98">
            <v>2.0395223422743718</v>
          </cell>
        </row>
        <row r="99">
          <cell r="C99">
            <v>222.53225015982215</v>
          </cell>
          <cell r="L99">
            <v>2.1986965650480679</v>
          </cell>
          <cell r="M99">
            <v>2.2108193841821113</v>
          </cell>
          <cell r="N99">
            <v>1.9806985016727274</v>
          </cell>
          <cell r="O99">
            <v>2.1200045811955062</v>
          </cell>
          <cell r="P99">
            <v>2.0315292696207337</v>
          </cell>
          <cell r="Q99">
            <v>2.0472676663912459</v>
          </cell>
          <cell r="R99">
            <v>2.0668343218356666</v>
          </cell>
          <cell r="S99">
            <v>2.1257469692063689</v>
          </cell>
        </row>
        <row r="100">
          <cell r="C100">
            <v>224.97934935974723</v>
          </cell>
          <cell r="L100">
            <v>2.1964492278840466</v>
          </cell>
          <cell r="M100">
            <v>2.1945559185218246</v>
          </cell>
          <cell r="N100">
            <v>2.0052249822996582</v>
          </cell>
          <cell r="O100">
            <v>2.1699428968129433</v>
          </cell>
          <cell r="P100">
            <v>2.1385981084828289</v>
          </cell>
          <cell r="Q100">
            <v>2.119033911739872</v>
          </cell>
          <cell r="R100">
            <v>2.0573961736142108</v>
          </cell>
          <cell r="S100">
            <v>2.146381713638629</v>
          </cell>
        </row>
        <row r="101">
          <cell r="C101">
            <v>225.13010845841106</v>
          </cell>
          <cell r="L101">
            <v>2.1176148938894408</v>
          </cell>
          <cell r="M101">
            <v>2.148518238414582</v>
          </cell>
          <cell r="N101">
            <v>2.0194389626429037</v>
          </cell>
          <cell r="O101">
            <v>2.1850977074443412</v>
          </cell>
          <cell r="P101">
            <v>2.1829954391092974</v>
          </cell>
          <cell r="Q101">
            <v>2.143262567576973</v>
          </cell>
          <cell r="R101">
            <v>2.0684218148494198</v>
          </cell>
          <cell r="S101">
            <v>2.1291773697321803</v>
          </cell>
        </row>
        <row r="102">
          <cell r="C102">
            <v>223.65408950741875</v>
          </cell>
          <cell r="L102">
            <v>2.1569839325374778</v>
          </cell>
          <cell r="M102">
            <v>2.1732782288982526</v>
          </cell>
          <cell r="N102">
            <v>1.9931945119759147</v>
          </cell>
          <cell r="O102">
            <v>2.2058668216198041</v>
          </cell>
          <cell r="P102">
            <v>2.1933815815511579</v>
          </cell>
          <cell r="Q102">
            <v>2.1758175997596725</v>
          </cell>
          <cell r="R102">
            <v>2.0816492636486967</v>
          </cell>
          <cell r="S102">
            <v>2.1430173927996696</v>
          </cell>
        </row>
        <row r="103">
          <cell r="C103">
            <v>220.69558769399077</v>
          </cell>
          <cell r="L103">
            <v>2.2161366504420825</v>
          </cell>
          <cell r="M103">
            <v>2.2159221994404916</v>
          </cell>
          <cell r="N103">
            <v>1.9881752357507785</v>
          </cell>
          <cell r="O103">
            <v>2.2313626715550479</v>
          </cell>
          <cell r="P103">
            <v>2.2071297083752572</v>
          </cell>
          <cell r="Q103">
            <v>2.2328638285661855</v>
          </cell>
          <cell r="R103">
            <v>2.1144868756879167</v>
          </cell>
          <cell r="S103">
            <v>2.1700296851000029</v>
          </cell>
        </row>
        <row r="104">
          <cell r="C104">
            <v>218.89299842696317</v>
          </cell>
          <cell r="L104">
            <v>2.2620623680782903</v>
          </cell>
          <cell r="M104">
            <v>2.2246568251918877</v>
          </cell>
          <cell r="N104">
            <v>1.9950343596117746</v>
          </cell>
          <cell r="O104">
            <v>2.2231433061155594</v>
          </cell>
          <cell r="P104">
            <v>2.1753593467057617</v>
          </cell>
          <cell r="Q104">
            <v>2.2614137170455781</v>
          </cell>
          <cell r="R104">
            <v>2.0882238913114248</v>
          </cell>
          <cell r="S104">
            <v>2.1701701384440644</v>
          </cell>
        </row>
        <row r="105">
          <cell r="C105">
            <v>218.46500244391282</v>
          </cell>
          <cell r="L105">
            <v>2.1891532916433438</v>
          </cell>
          <cell r="M105">
            <v>2.190019854054682</v>
          </cell>
          <cell r="N105">
            <v>1.9618972992698787</v>
          </cell>
          <cell r="O105">
            <v>2.2125504767494779</v>
          </cell>
          <cell r="P105">
            <v>2.1408424372112345</v>
          </cell>
          <cell r="Q105">
            <v>2.2545787536993847</v>
          </cell>
          <cell r="R105">
            <v>1.9696963609719231</v>
          </cell>
          <cell r="S105">
            <v>2.1282772822468297</v>
          </cell>
        </row>
        <row r="106">
          <cell r="C106">
            <v>221.28850701065767</v>
          </cell>
          <cell r="L106">
            <v>1.9976056007711174</v>
          </cell>
          <cell r="M106">
            <v>2.0551383530845468</v>
          </cell>
          <cell r="N106">
            <v>1.8801874557150848</v>
          </cell>
          <cell r="O106">
            <v>2.1257175659597576</v>
          </cell>
          <cell r="P106">
            <v>2.00680228608516</v>
          </cell>
          <cell r="Q106">
            <v>2.1896666103527518</v>
          </cell>
          <cell r="R106">
            <v>1.8840372309628237</v>
          </cell>
          <cell r="S106">
            <v>2.0112936905408554</v>
          </cell>
        </row>
        <row r="107">
          <cell r="C107">
            <v>222.66510014728294</v>
          </cell>
          <cell r="L107">
            <v>1.8660128328264907</v>
          </cell>
          <cell r="M107">
            <v>1.9329673882815932</v>
          </cell>
          <cell r="N107">
            <v>1.8400812272216573</v>
          </cell>
          <cell r="O107">
            <v>2.008424109508772</v>
          </cell>
          <cell r="P107">
            <v>1.8755777693200766</v>
          </cell>
          <cell r="Q107">
            <v>2.1580622270973189</v>
          </cell>
          <cell r="R107">
            <v>1.7720639010450454</v>
          </cell>
          <cell r="S107">
            <v>1.9061855660995521</v>
          </cell>
        </row>
        <row r="108">
          <cell r="C108">
            <v>226.38145542459139</v>
          </cell>
          <cell r="L108">
            <v>1.6815080487501974</v>
          </cell>
          <cell r="M108">
            <v>1.7797684967065062</v>
          </cell>
          <cell r="N108">
            <v>1.7264569770706364</v>
          </cell>
          <cell r="O108">
            <v>1.8947541272936763</v>
          </cell>
          <cell r="P108">
            <v>1.739209928826668</v>
          </cell>
          <cell r="Q108">
            <v>1.9325948529959995</v>
          </cell>
          <cell r="R108">
            <v>1.6829715022303977</v>
          </cell>
          <cell r="S108">
            <v>1.7657611562531601</v>
          </cell>
        </row>
        <row r="109">
          <cell r="C109">
            <v>230.09755104208563</v>
          </cell>
          <cell r="L109">
            <v>1.6237039794985555</v>
          </cell>
          <cell r="M109">
            <v>1.7709768512139046</v>
          </cell>
          <cell r="N109">
            <v>1.6631961462155205</v>
          </cell>
          <cell r="O109">
            <v>1.8217818781883337</v>
          </cell>
          <cell r="P109">
            <v>1.6948721549364196</v>
          </cell>
          <cell r="Q109">
            <v>1.8775234260023832</v>
          </cell>
          <cell r="R109">
            <v>1.6304916956530338</v>
          </cell>
          <cell r="S109">
            <v>1.7240799032375083</v>
          </cell>
        </row>
        <row r="110">
          <cell r="C110">
            <v>231.13184546299132</v>
          </cell>
          <cell r="L110">
            <v>1.7736998199723473</v>
          </cell>
          <cell r="M110">
            <v>1.7759522672154431</v>
          </cell>
          <cell r="N110">
            <v>1.6623060654047004</v>
          </cell>
          <cell r="O110">
            <v>1.8377921824349823</v>
          </cell>
          <cell r="P110">
            <v>1.6721349261018457</v>
          </cell>
          <cell r="Q110">
            <v>1.8683026041823709</v>
          </cell>
          <cell r="R110">
            <v>1.6803256433494669</v>
          </cell>
          <cell r="S110">
            <v>1.7515848834037704</v>
          </cell>
        </row>
        <row r="111">
          <cell r="C111">
            <v>234.88016742912922</v>
          </cell>
          <cell r="L111">
            <v>1.8733469285393904</v>
          </cell>
          <cell r="M111">
            <v>1.8147103838255081</v>
          </cell>
          <cell r="N111">
            <v>1.6712422744224702</v>
          </cell>
          <cell r="O111">
            <v>1.9017584502048797</v>
          </cell>
          <cell r="P111">
            <v>1.7200053116072107</v>
          </cell>
          <cell r="Q111">
            <v>1.8930939435976739</v>
          </cell>
          <cell r="R111">
            <v>1.739550826511838</v>
          </cell>
          <cell r="S111">
            <v>1.8018143739915273</v>
          </cell>
        </row>
        <row r="112">
          <cell r="C112">
            <v>238.9162063488686</v>
          </cell>
          <cell r="L112">
            <v>1.9443140892695172</v>
          </cell>
          <cell r="M112">
            <v>1.8625003634551196</v>
          </cell>
          <cell r="N112">
            <v>1.7095701060006043</v>
          </cell>
          <cell r="O112">
            <v>1.9306454522690488</v>
          </cell>
          <cell r="P112">
            <v>1.7434445542191563</v>
          </cell>
          <cell r="Q112">
            <v>1.852793650222903</v>
          </cell>
          <cell r="R112">
            <v>1.8302106847438684</v>
          </cell>
          <cell r="S112">
            <v>1.8490298226430639</v>
          </cell>
        </row>
        <row r="113">
          <cell r="C113">
            <v>238.67608524939322</v>
          </cell>
          <cell r="L113">
            <v>1.9839463167472757</v>
          </cell>
          <cell r="M113">
            <v>1.8889627799434832</v>
          </cell>
          <cell r="N113">
            <v>1.7424224173171727</v>
          </cell>
          <cell r="O113">
            <v>2.0006031373976274</v>
          </cell>
          <cell r="P113">
            <v>1.8211457244384788</v>
          </cell>
          <cell r="Q113">
            <v>1.8774616418753829</v>
          </cell>
          <cell r="R113">
            <v>1.8655639128394172</v>
          </cell>
          <cell r="S113">
            <v>1.8911440302667435</v>
          </cell>
        </row>
        <row r="114">
          <cell r="C114">
            <v>239.12754221920216</v>
          </cell>
          <cell r="L114">
            <v>2.0647130736200729</v>
          </cell>
          <cell r="M114">
            <v>1.9301267152936112</v>
          </cell>
          <cell r="N114">
            <v>1.7563519761603266</v>
          </cell>
          <cell r="O114">
            <v>2.042347987604058</v>
          </cell>
          <cell r="P114">
            <v>1.873521276350423</v>
          </cell>
          <cell r="Q114">
            <v>1.9113242093509437</v>
          </cell>
          <cell r="R114">
            <v>1.916074316115407</v>
          </cell>
          <cell r="S114">
            <v>1.9317100842150989</v>
          </cell>
        </row>
        <row r="115">
          <cell r="C115">
            <v>240.39744332316522</v>
          </cell>
          <cell r="L115">
            <v>2.1118845136772446</v>
          </cell>
          <cell r="M115">
            <v>1.9935622807397948</v>
          </cell>
          <cell r="N115">
            <v>1.7527834273579295</v>
          </cell>
          <cell r="O115">
            <v>2.0634531171670738</v>
          </cell>
          <cell r="P115">
            <v>1.907724521071362</v>
          </cell>
          <cell r="Q115">
            <v>1.8588993733700518</v>
          </cell>
          <cell r="R115">
            <v>1.9484777693543107</v>
          </cell>
          <cell r="S115">
            <v>1.9616684342574873</v>
          </cell>
        </row>
        <row r="116">
          <cell r="C116">
            <v>242.16</v>
          </cell>
          <cell r="L116">
            <v>2.0398348390806129</v>
          </cell>
          <cell r="M116">
            <v>1.9624395534357031</v>
          </cell>
          <cell r="N116">
            <v>1.7220451055992412</v>
          </cell>
          <cell r="O116">
            <v>2.0349487730676765</v>
          </cell>
          <cell r="P116">
            <v>1.8807445296994096</v>
          </cell>
          <cell r="Q116">
            <v>1.8375517061450535</v>
          </cell>
          <cell r="R116">
            <v>1.9268689928615275</v>
          </cell>
          <cell r="S116">
            <v>1.9239373532537658</v>
          </cell>
        </row>
        <row r="117">
          <cell r="C117">
            <v>248.98</v>
          </cell>
          <cell r="L117">
            <v>1.9183794286336369</v>
          </cell>
          <cell r="M117">
            <v>1.8851138321204692</v>
          </cell>
          <cell r="N117">
            <v>1.6980661351550015</v>
          </cell>
          <cell r="O117">
            <v>1.9647611746291389</v>
          </cell>
          <cell r="P117">
            <v>1.8050863113659348</v>
          </cell>
          <cell r="Q117">
            <v>1.8060367569805966</v>
          </cell>
          <cell r="R117">
            <v>1.8048962222430023</v>
          </cell>
          <cell r="S117">
            <v>1.8497572552550452</v>
          </cell>
        </row>
        <row r="118">
          <cell r="C118">
            <v>255.42</v>
          </cell>
          <cell r="L118">
            <v>1.7997832996496068</v>
          </cell>
          <cell r="M118">
            <v>1.8616722754637698</v>
          </cell>
          <cell r="N118">
            <v>1.6430226004316959</v>
          </cell>
          <cell r="O118">
            <v>1.8870578733276633</v>
          </cell>
          <cell r="P118">
            <v>1.7315942484531632</v>
          </cell>
          <cell r="Q118">
            <v>1.7738418127813944</v>
          </cell>
          <cell r="R118">
            <v>1.7349295824790762</v>
          </cell>
          <cell r="S118">
            <v>1.7927420389282347</v>
          </cell>
        </row>
        <row r="119">
          <cell r="C119">
            <v>260.58</v>
          </cell>
          <cell r="L119">
            <v>1.7454364350458549</v>
          </cell>
          <cell r="M119">
            <v>1.8111854453982585</v>
          </cell>
          <cell r="N119">
            <v>1.6264706842700967</v>
          </cell>
          <cell r="O119">
            <v>1.835705103955094</v>
          </cell>
          <cell r="P119">
            <v>1.7129251840704951</v>
          </cell>
          <cell r="Q119">
            <v>1.7131068111709162</v>
          </cell>
          <cell r="R119">
            <v>1.7223697932923874</v>
          </cell>
          <cell r="S119">
            <v>1.7568789423723783</v>
          </cell>
        </row>
        <row r="120">
          <cell r="C120">
            <v>260.76</v>
          </cell>
          <cell r="L120">
            <v>1.7422350588899527</v>
          </cell>
          <cell r="M120">
            <v>1.7925110367326986</v>
          </cell>
          <cell r="N120">
            <v>1.6652783274627896</v>
          </cell>
          <cell r="O120">
            <v>1.8053976592122472</v>
          </cell>
          <cell r="P120">
            <v>1.7204548518822651</v>
          </cell>
          <cell r="Q120">
            <v>1.7422350588899527</v>
          </cell>
          <cell r="R120">
            <v>1.7297114398605322</v>
          </cell>
          <cell r="S120">
            <v>1.7533066641188606</v>
          </cell>
        </row>
        <row r="121">
          <cell r="C121">
            <v>272.66000000000003</v>
          </cell>
          <cell r="L121">
            <v>1.740141964434631</v>
          </cell>
          <cell r="M121">
            <v>1.7769409765503561</v>
          </cell>
          <cell r="N121">
            <v>1.6564762859451059</v>
          </cell>
          <cell r="O121">
            <v>1.7472587545136156</v>
          </cell>
          <cell r="P121">
            <v>1.6741814710196528</v>
          </cell>
          <cell r="Q121">
            <v>1.6892829524067661</v>
          </cell>
          <cell r="R121">
            <v>1.7441343100886955</v>
          </cell>
          <cell r="S121">
            <v>1.7325044336181599</v>
          </cell>
        </row>
        <row r="122">
          <cell r="C122">
            <v>277.31</v>
          </cell>
          <cell r="L122">
            <v>1.8684909012791413</v>
          </cell>
          <cell r="M122">
            <v>1.8244581416399359</v>
          </cell>
          <cell r="N122">
            <v>1.6875811136141896</v>
          </cell>
          <cell r="O122">
            <v>1.7734279279495391</v>
          </cell>
          <cell r="P122">
            <v>1.7130108856538857</v>
          </cell>
          <cell r="Q122">
            <v>1.6426950059199612</v>
          </cell>
          <cell r="R122">
            <v>1.8137059561466418</v>
          </cell>
          <cell r="S122">
            <v>1.7845214526648432</v>
          </cell>
        </row>
        <row r="123">
          <cell r="C123">
            <v>268.48</v>
          </cell>
          <cell r="L123">
            <v>2.0536939119963042</v>
          </cell>
          <cell r="M123">
            <v>2.0055687241872922</v>
          </cell>
          <cell r="N123">
            <v>1.8229398063479643</v>
          </cell>
          <cell r="O123">
            <v>1.9228921194897586</v>
          </cell>
          <cell r="P123">
            <v>1.8832285031636498</v>
          </cell>
          <cell r="Q123">
            <v>1.6910803174060556</v>
          </cell>
          <cell r="R123">
            <v>2.0083892480149266</v>
          </cell>
          <cell r="S123">
            <v>1.9510973577661026</v>
          </cell>
        </row>
        <row r="124">
          <cell r="C124">
            <v>271.42</v>
          </cell>
          <cell r="L124">
            <v>2.1158451188909337</v>
          </cell>
          <cell r="M124">
            <v>2.0832373195475511</v>
          </cell>
          <cell r="N124">
            <v>1.8858467909020475</v>
          </cell>
          <cell r="O124">
            <v>1.9983175426479394</v>
          </cell>
          <cell r="P124">
            <v>1.9271732531714685</v>
          </cell>
          <cell r="Q124">
            <v>1.6884562622565444</v>
          </cell>
          <cell r="R124">
            <v>2.0530707458234589</v>
          </cell>
          <cell r="S124">
            <v>2.0176729743437445</v>
          </cell>
        </row>
        <row r="125">
          <cell r="C125">
            <v>275.20401684485381</v>
          </cell>
          <cell r="L125">
            <v>2.1968169599789547</v>
          </cell>
          <cell r="M125">
            <v>2.1730843202046399</v>
          </cell>
          <cell r="N125">
            <v>1.943496826735726</v>
          </cell>
          <cell r="O125">
            <v>2.0573447073922209</v>
          </cell>
          <cell r="P125">
            <v>2.0014526209672043</v>
          </cell>
          <cell r="Q125">
            <v>1.7068583315947332</v>
          </cell>
          <cell r="R125">
            <v>2.1452242648174007</v>
          </cell>
          <cell r="S125">
            <v>2.0920837888010002</v>
          </cell>
        </row>
        <row r="126">
          <cell r="C126">
            <v>283.90807264154779</v>
          </cell>
          <cell r="L126">
            <v>2.4587057883702923</v>
          </cell>
          <cell r="M126">
            <v>2.3670190174974421</v>
          </cell>
          <cell r="N126">
            <v>2.1498047221386729</v>
          </cell>
          <cell r="O126">
            <v>2.2626628019221622</v>
          </cell>
          <cell r="P126">
            <v>2.2771659820420496</v>
          </cell>
          <cell r="Q126">
            <v>1.8874138542225538</v>
          </cell>
          <cell r="R126">
            <v>2.3081727809190498</v>
          </cell>
          <cell r="S126">
            <v>2.3026715746666784</v>
          </cell>
        </row>
        <row r="127">
          <cell r="C127">
            <v>286.36504199795331</v>
          </cell>
          <cell r="L127">
            <v>2.7065095180997787</v>
          </cell>
          <cell r="M127">
            <v>2.6651912853491107</v>
          </cell>
          <cell r="N127">
            <v>2.5311549383059426</v>
          </cell>
          <cell r="O127">
            <v>2.5569375155423595</v>
          </cell>
          <cell r="P127">
            <v>2.628996513459525</v>
          </cell>
          <cell r="Q127">
            <v>2.063267270637374</v>
          </cell>
          <cell r="R127">
            <v>2.5782577236417046</v>
          </cell>
          <cell r="S127">
            <v>2.6060235760501533</v>
          </cell>
        </row>
        <row r="128">
          <cell r="C128">
            <v>289.89063278625218</v>
          </cell>
          <cell r="L128">
            <v>2.5725337564288511</v>
          </cell>
          <cell r="M128">
            <v>2.5540850469996155</v>
          </cell>
          <cell r="N128">
            <v>2.433433752590723</v>
          </cell>
          <cell r="O128">
            <v>2.4700046456185873</v>
          </cell>
          <cell r="P128">
            <v>2.5086979565453906</v>
          </cell>
          <cell r="Q128">
            <v>2.0951529920829755</v>
          </cell>
          <cell r="R128">
            <v>2.365353116909386</v>
          </cell>
          <cell r="S128">
            <v>2.4909022987773675</v>
          </cell>
        </row>
        <row r="129">
          <cell r="C129">
            <v>290.49167327332663</v>
          </cell>
          <cell r="L129">
            <v>2.2480407630418706</v>
          </cell>
          <cell r="M129">
            <v>2.3322730484812566</v>
          </cell>
          <cell r="N129">
            <v>2.244619335586886</v>
          </cell>
          <cell r="O129">
            <v>2.31907611401203</v>
          </cell>
          <cell r="P129">
            <v>2.2939856460088084</v>
          </cell>
          <cell r="Q129">
            <v>2.0851156461378362</v>
          </cell>
          <cell r="R129">
            <v>2.0909809503463817</v>
          </cell>
          <cell r="S129">
            <v>2.2745975570972283</v>
          </cell>
        </row>
        <row r="130">
          <cell r="C130">
            <v>286.6463966844164</v>
          </cell>
          <cell r="L130">
            <v>1.9407112751788953</v>
          </cell>
          <cell r="M130">
            <v>2.0653698605762121</v>
          </cell>
          <cell r="N130">
            <v>2.0391172578236652</v>
          </cell>
          <cell r="O130">
            <v>2.1236539409010509</v>
          </cell>
          <cell r="P130">
            <v>2.0911271312013535</v>
          </cell>
          <cell r="Q130">
            <v>2.0495192324992026</v>
          </cell>
          <cell r="R130">
            <v>1.8115947006349189</v>
          </cell>
          <cell r="S130">
            <v>2.0359801543500899</v>
          </cell>
        </row>
        <row r="131">
          <cell r="C131">
            <v>283.20344429176799</v>
          </cell>
          <cell r="L131">
            <v>1.8837539616512435</v>
          </cell>
          <cell r="M131">
            <v>2.0177825880923628</v>
          </cell>
          <cell r="N131">
            <v>2.0034104411173801</v>
          </cell>
          <cell r="O131">
            <v>2.0754382939803757</v>
          </cell>
          <cell r="P131">
            <v>2.0418475783760552</v>
          </cell>
          <cell r="Q131">
            <v>1.9272046385523547</v>
          </cell>
          <cell r="R131">
            <v>1.8083837490266241</v>
          </cell>
          <cell r="S131">
            <v>1.9903752380470467</v>
          </cell>
        </row>
        <row r="132">
          <cell r="C132">
            <v>283.90276734344985</v>
          </cell>
          <cell r="L132">
            <v>1.887782537042259</v>
          </cell>
          <cell r="M132">
            <v>2.0214810176770071</v>
          </cell>
          <cell r="N132">
            <v>1.973136180539754</v>
          </cell>
          <cell r="O132">
            <v>2.053988752993436</v>
          </cell>
          <cell r="P132">
            <v>2.0186470099827547</v>
          </cell>
          <cell r="Q132">
            <v>1.8907832510714677</v>
          </cell>
          <cell r="R132">
            <v>1.8296020261425987</v>
          </cell>
          <cell r="S132">
            <v>1.9813047909526</v>
          </cell>
        </row>
        <row r="133">
          <cell r="C133">
            <v>282.3544899019285</v>
          </cell>
          <cell r="L133">
            <v>1.954454577941088</v>
          </cell>
          <cell r="M133">
            <v>2.0627373958956285</v>
          </cell>
          <cell r="N133">
            <v>2.0444667656215652</v>
          </cell>
          <cell r="O133">
            <v>2.0920709766108678</v>
          </cell>
          <cell r="P133">
            <v>2.0394381517846671</v>
          </cell>
          <cell r="Q133">
            <v>1.883383502379594</v>
          </cell>
          <cell r="R133">
            <v>1.9978682773996421</v>
          </cell>
          <cell r="S133">
            <v>2.0369238448662181</v>
          </cell>
        </row>
        <row r="134">
          <cell r="C134">
            <v>280.48739159195998</v>
          </cell>
          <cell r="L134">
            <v>1.9792761789685298</v>
          </cell>
          <cell r="M134">
            <v>2.10903435302026</v>
          </cell>
          <cell r="N134">
            <v>2.0933418820361105</v>
          </cell>
          <cell r="O134">
            <v>2.1407567674828418</v>
          </cell>
          <cell r="P134">
            <v>2.060775786337822</v>
          </cell>
          <cell r="Q134">
            <v>1.9490723907302205</v>
          </cell>
          <cell r="R134">
            <v>2.0621256763149529</v>
          </cell>
          <cell r="S134">
            <v>2.079842982264799</v>
          </cell>
        </row>
        <row r="135">
          <cell r="C135">
            <v>277.87687304287783</v>
          </cell>
          <cell r="L135">
            <v>2.0569720599274182</v>
          </cell>
          <cell r="M135">
            <v>2.1889711777914362</v>
          </cell>
          <cell r="N135">
            <v>2.1208426008293624</v>
          </cell>
          <cell r="O135">
            <v>2.1962949998148593</v>
          </cell>
          <cell r="P135">
            <v>2.143835995554062</v>
          </cell>
          <cell r="Q135">
            <v>1.9709597315127996</v>
          </cell>
          <cell r="R135">
            <v>2.0952943844685845</v>
          </cell>
          <cell r="S135">
            <v>2.1433250312268468</v>
          </cell>
        </row>
        <row r="136">
          <cell r="C136">
            <v>265.0443477006325</v>
          </cell>
          <cell r="L136">
            <v>2.1529921354790775</v>
          </cell>
          <cell r="M136">
            <v>2.3169173888895278</v>
          </cell>
          <cell r="N136">
            <v>2.2672755365495441</v>
          </cell>
          <cell r="O136">
            <v>2.3385240944044128</v>
          </cell>
          <cell r="P136">
            <v>2.2906679202061548</v>
          </cell>
          <cell r="Q136">
            <v>2.0472799894888967</v>
          </cell>
          <cell r="R136">
            <v>2.2438831528929328</v>
          </cell>
          <cell r="S136">
            <v>2.274061113488103</v>
          </cell>
        </row>
        <row r="137">
          <cell r="C137">
            <v>264.71168706223875</v>
          </cell>
          <cell r="L137">
            <v>2.1469369613343279</v>
          </cell>
          <cell r="M137">
            <v>2.2967648405480325</v>
          </cell>
          <cell r="N137">
            <v>2.2343663562454275</v>
          </cell>
          <cell r="O137">
            <v>2.3688181046567709</v>
          </cell>
          <cell r="P137">
            <v>2.3060620359169022</v>
          </cell>
          <cell r="Q137">
            <v>2.0453829811512914</v>
          </cell>
          <cell r="R137">
            <v>2.2545698769508551</v>
          </cell>
          <cell r="S137">
            <v>2.2685156700041595</v>
          </cell>
        </row>
        <row r="138">
          <cell r="C138">
            <v>257.29332595056559</v>
          </cell>
          <cell r="L138">
            <v>2.0993895240305753</v>
          </cell>
          <cell r="M138">
            <v>2.2936377792988036</v>
          </cell>
          <cell r="N138">
            <v>2.2277846776074917</v>
          </cell>
          <cell r="O138">
            <v>2.4165145165328723</v>
          </cell>
          <cell r="P138">
            <v>2.3341061658130178</v>
          </cell>
          <cell r="Q138">
            <v>2.1087708318134162</v>
          </cell>
          <cell r="R138">
            <v>2.2413967712531817</v>
          </cell>
          <cell r="S138">
            <v>2.2704604306588445</v>
          </cell>
        </row>
        <row r="139">
          <cell r="C139">
            <v>257.49197201998669</v>
          </cell>
          <cell r="L139">
            <v>1.9674519587602353</v>
          </cell>
          <cell r="M139">
            <v>2.126627350789978</v>
          </cell>
          <cell r="N139">
            <v>2.0722209812278485</v>
          </cell>
          <cell r="O139">
            <v>2.314660175323958</v>
          </cell>
          <cell r="P139">
            <v>2.1766223930903124</v>
          </cell>
          <cell r="Q139">
            <v>2.1235026606462069</v>
          </cell>
          <cell r="R139">
            <v>2.0742428395561712</v>
          </cell>
          <cell r="S139">
            <v>2.1238702712513562</v>
          </cell>
        </row>
        <row r="140">
          <cell r="C140">
            <v>258.32100907883984</v>
          </cell>
          <cell r="L140">
            <v>1.8563385434436643</v>
          </cell>
          <cell r="M140">
            <v>2.0150030893005746</v>
          </cell>
          <cell r="N140">
            <v>1.9384190475359226</v>
          </cell>
          <cell r="O140">
            <v>2.1775151587868087</v>
          </cell>
          <cell r="P140">
            <v>2.0203163362172605</v>
          </cell>
          <cell r="Q140">
            <v>2.0192170437517394</v>
          </cell>
          <cell r="R140">
            <v>1.8473609883085733</v>
          </cell>
          <cell r="S140">
            <v>1.9866047006079401</v>
          </cell>
        </row>
        <row r="141">
          <cell r="C141">
            <v>263.5284427270675</v>
          </cell>
          <cell r="L141">
            <v>1.6734661801622004</v>
          </cell>
          <cell r="M141">
            <v>1.8641960667614983</v>
          </cell>
          <cell r="N141">
            <v>1.7081280145441819</v>
          </cell>
          <cell r="O141">
            <v>2.0116435591325188</v>
          </cell>
          <cell r="P141">
            <v>1.8167829876068706</v>
          </cell>
          <cell r="Q141">
            <v>1.9354952804902377</v>
          </cell>
          <cell r="R141">
            <v>1.6626904803543303</v>
          </cell>
          <cell r="S141">
            <v>1.8052889078118095</v>
          </cell>
        </row>
        <row r="142">
          <cell r="C142">
            <v>267.28688688795728</v>
          </cell>
          <cell r="L142">
            <v>1.6456851294881554</v>
          </cell>
          <cell r="M142">
            <v>1.8401075818421464</v>
          </cell>
          <cell r="N142">
            <v>1.6810990552356948</v>
          </cell>
          <cell r="O142">
            <v>1.9693684108206655</v>
          </cell>
          <cell r="P142">
            <v>1.7390008238329215</v>
          </cell>
          <cell r="Q142">
            <v>1.8891558690024886</v>
          </cell>
          <cell r="R142">
            <v>1.6352380213926312</v>
          </cell>
          <cell r="S142">
            <v>1.7712274962631824</v>
          </cell>
        </row>
        <row r="143">
          <cell r="C143">
            <v>272.80092214281723</v>
          </cell>
          <cell r="L143">
            <v>1.6157177585883231</v>
          </cell>
          <cell r="M143">
            <v>1.7984033378639062</v>
          </cell>
          <cell r="N143">
            <v>1.6533652141465391</v>
          </cell>
          <cell r="O143">
            <v>1.8936496655204065</v>
          </cell>
          <cell r="P143">
            <v>1.7158218224458839</v>
          </cell>
          <cell r="Q143">
            <v>1.8275497550702668</v>
          </cell>
          <cell r="R143">
            <v>1.6304644577701128</v>
          </cell>
          <cell r="S143">
            <v>1.7359467295645614</v>
          </cell>
        </row>
        <row r="144">
          <cell r="C144">
            <v>272.62081600313121</v>
          </cell>
          <cell r="L144">
            <v>1.5714742219664863</v>
          </cell>
          <cell r="M144">
            <v>1.7468154685623933</v>
          </cell>
          <cell r="N144">
            <v>1.6468188764443314</v>
          </cell>
          <cell r="O144">
            <v>1.8591380295005635</v>
          </cell>
          <cell r="P144">
            <v>1.696990777698012</v>
          </cell>
          <cell r="Q144">
            <v>1.7959457386481772</v>
          </cell>
          <cell r="R144">
            <v>1.6534158738410092</v>
          </cell>
          <cell r="S144">
            <v>1.7068862737930284</v>
          </cell>
        </row>
        <row r="145">
          <cell r="C145">
            <v>275.20709246740842</v>
          </cell>
          <cell r="L145">
            <v>1.6356421326772823</v>
          </cell>
          <cell r="M145">
            <v>1.8088196773735314</v>
          </cell>
          <cell r="N145">
            <v>1.6803553021122624</v>
          </cell>
          <cell r="O145">
            <v>1.882252459484056</v>
          </cell>
          <cell r="P145">
            <v>1.7389983435635246</v>
          </cell>
          <cell r="Q145">
            <v>1.77425295792572</v>
          </cell>
          <cell r="R145">
            <v>1.7207691283323401</v>
          </cell>
          <cell r="S145">
            <v>1.7548199265943634</v>
          </cell>
        </row>
        <row r="146">
          <cell r="C146">
            <v>273.46615849732052</v>
          </cell>
          <cell r="L146">
            <v>1.8615252570339049</v>
          </cell>
          <cell r="M146">
            <v>1.9444250895105915</v>
          </cell>
          <cell r="N146">
            <v>1.7000523056753485</v>
          </cell>
          <cell r="O146">
            <v>1.9914997334221967</v>
          </cell>
          <cell r="P146">
            <v>1.8558139950887471</v>
          </cell>
          <cell r="Q146">
            <v>1.8094316253523131</v>
          </cell>
          <cell r="R146">
            <v>1.8248347257498601</v>
          </cell>
          <cell r="S146">
            <v>1.8596215030521859</v>
          </cell>
        </row>
        <row r="147">
          <cell r="C147">
            <v>286.58653419175471</v>
          </cell>
          <cell r="L147">
            <v>1.9490436224503163</v>
          </cell>
          <cell r="M147">
            <v>1.9962751489730068</v>
          </cell>
          <cell r="N147">
            <v>1.7863756027830093</v>
          </cell>
          <cell r="O147">
            <v>1.9711730789329756</v>
          </cell>
          <cell r="P147">
            <v>1.9302170699202932</v>
          </cell>
          <cell r="Q147">
            <v>1.7363366079005784</v>
          </cell>
          <cell r="R147">
            <v>1.8420295343849202</v>
          </cell>
          <cell r="S147">
            <v>1.9113905173902697</v>
          </cell>
        </row>
        <row r="148">
          <cell r="C148">
            <v>291.69893373537946</v>
          </cell>
          <cell r="L148">
            <v>2.0618833611373324</v>
          </cell>
          <cell r="M148">
            <v>2.0941712733868072</v>
          </cell>
          <cell r="N148">
            <v>1.936625731707208</v>
          </cell>
          <cell r="O148">
            <v>2.0740521722866321</v>
          </cell>
          <cell r="P148">
            <v>2.0206716540450378</v>
          </cell>
          <cell r="Q148">
            <v>1.8519308061080824</v>
          </cell>
          <cell r="R148">
            <v>1.9614501064517793</v>
          </cell>
          <cell r="S148">
            <v>2.0354364782395211</v>
          </cell>
        </row>
        <row r="149">
          <cell r="C149">
            <v>292.35563812607887</v>
          </cell>
          <cell r="L149">
            <v>2.148717644748229</v>
          </cell>
          <cell r="M149">
            <v>2.1526029173673775</v>
          </cell>
          <cell r="N149">
            <v>1.9542921274316749</v>
          </cell>
          <cell r="O149">
            <v>2.171705507744857</v>
          </cell>
          <cell r="P149">
            <v>2.1179592365133035</v>
          </cell>
          <cell r="Q149">
            <v>1.8587791755442753</v>
          </cell>
          <cell r="R149">
            <v>2.0014010579388497</v>
          </cell>
          <cell r="S149">
            <v>2.0980472143401681</v>
          </cell>
        </row>
        <row r="150">
          <cell r="C150">
            <v>295.89965031903154</v>
          </cell>
          <cell r="L150">
            <v>2.4655896970729021</v>
          </cell>
          <cell r="M150">
            <v>2.4489551639236589</v>
          </cell>
          <cell r="N150">
            <v>2.2495007135668699</v>
          </cell>
          <cell r="O150">
            <v>2.3993714593441844</v>
          </cell>
          <cell r="P150">
            <v>2.3336330639178491</v>
          </cell>
          <cell r="Q150">
            <v>1.9385629016233261</v>
          </cell>
          <cell r="R150">
            <v>2.2418232367287572</v>
          </cell>
          <cell r="S150">
            <v>2.3641830238361701</v>
          </cell>
        </row>
        <row r="151">
          <cell r="C151">
            <v>295.79427429649951</v>
          </cell>
          <cell r="L151">
            <v>2.6712737089072598</v>
          </cell>
          <cell r="M151">
            <v>2.5763910907951302</v>
          </cell>
          <cell r="N151">
            <v>2.3383045212321467</v>
          </cell>
          <cell r="O151">
            <v>2.4579878236737538</v>
          </cell>
          <cell r="P151">
            <v>2.4775083623072782</v>
          </cell>
          <cell r="Q151">
            <v>1.9973351128055898</v>
          </cell>
          <cell r="R151">
            <v>2.291423227628683</v>
          </cell>
          <cell r="S151">
            <v>2.4746282828367581</v>
          </cell>
        </row>
        <row r="152">
          <cell r="C152">
            <v>303.98350697844154</v>
          </cell>
          <cell r="L152">
            <v>2.4006448573709744</v>
          </cell>
          <cell r="M152">
            <v>2.3433494875342462</v>
          </cell>
          <cell r="N152">
            <v>2.1931048356526071</v>
          </cell>
          <cell r="O152">
            <v>2.3651466391025666</v>
          </cell>
          <cell r="P152">
            <v>2.3061386359283271</v>
          </cell>
          <cell r="Q152">
            <v>2.0109429261173557</v>
          </cell>
          <cell r="R152">
            <v>2.1860986083627894</v>
          </cell>
          <cell r="S152">
            <v>2.2961742237828093</v>
          </cell>
        </row>
        <row r="153">
          <cell r="C153">
            <v>306.04410074503215</v>
          </cell>
          <cell r="L153">
            <v>2.2770025957915672</v>
          </cell>
          <cell r="M153">
            <v>2.2595276369947426</v>
          </cell>
          <cell r="N153">
            <v>2.1345739493147926</v>
          </cell>
          <cell r="O153">
            <v>2.3349947156925346</v>
          </cell>
          <cell r="P153">
            <v>2.242052678197918</v>
          </cell>
          <cell r="Q153">
            <v>2.1689052842961649</v>
          </cell>
          <cell r="R153">
            <v>2.1087481252522284</v>
          </cell>
          <cell r="S153">
            <v>2.2270520498502009</v>
          </cell>
        </row>
        <row r="154">
          <cell r="C154">
            <v>309.97905605152152</v>
          </cell>
          <cell r="L154">
            <v>2.0602982035951061</v>
          </cell>
          <cell r="M154">
            <v>2.0944990927017688</v>
          </cell>
          <cell r="N154">
            <v>1.9744906157471405</v>
          </cell>
          <cell r="O154">
            <v>2.2233631570143721</v>
          </cell>
          <cell r="P154">
            <v>2.1447316485771792</v>
          </cell>
          <cell r="Q154">
            <v>2.1235087754261701</v>
          </cell>
          <cell r="R154">
            <v>1.9758647586130333</v>
          </cell>
          <cell r="S154">
            <v>2.080146933880223</v>
          </cell>
        </row>
        <row r="155">
          <cell r="C155">
            <v>308.548684537344</v>
          </cell>
          <cell r="L155">
            <v>1.8284129377902694</v>
          </cell>
          <cell r="M155">
            <v>1.9052615017024277</v>
          </cell>
          <cell r="N155">
            <v>1.758160158804704</v>
          </cell>
          <cell r="O155">
            <v>2.0721501993799287</v>
          </cell>
          <cell r="P155">
            <v>1.9847177015157969</v>
          </cell>
          <cell r="Q155">
            <v>2.0678552696602872</v>
          </cell>
          <cell r="R155">
            <v>1.7799415880971718</v>
          </cell>
          <cell r="S155">
            <v>1.8934504449734133</v>
          </cell>
        </row>
        <row r="156">
          <cell r="C156">
            <v>304.47012964628203</v>
          </cell>
          <cell r="L156">
            <v>1.966691408433999</v>
          </cell>
          <cell r="M156">
            <v>1.9485043317040924</v>
          </cell>
          <cell r="N156">
            <v>1.8473095714376888</v>
          </cell>
          <cell r="O156">
            <v>2.1196493870855204</v>
          </cell>
          <cell r="P156">
            <v>2.2488242653979342</v>
          </cell>
          <cell r="Q156">
            <v>1.9589191534212183</v>
          </cell>
          <cell r="R156">
            <v>1.8625431912627388</v>
          </cell>
          <cell r="S156">
            <v>1.9952933068810315</v>
          </cell>
        </row>
        <row r="157">
          <cell r="C157">
            <v>304.71693417760758</v>
          </cell>
          <cell r="L157">
            <v>2.2630007145836588</v>
          </cell>
          <cell r="M157">
            <v>2.183166646821407</v>
          </cell>
          <cell r="N157">
            <v>2.033128301571729</v>
          </cell>
          <cell r="O157">
            <v>2.2069304841125055</v>
          </cell>
          <cell r="P157">
            <v>2.3030730676627651</v>
          </cell>
          <cell r="Q157">
            <v>2.0154219130018913</v>
          </cell>
          <cell r="R157">
            <v>2.1472879120877888</v>
          </cell>
          <cell r="S157">
            <v>2.1971453746397005</v>
          </cell>
        </row>
        <row r="158">
          <cell r="C158">
            <v>304.54821695635638</v>
          </cell>
          <cell r="L158">
            <v>2.3003084149728874</v>
          </cell>
          <cell r="M158">
            <v>2.2947138262052191</v>
          </cell>
          <cell r="N158">
            <v>2.1539166755522374</v>
          </cell>
          <cell r="O158">
            <v>2.3764569843105927</v>
          </cell>
          <cell r="P158">
            <v>2.3416462097562132</v>
          </cell>
          <cell r="Q158">
            <v>2.1574909961538036</v>
          </cell>
          <cell r="R158">
            <v>2.2117274261514752</v>
          </cell>
          <cell r="S158">
            <v>2.2975111205890535</v>
          </cell>
        </row>
        <row r="159">
          <cell r="C159">
            <v>306.22543113020475</v>
          </cell>
          <cell r="L159">
            <v>2.3130563635659245</v>
          </cell>
          <cell r="M159">
            <v>2.298064617791109</v>
          </cell>
          <cell r="N159">
            <v>2.207650480901755</v>
          </cell>
          <cell r="O159">
            <v>2.3784327394705342</v>
          </cell>
          <cell r="P159">
            <v>2.3190839726918813</v>
          </cell>
          <cell r="Q159">
            <v>2.2303699306842084</v>
          </cell>
          <cell r="R159">
            <v>2.2486073121422319</v>
          </cell>
          <cell r="S159">
            <v>2.3059468758788984</v>
          </cell>
        </row>
        <row r="160">
          <cell r="C160">
            <v>306.23616534675887</v>
          </cell>
          <cell r="L160">
            <v>2.3275028604089298</v>
          </cell>
          <cell r="M160">
            <v>2.3367757801715152</v>
          </cell>
          <cell r="N160">
            <v>2.2485284937642445</v>
          </cell>
          <cell r="O160">
            <v>2.4135864655382639</v>
          </cell>
          <cell r="P160">
            <v>2.3732492645710179</v>
          </cell>
          <cell r="Q160">
            <v>2.1868635773430514</v>
          </cell>
          <cell r="R160">
            <v>2.3321393202902221</v>
          </cell>
          <cell r="S160">
            <v>2.3452759566205517</v>
          </cell>
        </row>
        <row r="161">
          <cell r="C161">
            <v>303.97221949674446</v>
          </cell>
          <cell r="L161">
            <v>2.3605634730891136</v>
          </cell>
          <cell r="M161">
            <v>2.3537126853563834</v>
          </cell>
          <cell r="N161">
            <v>2.3298906280130263</v>
          </cell>
          <cell r="O161">
            <v>2.502717318543263</v>
          </cell>
          <cell r="P161">
            <v>2.3809601365661051</v>
          </cell>
          <cell r="Q161">
            <v>2.1228099988191396</v>
          </cell>
          <cell r="R161">
            <v>2.3680370597066371</v>
          </cell>
          <cell r="S161">
            <v>2.3787803404693277</v>
          </cell>
        </row>
        <row r="162">
          <cell r="C162">
            <v>306.06642894352774</v>
          </cell>
          <cell r="L162">
            <v>2.2626101214346512</v>
          </cell>
          <cell r="M162">
            <v>2.1651904674909774</v>
          </cell>
          <cell r="N162">
            <v>2.0359161330514364</v>
          </cell>
          <cell r="O162">
            <v>2.3487414662705657</v>
          </cell>
          <cell r="P162">
            <v>2.0833888850525599</v>
          </cell>
          <cell r="Q162">
            <v>1.8902505552499436</v>
          </cell>
          <cell r="R162">
            <v>2.0451941953317863</v>
          </cell>
          <cell r="S162">
            <v>2.1747777985140062</v>
          </cell>
        </row>
        <row r="163">
          <cell r="C163">
            <v>307.00720289108028</v>
          </cell>
          <cell r="L163">
            <v>2.2142075387609177</v>
          </cell>
          <cell r="M163">
            <v>2.0927290495494995</v>
          </cell>
          <cell r="N163">
            <v>1.9726380050118155</v>
          </cell>
          <cell r="O163">
            <v>2.0881042339703844</v>
          </cell>
          <cell r="P163">
            <v>2.0484849805093002</v>
          </cell>
          <cell r="Q163">
            <v>1.960305163467509</v>
          </cell>
          <cell r="R163">
            <v>1.9909831068089714</v>
          </cell>
          <cell r="S163">
            <v>2.0759255529453817</v>
          </cell>
        </row>
        <row r="164">
          <cell r="C164">
            <v>301.95418769637303</v>
          </cell>
          <cell r="L164">
            <v>2.262389483599486</v>
          </cell>
          <cell r="M164">
            <v>2.183862593528588</v>
          </cell>
          <cell r="N164">
            <v>1.9761816966344963</v>
          </cell>
          <cell r="O164">
            <v>2.1848030353258441</v>
          </cell>
          <cell r="P164">
            <v>2.1191288498174488</v>
          </cell>
          <cell r="Q164">
            <v>1.9749277742381548</v>
          </cell>
          <cell r="R164">
            <v>2.046401350829631</v>
          </cell>
          <cell r="S164">
            <v>2.1517308321223325</v>
          </cell>
        </row>
        <row r="165">
          <cell r="C165">
            <v>301.76498527000132</v>
          </cell>
          <cell r="L165">
            <v>2.250633529996525</v>
          </cell>
          <cell r="M165">
            <v>2.154962000149983</v>
          </cell>
          <cell r="N165">
            <v>1.9876152422052935</v>
          </cell>
          <cell r="O165">
            <v>2.1725279203841019</v>
          </cell>
          <cell r="P165">
            <v>2.1444538157242148</v>
          </cell>
          <cell r="Q165">
            <v>2.0329415899522618</v>
          </cell>
          <cell r="R165">
            <v>2.0639956275090081</v>
          </cell>
          <cell r="S165">
            <v>2.1384939499304956</v>
          </cell>
        </row>
        <row r="166">
          <cell r="C166">
            <v>307.34441996283181</v>
          </cell>
          <cell r="L166">
            <v>2.1835976974562374</v>
          </cell>
          <cell r="M166">
            <v>2.0908948897080952</v>
          </cell>
          <cell r="N166">
            <v>1.9418312387110828</v>
          </cell>
          <cell r="O166">
            <v>2.104754113457818</v>
          </cell>
          <cell r="P166">
            <v>2.0594806492087252</v>
          </cell>
          <cell r="Q166">
            <v>2.0411556755840921</v>
          </cell>
          <cell r="R166">
            <v>2.0348420292092189</v>
          </cell>
          <cell r="S166">
            <v>2.0778056228333579</v>
          </cell>
        </row>
        <row r="167">
          <cell r="C167">
            <v>310.38749113896534</v>
          </cell>
          <cell r="L167">
            <v>2.1646291850508153</v>
          </cell>
          <cell r="M167">
            <v>2.0623140129481743</v>
          </cell>
          <cell r="N167">
            <v>1.9200486544209545</v>
          </cell>
          <cell r="O167">
            <v>2.1196471049162708</v>
          </cell>
          <cell r="P167">
            <v>2.0380694341637926</v>
          </cell>
          <cell r="Q167">
            <v>2.0661260536375421</v>
          </cell>
          <cell r="R167">
            <v>2.0530126336661159</v>
          </cell>
          <cell r="S167">
            <v>2.0638388292239211</v>
          </cell>
        </row>
        <row r="168">
          <cell r="C168">
            <v>313.41944824029014</v>
          </cell>
          <cell r="L168">
            <v>2.1263232416036453</v>
          </cell>
          <cell r="M168">
            <v>2.0642595492310085</v>
          </cell>
          <cell r="N168">
            <v>1.9753166908186413</v>
          </cell>
          <cell r="O168">
            <v>2.1142427175408449</v>
          </cell>
          <cell r="P168">
            <v>2.0648635754341487</v>
          </cell>
          <cell r="Q168">
            <v>2.0470448024415182</v>
          </cell>
          <cell r="R168">
            <v>2.069695785059269</v>
          </cell>
          <cell r="S168">
            <v>2.066222634391214</v>
          </cell>
        </row>
        <row r="169">
          <cell r="C169">
            <v>316.78733073204353</v>
          </cell>
          <cell r="L169">
            <v>2.1216456554310659</v>
          </cell>
          <cell r="M169">
            <v>2.1325519389918339</v>
          </cell>
          <cell r="N169">
            <v>1.9789675622730722</v>
          </cell>
          <cell r="O169">
            <v>2.0995342860201935</v>
          </cell>
          <cell r="P169">
            <v>2.0828013578173712</v>
          </cell>
          <cell r="Q169">
            <v>2.1585477381640761</v>
          </cell>
          <cell r="R169">
            <v>2.0925124322207949</v>
          </cell>
          <cell r="S169">
            <v>2.1177612256696965</v>
          </cell>
        </row>
        <row r="170">
          <cell r="C170">
            <v>320.95348475969689</v>
          </cell>
          <cell r="L170">
            <v>2.107966932010723</v>
          </cell>
          <cell r="M170">
            <v>2.142178077741852</v>
          </cell>
          <cell r="N170">
            <v>1.9203954778297059</v>
          </cell>
          <cell r="O170">
            <v>2.1148976382579776</v>
          </cell>
          <cell r="P170">
            <v>2.0851103475782877</v>
          </cell>
          <cell r="Q170">
            <v>2.1309709782782065</v>
          </cell>
          <cell r="R170">
            <v>2.089829126299823</v>
          </cell>
          <cell r="S170">
            <v>2.1199113406496086</v>
          </cell>
        </row>
        <row r="171">
          <cell r="C171">
            <v>321.69796841054051</v>
          </cell>
          <cell r="L171">
            <v>2.1002933171093785</v>
          </cell>
          <cell r="M171">
            <v>2.1592886673588083</v>
          </cell>
          <cell r="N171">
            <v>2.0214967685839782</v>
          </cell>
          <cell r="O171">
            <v>2.1083534821370145</v>
          </cell>
          <cell r="P171">
            <v>2.1008817994061308</v>
          </cell>
          <cell r="Q171">
            <v>2.0958796998837355</v>
          </cell>
          <cell r="R171">
            <v>2.0885236711743302</v>
          </cell>
          <cell r="S171">
            <v>2.1354551343403356</v>
          </cell>
        </row>
        <row r="172">
          <cell r="C172">
            <v>325.67036366092242</v>
          </cell>
          <cell r="L172">
            <v>2.0017211089110734</v>
          </cell>
          <cell r="M172">
            <v>2.02264806111691</v>
          </cell>
          <cell r="N172">
            <v>1.9698947024313631</v>
          </cell>
          <cell r="O172">
            <v>2.0283157773393241</v>
          </cell>
          <cell r="P172">
            <v>1.9969253490305692</v>
          </cell>
          <cell r="Q172">
            <v>1.8018977805567298</v>
          </cell>
          <cell r="R172">
            <v>1.9430093818891425</v>
          </cell>
          <cell r="S172">
            <v>2.0030290434239379</v>
          </cell>
        </row>
        <row r="173">
          <cell r="C173">
            <v>322.55902904659519</v>
          </cell>
          <cell r="L173">
            <v>2.1457479422793715</v>
          </cell>
          <cell r="M173">
            <v>2.2396537603222324</v>
          </cell>
          <cell r="N173">
            <v>2.1725551187737944</v>
          </cell>
          <cell r="O173">
            <v>2.1985699649284807</v>
          </cell>
          <cell r="P173">
            <v>2.2555003671169649</v>
          </cell>
          <cell r="Q173">
            <v>2.2207258688729685</v>
          </cell>
          <cell r="R173">
            <v>2.1742131433736138</v>
          </cell>
          <cell r="S173">
            <v>2.2207258688729685</v>
          </cell>
        </row>
        <row r="174">
          <cell r="C174">
            <v>324.97216236485502</v>
          </cell>
          <cell r="L174">
            <v>2.4496360276183982</v>
          </cell>
          <cell r="M174">
            <v>2.5786715520220787</v>
          </cell>
          <cell r="N174">
            <v>2.4950751739095365</v>
          </cell>
          <cell r="O174">
            <v>2.494783897330747</v>
          </cell>
          <cell r="P174">
            <v>2.6415872930405775</v>
          </cell>
          <cell r="Q174">
            <v>2.3861377334423213</v>
          </cell>
          <cell r="R174">
            <v>2.5364364480976236</v>
          </cell>
          <cell r="S174">
            <v>2.5593016595325873</v>
          </cell>
        </row>
        <row r="175">
          <cell r="C175">
            <v>327.99501575568786</v>
          </cell>
          <cell r="L175">
            <v>2.6621180871288748</v>
          </cell>
          <cell r="M175">
            <v>2.812618882016154</v>
          </cell>
          <cell r="N175">
            <v>2.6759705092853263</v>
          </cell>
          <cell r="O175">
            <v>2.7450883240034534</v>
          </cell>
          <cell r="P175">
            <v>2.9674485588273245</v>
          </cell>
          <cell r="Q175">
            <v>2.6738060683233806</v>
          </cell>
          <cell r="R175">
            <v>2.7586521540316453</v>
          </cell>
          <cell r="S175">
            <v>2.8030953417835933</v>
          </cell>
        </row>
        <row r="176">
          <cell r="C176">
            <v>330.94499949145393</v>
          </cell>
          <cell r="L176">
            <v>2.8848062821550298</v>
          </cell>
          <cell r="M176">
            <v>3.0804318495681025</v>
          </cell>
          <cell r="N176">
            <v>2.8596472328694382</v>
          </cell>
          <cell r="O176">
            <v>2.9577894126165103</v>
          </cell>
          <cell r="P176">
            <v>3.2235846945735656</v>
          </cell>
          <cell r="Q176">
            <v>2.8493279559329094</v>
          </cell>
          <cell r="R176">
            <v>2.9509644385663312</v>
          </cell>
          <cell r="S176">
            <v>3.0488266759954676</v>
          </cell>
        </row>
        <row r="177">
          <cell r="C177">
            <v>349.96046007610943</v>
          </cell>
          <cell r="L177">
            <v>2.8496262173237996</v>
          </cell>
          <cell r="M177">
            <v>2.915893449372049</v>
          </cell>
          <cell r="N177">
            <v>2.8140582948162702</v>
          </cell>
          <cell r="O177">
            <v>2.9052095486948826</v>
          </cell>
          <cell r="P177">
            <v>3.0524850909408894</v>
          </cell>
          <cell r="Q177">
            <v>2.8672073197039474</v>
          </cell>
          <cell r="R177">
            <v>2.8770797848866461</v>
          </cell>
          <cell r="S177">
            <v>2.9192744305990006</v>
          </cell>
        </row>
        <row r="178">
          <cell r="C178">
            <v>357.68153541690157</v>
          </cell>
          <cell r="L178">
            <v>2.6671724964642336</v>
          </cell>
          <cell r="M178">
            <v>2.6823892865169894</v>
          </cell>
          <cell r="N178">
            <v>2.6393853146287678</v>
          </cell>
          <cell r="O178">
            <v>2.6690249752532651</v>
          </cell>
          <cell r="P178">
            <v>2.8419671022006661</v>
          </cell>
          <cell r="Q178">
            <v>2.8376005450550923</v>
          </cell>
          <cell r="R178">
            <v>2.6872851233165713</v>
          </cell>
          <cell r="S178">
            <v>2.7038251125043486</v>
          </cell>
        </row>
        <row r="179">
          <cell r="C179">
            <v>375.85656534994285</v>
          </cell>
          <cell r="L179">
            <v>2.617402492471411</v>
          </cell>
          <cell r="M179">
            <v>2.6689043504248802</v>
          </cell>
          <cell r="N179">
            <v>2.6224393489949778</v>
          </cell>
          <cell r="O179">
            <v>2.6380536042180349</v>
          </cell>
          <cell r="P179">
            <v>2.7953294491664034</v>
          </cell>
          <cell r="Q179">
            <v>2.6584528731384798</v>
          </cell>
          <cell r="R179">
            <v>2.6764596352102306</v>
          </cell>
          <cell r="S179">
            <v>2.6773410851018546</v>
          </cell>
        </row>
        <row r="180">
          <cell r="C180">
            <v>390.61815927040442</v>
          </cell>
          <cell r="L180">
            <v>2.4763253021962903</v>
          </cell>
          <cell r="M180">
            <v>2.4728115810022548</v>
          </cell>
          <cell r="N180">
            <v>2.4334336710691011</v>
          </cell>
          <cell r="O180">
            <v>2.4511234398390718</v>
          </cell>
          <cell r="P180">
            <v>2.482868093385183</v>
          </cell>
          <cell r="Q180">
            <v>2.4791120465915593</v>
          </cell>
          <cell r="R180">
            <v>2.3876341327468484</v>
          </cell>
          <cell r="S180">
            <v>2.4649359990156245</v>
          </cell>
        </row>
        <row r="181">
          <cell r="C181">
            <v>399.51289698336848</v>
          </cell>
          <cell r="L181">
            <v>2.3445454956592076</v>
          </cell>
          <cell r="M181">
            <v>2.3675277515410671</v>
          </cell>
          <cell r="N181">
            <v>2.3407546080910655</v>
          </cell>
          <cell r="O181">
            <v>2.2742956104120795</v>
          </cell>
          <cell r="P181">
            <v>2.4010534134718213</v>
          </cell>
          <cell r="Q181">
            <v>2.3550889017081018</v>
          </cell>
          <cell r="R181">
            <v>2.3021349409906211</v>
          </cell>
          <cell r="S181">
            <v>2.3561550888366414</v>
          </cell>
        </row>
        <row r="182">
          <cell r="C182">
            <v>414.4597917872145</v>
          </cell>
          <cell r="L182">
            <v>2.2075590056231809</v>
          </cell>
          <cell r="M182">
            <v>2.235669742657532</v>
          </cell>
          <cell r="N182">
            <v>2.1635128339656418</v>
          </cell>
          <cell r="O182">
            <v>2.1289171301737464</v>
          </cell>
          <cell r="P182">
            <v>2.2142551959773171</v>
          </cell>
          <cell r="Q182">
            <v>2.182684209886407</v>
          </cell>
          <cell r="R182">
            <v>2.1833693676377575</v>
          </cell>
          <cell r="S182">
            <v>2.2135163086971907</v>
          </cell>
        </row>
        <row r="183">
          <cell r="C183">
            <v>421.96964305415389</v>
          </cell>
          <cell r="L183">
            <v>2.2287442941615558</v>
          </cell>
          <cell r="M183">
            <v>2.2515129062955599</v>
          </cell>
          <cell r="N183">
            <v>2.1457454124908018</v>
          </cell>
          <cell r="O183">
            <v>2.1543817826105967</v>
          </cell>
          <cell r="P183">
            <v>2.2229119403144217</v>
          </cell>
          <cell r="Q183">
            <v>2.1105269681061847</v>
          </cell>
          <cell r="R183">
            <v>2.2000311675295112</v>
          </cell>
          <cell r="S183">
            <v>2.2249308320307373</v>
          </cell>
        </row>
        <row r="184">
          <cell r="C184">
            <v>427.07547573510914</v>
          </cell>
          <cell r="L184">
            <v>2.2649336856293831</v>
          </cell>
          <cell r="M184">
            <v>2.2773454956298966</v>
          </cell>
          <cell r="N184">
            <v>2.1513434601782566</v>
          </cell>
          <cell r="O184">
            <v>2.2069749657162716</v>
          </cell>
          <cell r="P184">
            <v>2.2885382885767878</v>
          </cell>
          <cell r="Q184">
            <v>2.083632603836171</v>
          </cell>
          <cell r="R184">
            <v>2.2405533445569459</v>
          </cell>
          <cell r="S184">
            <v>2.2567330254504725</v>
          </cell>
        </row>
        <row r="185">
          <cell r="C185">
            <v>441.51062681495586</v>
          </cell>
          <cell r="L185">
            <v>2.3276646003574353</v>
          </cell>
          <cell r="M185">
            <v>2.3808340597742763</v>
          </cell>
          <cell r="N185">
            <v>2.3031166039734501</v>
          </cell>
          <cell r="O185">
            <v>2.2930401338420325</v>
          </cell>
          <cell r="P185">
            <v>2.4247846209857782</v>
          </cell>
          <cell r="Q185">
            <v>2.0872228715832928</v>
          </cell>
          <cell r="R185">
            <v>2.3392418213594892</v>
          </cell>
          <cell r="S185">
            <v>2.3593947616223243</v>
          </cell>
        </row>
        <row r="186">
          <cell r="C186">
            <v>452.9899031121447</v>
          </cell>
          <cell r="L186">
            <v>2.4078463216856103</v>
          </cell>
          <cell r="M186">
            <v>2.4409664850100192</v>
          </cell>
          <cell r="N186">
            <v>2.3294863138202881</v>
          </cell>
          <cell r="O186">
            <v>2.413383762241426</v>
          </cell>
          <cell r="P186">
            <v>2.4260258435103648</v>
          </cell>
          <cell r="Q186">
            <v>2.0864658094273034</v>
          </cell>
          <cell r="R186">
            <v>2.352471916127449</v>
          </cell>
          <cell r="S186">
            <v>2.4143240823358099</v>
          </cell>
        </row>
        <row r="187">
          <cell r="C187">
            <v>454.16767686023627</v>
          </cell>
          <cell r="L187">
            <v>2.4653781050306334</v>
          </cell>
          <cell r="M187">
            <v>2.495181898167786</v>
          </cell>
          <cell r="N187">
            <v>2.345016632745978</v>
          </cell>
          <cell r="O187">
            <v>2.414315662243204</v>
          </cell>
          <cell r="P187">
            <v>2.4668370319674171</v>
          </cell>
          <cell r="Q187">
            <v>2.1548350856295309</v>
          </cell>
          <cell r="R187">
            <v>2.3513733858276784</v>
          </cell>
          <cell r="S187">
            <v>2.458812933815107</v>
          </cell>
        </row>
        <row r="188">
          <cell r="C188">
            <v>462.43352857909258</v>
          </cell>
          <cell r="L188">
            <v>2.4407560673189215</v>
          </cell>
          <cell r="M188">
            <v>2.4684919317202731</v>
          </cell>
          <cell r="N188">
            <v>2.3083198734615462</v>
          </cell>
          <cell r="O188">
            <v>2.3882523830462525</v>
          </cell>
          <cell r="P188">
            <v>2.4696177417144236</v>
          </cell>
          <cell r="Q188">
            <v>2.2039265830948365</v>
          </cell>
          <cell r="R188">
            <v>2.3373862405832577</v>
          </cell>
          <cell r="S188">
            <v>2.4386067936937246</v>
          </cell>
        </row>
        <row r="189">
          <cell r="C189">
            <v>468.76886792062618</v>
          </cell>
          <cell r="L189">
            <v>2.3868702477619275</v>
          </cell>
          <cell r="M189">
            <v>2.3790960838484856</v>
          </cell>
          <cell r="N189">
            <v>2.1935257816029625</v>
          </cell>
          <cell r="O189">
            <v>2.319224925398216</v>
          </cell>
          <cell r="P189">
            <v>2.3744517781339622</v>
          </cell>
          <cell r="Q189">
            <v>2.1461740559483649</v>
          </cell>
          <cell r="R189">
            <v>2.221694505393224</v>
          </cell>
          <cell r="S189">
            <v>2.3529466234123646</v>
          </cell>
        </row>
        <row r="190">
          <cell r="C190">
            <v>481.30580091702262</v>
          </cell>
          <cell r="L190">
            <v>2.2549793363409978</v>
          </cell>
          <cell r="M190">
            <v>2.1589076979490058</v>
          </cell>
          <cell r="N190">
            <v>2.0036394103124091</v>
          </cell>
          <cell r="O190">
            <v>2.1141660444501764</v>
          </cell>
          <cell r="P190">
            <v>2.1815243579594035</v>
          </cell>
          <cell r="Q190">
            <v>2.0401210662422238</v>
          </cell>
          <cell r="R190">
            <v>2.0107194082287076</v>
          </cell>
          <cell r="S190">
            <v>2.1492710341184891</v>
          </cell>
        </row>
        <row r="191">
          <cell r="C191">
            <v>487.51800594367484</v>
          </cell>
          <cell r="L191">
            <v>2.104215304888728</v>
          </cell>
          <cell r="M191">
            <v>2.0962547210363232</v>
          </cell>
          <cell r="N191">
            <v>1.8938423145452967</v>
          </cell>
          <cell r="O191">
            <v>1.998203627244507</v>
          </cell>
          <cell r="P191">
            <v>2.063441582717874</v>
          </cell>
          <cell r="Q191">
            <v>1.8856875701111258</v>
          </cell>
          <cell r="R191">
            <v>1.9482072774397692</v>
          </cell>
          <cell r="S191">
            <v>2.0590729696281396</v>
          </cell>
        </row>
        <row r="192">
          <cell r="C192">
            <v>489.48319523704458</v>
          </cell>
          <cell r="L192">
            <v>2.0949937247596129</v>
          </cell>
          <cell r="M192">
            <v>2.0867750296654801</v>
          </cell>
          <cell r="N192">
            <v>1.8517203499732933</v>
          </cell>
          <cell r="O192">
            <v>1.9995601711371576</v>
          </cell>
          <cell r="P192">
            <v>2.0330150946968022</v>
          </cell>
          <cell r="Q192">
            <v>1.7713705191118341</v>
          </cell>
          <cell r="R192">
            <v>1.9579832430138993</v>
          </cell>
          <cell r="S192">
            <v>2.0394933602415892</v>
          </cell>
        </row>
        <row r="193">
          <cell r="C193">
            <v>501.09661875180825</v>
          </cell>
          <cell r="L193">
            <v>2.0556961792436574</v>
          </cell>
          <cell r="M193">
            <v>2.0574907221982004</v>
          </cell>
          <cell r="N193">
            <v>1.8882369866960349</v>
          </cell>
          <cell r="O193">
            <v>1.9992153009901443</v>
          </cell>
          <cell r="P193">
            <v>2.0029932861576034</v>
          </cell>
          <cell r="Q193">
            <v>1.7349452385263837</v>
          </cell>
          <cell r="R193">
            <v>1.9485902997461932</v>
          </cell>
          <cell r="S193">
            <v>2.0209387157030343</v>
          </cell>
        </row>
        <row r="194">
          <cell r="C194">
            <v>506.12598815663659</v>
          </cell>
          <cell r="L194">
            <v>2.0933391279546769</v>
          </cell>
          <cell r="M194">
            <v>2.0949288163838395</v>
          </cell>
          <cell r="N194">
            <v>1.9446565042859585</v>
          </cell>
          <cell r="O194">
            <v>2.0451809196594635</v>
          </cell>
          <cell r="P194">
            <v>2.0929650836184037</v>
          </cell>
          <cell r="Q194">
            <v>1.7914853485819577</v>
          </cell>
          <cell r="R194">
            <v>2.0087115968727964</v>
          </cell>
          <cell r="S194">
            <v>2.066969002247395</v>
          </cell>
        </row>
        <row r="195">
          <cell r="C195">
            <v>519.951406677259</v>
          </cell>
          <cell r="L195">
            <v>2.1207830971023252</v>
          </cell>
          <cell r="M195">
            <v>2.2456689037560178</v>
          </cell>
          <cell r="N195">
            <v>2.0583401937754786</v>
          </cell>
          <cell r="O195">
            <v>2.2024321995573999</v>
          </cell>
          <cell r="P195">
            <v>2.2789839221490582</v>
          </cell>
          <cell r="Q195">
            <v>1.8741063215691562</v>
          </cell>
          <cell r="R195">
            <v>2.1348919163671374</v>
          </cell>
          <cell r="S195">
            <v>2.2090769983079244</v>
          </cell>
        </row>
        <row r="196">
          <cell r="C196">
            <v>522.15169693207702</v>
          </cell>
          <cell r="L196">
            <v>2.244907443085951</v>
          </cell>
          <cell r="M196">
            <v>2.3360923620403851</v>
          </cell>
          <cell r="N196">
            <v>2.1805522815972354</v>
          </cell>
          <cell r="O196">
            <v>2.3607467337656396</v>
          </cell>
          <cell r="P196">
            <v>2.3466973675251452</v>
          </cell>
          <cell r="Q196">
            <v>1.9273917660507798</v>
          </cell>
          <cell r="R196">
            <v>2.314791709998345</v>
          </cell>
          <cell r="S196">
            <v>2.3062714491815295</v>
          </cell>
        </row>
        <row r="197">
          <cell r="C197">
            <v>513.09735322183769</v>
          </cell>
          <cell r="L197">
            <v>2.4096925234467448</v>
          </cell>
          <cell r="M197">
            <v>2.4957529707127</v>
          </cell>
          <cell r="N197">
            <v>2.3971478065891136</v>
          </cell>
          <cell r="O197">
            <v>2.4991658716224965</v>
          </cell>
          <cell r="P197">
            <v>2.519089833690499</v>
          </cell>
          <cell r="Q197">
            <v>2.0864815832324819</v>
          </cell>
          <cell r="R197">
            <v>2.4622696455706401</v>
          </cell>
          <cell r="S197">
            <v>2.4721393860395113</v>
          </cell>
        </row>
        <row r="198">
          <cell r="C198">
            <v>499.85775960757013</v>
          </cell>
          <cell r="L198">
            <v>2.9974023769320697</v>
          </cell>
          <cell r="M198">
            <v>3.050614624960494</v>
          </cell>
          <cell r="N198">
            <v>2.7876779474250242</v>
          </cell>
          <cell r="O198">
            <v>2.9921947725876508</v>
          </cell>
          <cell r="P198">
            <v>3.1790057429792533</v>
          </cell>
          <cell r="Q198">
            <v>2.5449089012597583</v>
          </cell>
          <cell r="R198">
            <v>2.9493030495327108</v>
          </cell>
          <cell r="S198">
            <v>3.0234403986541629</v>
          </cell>
        </row>
        <row r="199">
          <cell r="C199">
            <v>495.76305446692908</v>
          </cell>
          <cell r="L199">
            <v>3.3413011095609764</v>
          </cell>
          <cell r="M199">
            <v>3.4426857317996546</v>
          </cell>
          <cell r="N199">
            <v>3.2458353635735198</v>
          </cell>
          <cell r="O199">
            <v>3.3912296947124156</v>
          </cell>
          <cell r="P199">
            <v>3.5459796689580827</v>
          </cell>
          <cell r="Q199">
            <v>2.7454039231072729</v>
          </cell>
          <cell r="R199">
            <v>3.3841652295093443</v>
          </cell>
          <cell r="S199">
            <v>3.4087953919741079</v>
          </cell>
        </row>
        <row r="200">
          <cell r="C200">
            <v>510.87313866114346</v>
          </cell>
          <cell r="L200">
            <v>3.0001236318612219</v>
          </cell>
          <cell r="M200">
            <v>2.9036831457950312</v>
          </cell>
          <cell r="N200">
            <v>2.6082473051945665</v>
          </cell>
          <cell r="O200">
            <v>2.7954771057130801</v>
          </cell>
          <cell r="P200">
            <v>3.0057748034750911</v>
          </cell>
          <cell r="Q200">
            <v>2.6448409574483089</v>
          </cell>
          <cell r="R200">
            <v>2.6723556782568183</v>
          </cell>
          <cell r="S200">
            <v>2.8233623951520075</v>
          </cell>
        </row>
        <row r="201">
          <cell r="C201">
            <v>506.51534149525992</v>
          </cell>
          <cell r="L201">
            <v>2.8528857466660247</v>
          </cell>
          <cell r="M201">
            <v>2.7643988214042428</v>
          </cell>
          <cell r="N201">
            <v>2.3955008478736035</v>
          </cell>
          <cell r="O201">
            <v>2.5714468671639259</v>
          </cell>
          <cell r="P201">
            <v>2.8403648934610839</v>
          </cell>
          <cell r="Q201">
            <v>2.5651864405614559</v>
          </cell>
          <cell r="R201">
            <v>2.5425741534301451</v>
          </cell>
          <cell r="S201">
            <v>2.6612419412680155</v>
          </cell>
        </row>
        <row r="202">
          <cell r="C202">
            <v>504.497385850434</v>
          </cell>
          <cell r="L202">
            <v>2.7805221304342531</v>
          </cell>
          <cell r="M202">
            <v>2.5682234165379434</v>
          </cell>
          <cell r="N202">
            <v>2.3529226881278555</v>
          </cell>
          <cell r="O202">
            <v>2.5256323356237038</v>
          </cell>
          <cell r="P202">
            <v>2.6610982405579815</v>
          </cell>
          <cell r="Q202">
            <v>2.4268472955296634</v>
          </cell>
          <cell r="R202">
            <v>2.4537716132001188</v>
          </cell>
          <cell r="S202">
            <v>2.5298539185337057</v>
          </cell>
        </row>
        <row r="203">
          <cell r="C203">
            <v>495.8909795313902</v>
          </cell>
          <cell r="L203">
            <v>2.5247993534491475</v>
          </cell>
          <cell r="M203">
            <v>2.4008213402893062</v>
          </cell>
          <cell r="N203">
            <v>2.3394527009807784</v>
          </cell>
          <cell r="O203">
            <v>2.4846186424866432</v>
          </cell>
          <cell r="P203">
            <v>2.5581083038669954</v>
          </cell>
          <cell r="Q203">
            <v>2.3936632563886224</v>
          </cell>
          <cell r="R203">
            <v>2.4006304580519546</v>
          </cell>
          <cell r="S203">
            <v>2.4133241268358336</v>
          </cell>
        </row>
        <row r="204">
          <cell r="C204">
            <v>494.72536221255376</v>
          </cell>
          <cell r="L204">
            <v>2.461390166922258</v>
          </cell>
          <cell r="M204">
            <v>2.4032252471240252</v>
          </cell>
          <cell r="N204">
            <v>2.346973647055997</v>
          </cell>
          <cell r="O204">
            <v>2.4824366839545129</v>
          </cell>
          <cell r="P204">
            <v>2.5740846990313337</v>
          </cell>
          <cell r="Q204">
            <v>2.3615148770055554</v>
          </cell>
          <cell r="R204">
            <v>2.3851443756735873</v>
          </cell>
          <cell r="S204">
            <v>2.412122183869478</v>
          </cell>
        </row>
        <row r="205">
          <cell r="C205">
            <v>501.56176356631181</v>
          </cell>
          <cell r="L205">
            <v>2.5890112166237147</v>
          </cell>
          <cell r="M205">
            <v>2.518617136819024</v>
          </cell>
          <cell r="N205">
            <v>2.4199144458328226</v>
          </cell>
          <cell r="O205">
            <v>2.5760836175174915</v>
          </cell>
          <cell r="P205">
            <v>2.7119649511887438</v>
          </cell>
          <cell r="Q205">
            <v>2.2979986936777825</v>
          </cell>
          <cell r="R205">
            <v>2.5203156534899152</v>
          </cell>
          <cell r="S205">
            <v>2.5118230701354616</v>
          </cell>
        </row>
        <row r="206">
          <cell r="C206">
            <v>500.39180680284557</v>
          </cell>
          <cell r="L206">
            <v>2.6506791416032054</v>
          </cell>
          <cell r="M206">
            <v>2.6066982031252213</v>
          </cell>
          <cell r="N206">
            <v>2.4683237665805122</v>
          </cell>
          <cell r="O206">
            <v>2.6737573114712228</v>
          </cell>
          <cell r="P206">
            <v>2.7246427843769325</v>
          </cell>
          <cell r="Q206">
            <v>2.2232600857279197</v>
          </cell>
          <cell r="R206">
            <v>2.5979020154296251</v>
          </cell>
          <cell r="S206">
            <v>2.5798367267214637</v>
          </cell>
        </row>
        <row r="207">
          <cell r="C207">
            <v>501.47761365657101</v>
          </cell>
          <cell r="L207">
            <v>2.7124200295404948</v>
          </cell>
          <cell r="M207">
            <v>2.6839179123198531</v>
          </cell>
          <cell r="N207">
            <v>2.5626423473247408</v>
          </cell>
          <cell r="O207">
            <v>2.7007171734631452</v>
          </cell>
          <cell r="P207">
            <v>2.7812214979307179</v>
          </cell>
          <cell r="Q207">
            <v>2.2707315904921468</v>
          </cell>
          <cell r="R207">
            <v>2.6276687008513027</v>
          </cell>
          <cell r="S207">
            <v>2.6539057491537474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mensais - Liquido (R$)"/>
      <sheetName val="dados mensais -Liquido(R$)defl "/>
      <sheetName val="dados mensais - Liquido (US$)"/>
    </sheetNames>
    <sheetDataSet>
      <sheetData sheetId="0">
        <row r="21">
          <cell r="B21">
            <v>0.4551</v>
          </cell>
          <cell r="C21">
            <v>0.4738</v>
          </cell>
          <cell r="D21">
            <v>0.43559999999999999</v>
          </cell>
          <cell r="E21">
            <v>0.48609999999999998</v>
          </cell>
          <cell r="F21">
            <v>0.44879999999999998</v>
          </cell>
          <cell r="G21">
            <v>0.38019999999999998</v>
          </cell>
          <cell r="H21">
            <v>0.40689999999999998</v>
          </cell>
          <cell r="I21">
            <v>0.4612</v>
          </cell>
        </row>
        <row r="22">
          <cell r="B22">
            <v>0.45929999999999999</v>
          </cell>
          <cell r="C22">
            <v>0.47870000000000001</v>
          </cell>
          <cell r="D22">
            <v>0.42599999999999999</v>
          </cell>
          <cell r="E22">
            <v>0.4879</v>
          </cell>
          <cell r="F22">
            <v>0.43940000000000001</v>
          </cell>
          <cell r="G22">
            <v>0.37590000000000001</v>
          </cell>
          <cell r="H22">
            <v>0.41210000000000002</v>
          </cell>
          <cell r="I22">
            <v>0.4617</v>
          </cell>
        </row>
        <row r="23">
          <cell r="B23">
            <v>0.45829999999999999</v>
          </cell>
          <cell r="C23">
            <v>0.47639999999999999</v>
          </cell>
          <cell r="D23">
            <v>0.4037</v>
          </cell>
          <cell r="E23">
            <v>0.50570000000000004</v>
          </cell>
          <cell r="F23">
            <v>0.44619999999999999</v>
          </cell>
          <cell r="G23">
            <v>0.40339999999999998</v>
          </cell>
          <cell r="H23">
            <v>0.4083</v>
          </cell>
          <cell r="I23">
            <v>0.4617</v>
          </cell>
        </row>
        <row r="24">
          <cell r="B24">
            <v>0.46079999999999999</v>
          </cell>
          <cell r="C24">
            <v>0.47420000000000001</v>
          </cell>
          <cell r="D24">
            <v>0.39760000000000001</v>
          </cell>
          <cell r="E24">
            <v>0.51359999999999995</v>
          </cell>
          <cell r="F24">
            <v>0.45610000000000001</v>
          </cell>
          <cell r="G24">
            <v>0.40200000000000002</v>
          </cell>
          <cell r="H24">
            <v>0.42380000000000001</v>
          </cell>
          <cell r="I24">
            <v>0.46260000000000001</v>
          </cell>
        </row>
        <row r="25">
          <cell r="B25">
            <v>0.46660000000000001</v>
          </cell>
          <cell r="C25">
            <v>0.48209999999999997</v>
          </cell>
          <cell r="D25">
            <v>0.3947</v>
          </cell>
          <cell r="E25">
            <v>0.50419999999999998</v>
          </cell>
          <cell r="F25">
            <v>0.45300000000000001</v>
          </cell>
          <cell r="G25">
            <v>0.4128</v>
          </cell>
          <cell r="H25">
            <v>0.40639999999999998</v>
          </cell>
          <cell r="I25">
            <v>0.4612</v>
          </cell>
        </row>
        <row r="26">
          <cell r="B26">
            <v>0.46610000000000001</v>
          </cell>
          <cell r="C26">
            <v>0.48070000000000002</v>
          </cell>
          <cell r="D26">
            <v>0.39910000000000001</v>
          </cell>
          <cell r="E26">
            <v>0.501</v>
          </cell>
          <cell r="F26">
            <v>0.44109999999999999</v>
          </cell>
          <cell r="G26">
            <v>0.40279999999999999</v>
          </cell>
          <cell r="H26">
            <v>0.4083</v>
          </cell>
          <cell r="I26">
            <v>0.45939999999999998</v>
          </cell>
        </row>
        <row r="27">
          <cell r="B27">
            <v>0.4652</v>
          </cell>
          <cell r="C27">
            <v>0.48089999999999999</v>
          </cell>
          <cell r="D27">
            <v>0.40649999999999997</v>
          </cell>
          <cell r="E27">
            <v>0.49099999999999999</v>
          </cell>
          <cell r="F27">
            <v>0.43690000000000001</v>
          </cell>
          <cell r="G27">
            <v>0.41049999999999998</v>
          </cell>
          <cell r="H27">
            <v>0.40920000000000001</v>
          </cell>
          <cell r="I27">
            <v>0.45939999999999998</v>
          </cell>
        </row>
        <row r="28">
          <cell r="B28">
            <v>0.45240000000000002</v>
          </cell>
          <cell r="C28">
            <v>0.47339999999999999</v>
          </cell>
          <cell r="D28">
            <v>0.40789999999999998</v>
          </cell>
          <cell r="E28">
            <v>0.47499999999999998</v>
          </cell>
          <cell r="F28">
            <v>0.4415</v>
          </cell>
          <cell r="G28">
            <v>0.40200000000000002</v>
          </cell>
          <cell r="H28">
            <v>0.38979999999999998</v>
          </cell>
          <cell r="I28">
            <v>0.45269999999999999</v>
          </cell>
        </row>
        <row r="29">
          <cell r="B29">
            <v>0.441</v>
          </cell>
          <cell r="C29">
            <v>0.44779999999999998</v>
          </cell>
          <cell r="D29">
            <v>0.41170000000000001</v>
          </cell>
          <cell r="E29">
            <v>0.45179999999999998</v>
          </cell>
          <cell r="F29">
            <v>0.42959999999999998</v>
          </cell>
          <cell r="G29">
            <v>0.35730000000000001</v>
          </cell>
          <cell r="H29">
            <v>0.39190000000000003</v>
          </cell>
          <cell r="I29">
            <v>0.43619999999999998</v>
          </cell>
        </row>
        <row r="30">
          <cell r="B30">
            <v>0.45369999999999999</v>
          </cell>
          <cell r="C30">
            <v>0.46100000000000002</v>
          </cell>
          <cell r="D30">
            <v>0.41899999999999998</v>
          </cell>
          <cell r="E30">
            <v>0.47899999999999998</v>
          </cell>
          <cell r="F30">
            <v>0.43490000000000001</v>
          </cell>
          <cell r="G30">
            <v>0.41149999999999998</v>
          </cell>
          <cell r="H30">
            <v>0.39739999999999998</v>
          </cell>
          <cell r="I30">
            <v>0.45090000000000002</v>
          </cell>
        </row>
        <row r="31">
          <cell r="B31">
            <v>0.47710000000000002</v>
          </cell>
          <cell r="C31">
            <v>0.50349999999999995</v>
          </cell>
          <cell r="D31">
            <v>0.4239</v>
          </cell>
          <cell r="E31">
            <v>0.51670000000000005</v>
          </cell>
          <cell r="F31">
            <v>0.44109999999999999</v>
          </cell>
          <cell r="G31">
            <v>0.4199</v>
          </cell>
          <cell r="H31">
            <v>0.43540000000000001</v>
          </cell>
          <cell r="I31">
            <v>0.48010000000000003</v>
          </cell>
        </row>
        <row r="32">
          <cell r="B32">
            <v>0.51570000000000005</v>
          </cell>
          <cell r="C32">
            <v>0.51859999999999995</v>
          </cell>
          <cell r="D32">
            <v>0.44269999999999998</v>
          </cell>
          <cell r="E32">
            <v>0.53359999999999996</v>
          </cell>
          <cell r="F32">
            <v>0.46739999999999998</v>
          </cell>
          <cell r="G32">
            <v>0.42649999999999999</v>
          </cell>
          <cell r="H32">
            <v>0.45479999999999998</v>
          </cell>
          <cell r="I32">
            <v>0.50090000000000001</v>
          </cell>
        </row>
        <row r="33">
          <cell r="B33">
            <v>0.56820000000000004</v>
          </cell>
          <cell r="C33">
            <v>0.55900000000000005</v>
          </cell>
          <cell r="D33">
            <v>0.47749999999999998</v>
          </cell>
          <cell r="E33">
            <v>0.59019999999999995</v>
          </cell>
          <cell r="F33">
            <v>0.51819999999999999</v>
          </cell>
          <cell r="G33">
            <v>0.4294</v>
          </cell>
          <cell r="H33">
            <v>0.4703</v>
          </cell>
          <cell r="I33">
            <v>0.5444</v>
          </cell>
        </row>
        <row r="34">
          <cell r="B34">
            <v>0.61839999999999995</v>
          </cell>
          <cell r="C34">
            <v>0.60009999999999997</v>
          </cell>
          <cell r="D34">
            <v>0.51700000000000002</v>
          </cell>
          <cell r="E34">
            <v>0.62</v>
          </cell>
          <cell r="F34">
            <v>0.57550000000000001</v>
          </cell>
          <cell r="G34">
            <v>0.44819999999999999</v>
          </cell>
          <cell r="H34">
            <v>0.52239999999999998</v>
          </cell>
          <cell r="I34">
            <v>0.58620000000000005</v>
          </cell>
        </row>
        <row r="35">
          <cell r="B35">
            <v>0.66520000000000001</v>
          </cell>
          <cell r="C35">
            <v>0.66010000000000002</v>
          </cell>
          <cell r="D35">
            <v>0.59430000000000005</v>
          </cell>
          <cell r="E35">
            <v>0.68</v>
          </cell>
          <cell r="F35">
            <v>0.64090000000000003</v>
          </cell>
          <cell r="G35">
            <v>0.48470000000000002</v>
          </cell>
          <cell r="H35">
            <v>0.57879999999999998</v>
          </cell>
          <cell r="I35">
            <v>0.64629999999999999</v>
          </cell>
        </row>
        <row r="36">
          <cell r="B36">
            <v>0.76080000000000003</v>
          </cell>
          <cell r="C36">
            <v>0.75870000000000004</v>
          </cell>
          <cell r="D36">
            <v>0.67100000000000004</v>
          </cell>
          <cell r="E36">
            <v>0.75339999999999996</v>
          </cell>
          <cell r="F36">
            <v>0.72870000000000001</v>
          </cell>
          <cell r="G36">
            <v>0.58599999999999997</v>
          </cell>
          <cell r="H36">
            <v>0.64929999999999999</v>
          </cell>
          <cell r="I36">
            <v>0.73429999999999995</v>
          </cell>
        </row>
        <row r="37">
          <cell r="B37">
            <v>0.81510000000000005</v>
          </cell>
          <cell r="C37">
            <v>0.79520000000000002</v>
          </cell>
          <cell r="D37">
            <v>0.69279999999999997</v>
          </cell>
          <cell r="E37">
            <v>0.75370000000000004</v>
          </cell>
          <cell r="F37">
            <v>0.73380000000000001</v>
          </cell>
          <cell r="G37">
            <v>0.63780000000000003</v>
          </cell>
          <cell r="H37">
            <v>0.67789999999999995</v>
          </cell>
          <cell r="I37">
            <v>0.76170000000000004</v>
          </cell>
        </row>
        <row r="38">
          <cell r="B38">
            <v>0.75770000000000004</v>
          </cell>
          <cell r="C38">
            <v>0.73650000000000004</v>
          </cell>
          <cell r="D38">
            <v>0.5675</v>
          </cell>
          <cell r="E38">
            <v>0.70179999999999998</v>
          </cell>
          <cell r="F38">
            <v>0.68259999999999998</v>
          </cell>
          <cell r="G38">
            <v>0.63170000000000004</v>
          </cell>
          <cell r="H38">
            <v>0.57950000000000002</v>
          </cell>
          <cell r="I38">
            <v>0.69530000000000003</v>
          </cell>
        </row>
        <row r="39">
          <cell r="B39">
            <v>0.69689999999999996</v>
          </cell>
          <cell r="C39">
            <v>0.68989999999999996</v>
          </cell>
          <cell r="D39">
            <v>0.54920000000000002</v>
          </cell>
          <cell r="E39">
            <v>0.65390000000000004</v>
          </cell>
          <cell r="F39">
            <v>0.62780000000000002</v>
          </cell>
          <cell r="G39">
            <v>0.62270000000000003</v>
          </cell>
          <cell r="H39">
            <v>0.50619999999999998</v>
          </cell>
          <cell r="I39">
            <v>0.64859999999999995</v>
          </cell>
        </row>
        <row r="40">
          <cell r="B40">
            <v>0.67420000000000002</v>
          </cell>
          <cell r="C40">
            <v>0.69240000000000002</v>
          </cell>
          <cell r="D40">
            <v>0.55810000000000004</v>
          </cell>
          <cell r="E40">
            <v>0.63329999999999997</v>
          </cell>
          <cell r="F40">
            <v>0.58169999999999999</v>
          </cell>
          <cell r="G40">
            <v>0.62790000000000001</v>
          </cell>
          <cell r="H40">
            <v>0.54959999999999998</v>
          </cell>
          <cell r="I40">
            <v>0.64119999999999999</v>
          </cell>
        </row>
        <row r="41">
          <cell r="B41">
            <v>0.66390000000000005</v>
          </cell>
          <cell r="C41">
            <v>0.67769999999999997</v>
          </cell>
          <cell r="D41">
            <v>0.5575</v>
          </cell>
          <cell r="E41">
            <v>0.61819999999999997</v>
          </cell>
          <cell r="F41">
            <v>0.56599999999999995</v>
          </cell>
          <cell r="G41">
            <v>0.52669999999999995</v>
          </cell>
          <cell r="H41">
            <v>0.54579999999999995</v>
          </cell>
          <cell r="I41">
            <v>0.62770000000000004</v>
          </cell>
        </row>
        <row r="42">
          <cell r="B42">
            <v>0.69620000000000004</v>
          </cell>
          <cell r="C42">
            <v>0.6895</v>
          </cell>
          <cell r="D42">
            <v>0.56979999999999997</v>
          </cell>
          <cell r="E42">
            <v>0.64529999999999998</v>
          </cell>
          <cell r="F42">
            <v>0.58550000000000002</v>
          </cell>
          <cell r="G42">
            <v>0.56799999999999995</v>
          </cell>
          <cell r="H42">
            <v>0.55800000000000005</v>
          </cell>
          <cell r="I42">
            <v>0.64710000000000001</v>
          </cell>
        </row>
        <row r="43">
          <cell r="B43">
            <v>0.71450000000000002</v>
          </cell>
          <cell r="C43">
            <v>0.72989999999999999</v>
          </cell>
          <cell r="D43">
            <v>0.58589999999999998</v>
          </cell>
          <cell r="E43">
            <v>0.66520000000000001</v>
          </cell>
          <cell r="F43">
            <v>0.60980000000000001</v>
          </cell>
          <cell r="G43">
            <v>0.59299999999999997</v>
          </cell>
          <cell r="H43">
            <v>0.62429999999999997</v>
          </cell>
          <cell r="I43">
            <v>0.67630000000000001</v>
          </cell>
        </row>
        <row r="44">
          <cell r="B44">
            <v>0.72960000000000003</v>
          </cell>
          <cell r="C44">
            <v>0.73750000000000004</v>
          </cell>
          <cell r="D44">
            <v>0.60940000000000005</v>
          </cell>
          <cell r="E44">
            <v>0.70530000000000004</v>
          </cell>
          <cell r="F44">
            <v>0.6552</v>
          </cell>
          <cell r="G44">
            <v>0.6048</v>
          </cell>
          <cell r="H44">
            <v>0.65449999999999997</v>
          </cell>
          <cell r="I44">
            <v>0.69820000000000004</v>
          </cell>
        </row>
        <row r="45">
          <cell r="B45">
            <v>0.74209999999999998</v>
          </cell>
          <cell r="C45">
            <v>0.74539999999999995</v>
          </cell>
          <cell r="D45">
            <v>0.63239999999999996</v>
          </cell>
          <cell r="E45">
            <v>0.73009999999999997</v>
          </cell>
          <cell r="F45">
            <v>0.68049999999999999</v>
          </cell>
          <cell r="G45">
            <v>0.62229999999999996</v>
          </cell>
          <cell r="H45">
            <v>0.67310000000000003</v>
          </cell>
          <cell r="I45">
            <v>0.71450000000000002</v>
          </cell>
        </row>
        <row r="46">
          <cell r="B46">
            <v>0.73780000000000001</v>
          </cell>
          <cell r="C46">
            <v>0.74670000000000003</v>
          </cell>
          <cell r="D46">
            <v>0.64249999999999996</v>
          </cell>
          <cell r="E46">
            <v>0.75670000000000004</v>
          </cell>
          <cell r="F46">
            <v>0.68389999999999995</v>
          </cell>
          <cell r="G46">
            <v>0.62839999999999996</v>
          </cell>
          <cell r="H46">
            <v>0.67659999999999998</v>
          </cell>
          <cell r="I46">
            <v>0.72130000000000005</v>
          </cell>
        </row>
        <row r="47">
          <cell r="B47">
            <v>0.70789999999999997</v>
          </cell>
          <cell r="C47">
            <v>0.72399999999999998</v>
          </cell>
          <cell r="D47">
            <v>0.64070000000000005</v>
          </cell>
          <cell r="E47">
            <v>0.74270000000000003</v>
          </cell>
          <cell r="F47">
            <v>0.67059999999999997</v>
          </cell>
          <cell r="G47">
            <v>0.62870000000000004</v>
          </cell>
          <cell r="H47">
            <v>0.66569999999999996</v>
          </cell>
          <cell r="I47">
            <v>0.70389999999999997</v>
          </cell>
        </row>
        <row r="48">
          <cell r="B48">
            <v>0.68200000000000005</v>
          </cell>
          <cell r="C48">
            <v>0.69589999999999996</v>
          </cell>
          <cell r="D48">
            <v>0.5897</v>
          </cell>
          <cell r="E48">
            <v>0.71760000000000002</v>
          </cell>
          <cell r="F48">
            <v>0.63370000000000004</v>
          </cell>
          <cell r="G48">
            <v>0.6139</v>
          </cell>
          <cell r="H48">
            <v>0.60289999999999999</v>
          </cell>
          <cell r="I48">
            <v>0.67130000000000001</v>
          </cell>
        </row>
        <row r="49">
          <cell r="B49">
            <v>0.63529999999999998</v>
          </cell>
          <cell r="C49">
            <v>0.63039999999999996</v>
          </cell>
          <cell r="D49">
            <v>0.55300000000000005</v>
          </cell>
          <cell r="E49">
            <v>0.67669999999999997</v>
          </cell>
          <cell r="F49">
            <v>0.57699999999999996</v>
          </cell>
          <cell r="G49">
            <v>0.60109999999999997</v>
          </cell>
          <cell r="H49">
            <v>0.55669999999999997</v>
          </cell>
          <cell r="I49">
            <v>0.62019999999999997</v>
          </cell>
        </row>
        <row r="50">
          <cell r="B50">
            <v>0.59409999999999996</v>
          </cell>
          <cell r="C50">
            <v>0.59899999999999998</v>
          </cell>
          <cell r="D50">
            <v>0.50609999999999999</v>
          </cell>
          <cell r="E50">
            <v>0.61360000000000003</v>
          </cell>
          <cell r="F50">
            <v>0.51429999999999998</v>
          </cell>
          <cell r="G50">
            <v>0.59760000000000002</v>
          </cell>
          <cell r="H50">
            <v>0.4904</v>
          </cell>
          <cell r="I50">
            <v>0.57499999999999996</v>
          </cell>
        </row>
        <row r="51">
          <cell r="B51">
            <v>0.54520000000000002</v>
          </cell>
          <cell r="C51">
            <v>0.5615</v>
          </cell>
          <cell r="D51">
            <v>0.51049999999999995</v>
          </cell>
          <cell r="E51">
            <v>0.60840000000000005</v>
          </cell>
          <cell r="F51">
            <v>0.52200000000000002</v>
          </cell>
          <cell r="G51">
            <v>0.6</v>
          </cell>
          <cell r="H51">
            <v>0.4965</v>
          </cell>
          <cell r="I51">
            <v>0.55469999999999997</v>
          </cell>
        </row>
        <row r="52">
          <cell r="B52">
            <v>0.53979999999999995</v>
          </cell>
          <cell r="C52">
            <v>0.56279999999999997</v>
          </cell>
          <cell r="D52">
            <v>0.51970000000000005</v>
          </cell>
          <cell r="E52">
            <v>0.60150000000000003</v>
          </cell>
          <cell r="F52">
            <v>0.53390000000000004</v>
          </cell>
          <cell r="G52">
            <v>0.56279999999999997</v>
          </cell>
          <cell r="H52">
            <v>0.53680000000000005</v>
          </cell>
          <cell r="I52">
            <v>0.55659999999999998</v>
          </cell>
        </row>
        <row r="53">
          <cell r="B53">
            <v>0.53810000000000002</v>
          </cell>
          <cell r="C53">
            <v>0.55859999999999999</v>
          </cell>
          <cell r="D53">
            <v>0.55130000000000001</v>
          </cell>
          <cell r="E53">
            <v>0.59830000000000005</v>
          </cell>
          <cell r="F53">
            <v>0.5534</v>
          </cell>
          <cell r="G53">
            <v>0.57989999999999997</v>
          </cell>
          <cell r="H53">
            <v>0.57330000000000003</v>
          </cell>
          <cell r="I53">
            <v>0.56259999999999999</v>
          </cell>
        </row>
        <row r="54">
          <cell r="B54">
            <v>0.5343</v>
          </cell>
          <cell r="C54">
            <v>0.56100000000000005</v>
          </cell>
          <cell r="D54">
            <v>0.55120000000000002</v>
          </cell>
          <cell r="E54">
            <v>0.60070000000000001</v>
          </cell>
          <cell r="F54">
            <v>0.55940000000000001</v>
          </cell>
          <cell r="G54">
            <v>0.57850000000000001</v>
          </cell>
          <cell r="H54">
            <v>0.57179999999999997</v>
          </cell>
          <cell r="I54">
            <v>0.56369999999999998</v>
          </cell>
        </row>
        <row r="55">
          <cell r="B55">
            <v>0.55349999999999999</v>
          </cell>
          <cell r="C55">
            <v>0.57469999999999999</v>
          </cell>
          <cell r="D55">
            <v>0.5534</v>
          </cell>
          <cell r="E55">
            <v>0.60329999999999995</v>
          </cell>
          <cell r="F55">
            <v>0.56699999999999995</v>
          </cell>
          <cell r="G55">
            <v>0.57609999999999995</v>
          </cell>
          <cell r="H55">
            <v>0.58679999999999999</v>
          </cell>
          <cell r="I55">
            <v>0.57379999999999998</v>
          </cell>
        </row>
        <row r="56">
          <cell r="B56">
            <v>0.58130000000000004</v>
          </cell>
          <cell r="C56">
            <v>0.60140000000000005</v>
          </cell>
          <cell r="D56">
            <v>0.54569999999999996</v>
          </cell>
          <cell r="E56">
            <v>0.61750000000000005</v>
          </cell>
          <cell r="F56">
            <v>0.57720000000000005</v>
          </cell>
          <cell r="G56">
            <v>0.57940000000000003</v>
          </cell>
          <cell r="H56">
            <v>0.58169999999999999</v>
          </cell>
          <cell r="I56">
            <v>0.59</v>
          </cell>
        </row>
        <row r="57">
          <cell r="B57">
            <v>0.62549999999999994</v>
          </cell>
          <cell r="C57">
            <v>0.63300000000000001</v>
          </cell>
          <cell r="D57">
            <v>0.5857</v>
          </cell>
          <cell r="E57">
            <v>0.64929999999999999</v>
          </cell>
          <cell r="F57">
            <v>0.61040000000000005</v>
          </cell>
          <cell r="G57">
            <v>0.58950000000000002</v>
          </cell>
          <cell r="H57">
            <v>0.61580000000000001</v>
          </cell>
          <cell r="I57">
            <v>0.62470000000000003</v>
          </cell>
        </row>
        <row r="58">
          <cell r="B58">
            <v>0.66620000000000001</v>
          </cell>
          <cell r="C58">
            <v>0.6623</v>
          </cell>
          <cell r="D58">
            <v>0.62949999999999995</v>
          </cell>
          <cell r="E58">
            <v>0.69710000000000005</v>
          </cell>
          <cell r="F58">
            <v>0.68510000000000004</v>
          </cell>
          <cell r="G58">
            <v>0.60440000000000005</v>
          </cell>
          <cell r="H58">
            <v>0.69979999999999998</v>
          </cell>
          <cell r="I58">
            <v>0.66800000000000004</v>
          </cell>
        </row>
        <row r="59">
          <cell r="B59">
            <v>0.72240000000000004</v>
          </cell>
          <cell r="C59">
            <v>0.72599999999999998</v>
          </cell>
          <cell r="D59">
            <v>0.66959999999999997</v>
          </cell>
          <cell r="E59">
            <v>0.77390000000000003</v>
          </cell>
          <cell r="F59">
            <v>0.75629999999999997</v>
          </cell>
          <cell r="G59">
            <v>0.61229999999999996</v>
          </cell>
          <cell r="H59">
            <v>0.73219999999999996</v>
          </cell>
          <cell r="I59">
            <v>0.7278</v>
          </cell>
        </row>
        <row r="60">
          <cell r="B60">
            <v>0.72260000000000002</v>
          </cell>
          <cell r="C60">
            <v>0.73099999999999998</v>
          </cell>
          <cell r="D60">
            <v>0.68330000000000002</v>
          </cell>
          <cell r="E60">
            <v>0.77210000000000001</v>
          </cell>
          <cell r="F60">
            <v>0.75439999999999996</v>
          </cell>
          <cell r="G60">
            <v>0.60389999999999999</v>
          </cell>
          <cell r="H60">
            <v>0.71860000000000002</v>
          </cell>
          <cell r="I60">
            <v>0.73</v>
          </cell>
        </row>
        <row r="61">
          <cell r="B61">
            <v>0.69650000000000001</v>
          </cell>
          <cell r="C61">
            <v>0.71220000000000006</v>
          </cell>
          <cell r="D61">
            <v>0.64939999999999998</v>
          </cell>
          <cell r="E61">
            <v>0.74309999999999998</v>
          </cell>
          <cell r="F61">
            <v>0.68530000000000002</v>
          </cell>
          <cell r="G61">
            <v>0.63300000000000001</v>
          </cell>
          <cell r="H61">
            <v>0.6583</v>
          </cell>
          <cell r="I61">
            <v>0.70020000000000004</v>
          </cell>
        </row>
        <row r="62">
          <cell r="B62">
            <v>0.66020000000000001</v>
          </cell>
          <cell r="C62">
            <v>0.67259999999999998</v>
          </cell>
          <cell r="D62">
            <v>0.60460000000000003</v>
          </cell>
          <cell r="E62">
            <v>0.69499999999999995</v>
          </cell>
          <cell r="F62">
            <v>0.64329999999999998</v>
          </cell>
          <cell r="G62">
            <v>0.627</v>
          </cell>
          <cell r="H62">
            <v>0.60470000000000002</v>
          </cell>
          <cell r="I62">
            <v>0.65859999999999996</v>
          </cell>
        </row>
        <row r="63">
          <cell r="B63">
            <v>0.6028</v>
          </cell>
          <cell r="C63">
            <v>0.61439999999999995</v>
          </cell>
          <cell r="D63">
            <v>0.55430000000000001</v>
          </cell>
          <cell r="E63">
            <v>0.62839999999999996</v>
          </cell>
          <cell r="F63">
            <v>0.59560000000000002</v>
          </cell>
          <cell r="G63">
            <v>0.62890000000000001</v>
          </cell>
          <cell r="H63">
            <v>0.55410000000000004</v>
          </cell>
          <cell r="I63">
            <v>0.60250000000000004</v>
          </cell>
        </row>
        <row r="64">
          <cell r="B64">
            <v>0.54790000000000005</v>
          </cell>
          <cell r="C64">
            <v>0.58709999999999996</v>
          </cell>
          <cell r="D64">
            <v>0.54690000000000005</v>
          </cell>
          <cell r="E64">
            <v>0.59219999999999995</v>
          </cell>
          <cell r="F64">
            <v>0.56200000000000006</v>
          </cell>
          <cell r="G64">
            <v>0.57410000000000005</v>
          </cell>
          <cell r="H64">
            <v>0.54420000000000002</v>
          </cell>
          <cell r="I64">
            <v>0.57150000000000001</v>
          </cell>
        </row>
        <row r="65">
          <cell r="B65">
            <v>0.54920000000000002</v>
          </cell>
          <cell r="C65">
            <v>0.58430000000000004</v>
          </cell>
          <cell r="D65">
            <v>0.54169999999999996</v>
          </cell>
          <cell r="E65">
            <v>0.58879999999999999</v>
          </cell>
          <cell r="F65">
            <v>0.56189999999999996</v>
          </cell>
          <cell r="G65">
            <v>0.55149999999999999</v>
          </cell>
          <cell r="H65">
            <v>0.55400000000000005</v>
          </cell>
          <cell r="I65">
            <v>0.56950000000000001</v>
          </cell>
        </row>
        <row r="66">
          <cell r="B66">
            <v>0.57330000000000003</v>
          </cell>
          <cell r="C66">
            <v>0.6089</v>
          </cell>
          <cell r="D66">
            <v>0.54869999999999997</v>
          </cell>
          <cell r="E66">
            <v>0.59160000000000001</v>
          </cell>
          <cell r="F66">
            <v>0.57320000000000004</v>
          </cell>
          <cell r="G66">
            <v>0.55879999999999996</v>
          </cell>
          <cell r="H66">
            <v>0.56910000000000005</v>
          </cell>
          <cell r="I66">
            <v>0.58540000000000003</v>
          </cell>
        </row>
        <row r="67">
          <cell r="B67">
            <v>0.64500000000000002</v>
          </cell>
          <cell r="C67">
            <v>0.6613</v>
          </cell>
          <cell r="D67">
            <v>0.62350000000000005</v>
          </cell>
          <cell r="E67">
            <v>0.6321</v>
          </cell>
          <cell r="F67">
            <v>0.64129999999999998</v>
          </cell>
          <cell r="G67">
            <v>0.59340000000000004</v>
          </cell>
          <cell r="H67">
            <v>0.64</v>
          </cell>
          <cell r="I67">
            <v>0.64370000000000005</v>
          </cell>
        </row>
        <row r="68">
          <cell r="B68">
            <v>0.71830000000000005</v>
          </cell>
          <cell r="C68">
            <v>0.73819999999999997</v>
          </cell>
          <cell r="D68">
            <v>0.68779999999999997</v>
          </cell>
          <cell r="E68">
            <v>0.71919999999999995</v>
          </cell>
          <cell r="F68">
            <v>0.70509999999999995</v>
          </cell>
          <cell r="G68">
            <v>0.62709999999999999</v>
          </cell>
          <cell r="H68">
            <v>0.69440000000000002</v>
          </cell>
          <cell r="I68">
            <v>0.71699999999999997</v>
          </cell>
        </row>
        <row r="69">
          <cell r="B69">
            <v>0.78249999999999997</v>
          </cell>
          <cell r="C69">
            <v>0.77839999999999998</v>
          </cell>
          <cell r="D69">
            <v>0.69179999999999997</v>
          </cell>
          <cell r="E69">
            <v>0.74770000000000003</v>
          </cell>
          <cell r="F69">
            <v>0.76239999999999997</v>
          </cell>
          <cell r="G69">
            <v>0.65990000000000004</v>
          </cell>
          <cell r="H69">
            <v>0.73919999999999997</v>
          </cell>
          <cell r="I69">
            <v>0.75560000000000005</v>
          </cell>
        </row>
        <row r="70">
          <cell r="B70">
            <v>0.72899999999999998</v>
          </cell>
          <cell r="C70">
            <v>0.77349999999999997</v>
          </cell>
          <cell r="D70">
            <v>0.65110000000000001</v>
          </cell>
          <cell r="E70">
            <v>0.71189999999999998</v>
          </cell>
          <cell r="F70">
            <v>0.7278</v>
          </cell>
          <cell r="G70">
            <v>0.65980000000000005</v>
          </cell>
          <cell r="H70">
            <v>0.72660000000000002</v>
          </cell>
          <cell r="I70">
            <v>0.7248</v>
          </cell>
        </row>
        <row r="71">
          <cell r="B71">
            <v>0.67279999999999995</v>
          </cell>
          <cell r="C71">
            <v>0.71609999999999996</v>
          </cell>
          <cell r="D71">
            <v>0.59189999999999998</v>
          </cell>
          <cell r="E71">
            <v>0.70499999999999996</v>
          </cell>
          <cell r="F71">
            <v>0.67179999999999995</v>
          </cell>
          <cell r="G71">
            <v>0.65329999999999999</v>
          </cell>
          <cell r="H71">
            <v>0.68100000000000005</v>
          </cell>
          <cell r="I71">
            <v>0.68110000000000004</v>
          </cell>
        </row>
        <row r="72">
          <cell r="B72">
            <v>0.64600000000000002</v>
          </cell>
          <cell r="C72">
            <v>0.67249999999999999</v>
          </cell>
          <cell r="D72">
            <v>0.57299999999999995</v>
          </cell>
          <cell r="E72">
            <v>0.69779999999999998</v>
          </cell>
          <cell r="F72">
            <v>0.6542</v>
          </cell>
          <cell r="G72">
            <v>0.63590000000000002</v>
          </cell>
          <cell r="H72">
            <v>0.63339999999999996</v>
          </cell>
          <cell r="I72">
            <v>0.6532</v>
          </cell>
        </row>
        <row r="73">
          <cell r="B73">
            <v>0.65690000000000004</v>
          </cell>
          <cell r="C73">
            <v>0.68149999999999999</v>
          </cell>
          <cell r="D73">
            <v>0.56599999999999995</v>
          </cell>
          <cell r="E73">
            <v>0.70589999999999997</v>
          </cell>
          <cell r="F73">
            <v>0.65010000000000001</v>
          </cell>
          <cell r="G73">
            <v>0.64429999999999998</v>
          </cell>
          <cell r="H73">
            <v>0.61060000000000003</v>
          </cell>
          <cell r="I73">
            <v>0.65339999999999998</v>
          </cell>
        </row>
        <row r="74">
          <cell r="B74">
            <v>0.66379999999999995</v>
          </cell>
          <cell r="C74">
            <v>0.67749999999999999</v>
          </cell>
          <cell r="D74">
            <v>0.55910000000000004</v>
          </cell>
          <cell r="E74">
            <v>0.70599999999999996</v>
          </cell>
          <cell r="F74">
            <v>0.66039999999999999</v>
          </cell>
          <cell r="G74">
            <v>0.63870000000000005</v>
          </cell>
          <cell r="H74">
            <v>0.63590000000000002</v>
          </cell>
          <cell r="I74">
            <v>0.65439999999999998</v>
          </cell>
        </row>
        <row r="75">
          <cell r="B75">
            <v>0.68669999999999998</v>
          </cell>
          <cell r="C75">
            <v>0.68369999999999997</v>
          </cell>
          <cell r="D75">
            <v>0.58889999999999998</v>
          </cell>
          <cell r="E75">
            <v>0.70820000000000005</v>
          </cell>
          <cell r="F75">
            <v>0.6865</v>
          </cell>
          <cell r="G75">
            <v>0.62970000000000004</v>
          </cell>
          <cell r="H75">
            <v>0.65310000000000001</v>
          </cell>
          <cell r="I75">
            <v>0.66890000000000005</v>
          </cell>
        </row>
        <row r="76">
          <cell r="B76">
            <v>0.6905</v>
          </cell>
          <cell r="C76">
            <v>0.68110000000000004</v>
          </cell>
          <cell r="D76">
            <v>0.60599999999999998</v>
          </cell>
          <cell r="E76">
            <v>0.71130000000000004</v>
          </cell>
          <cell r="F76">
            <v>0.69450000000000001</v>
          </cell>
          <cell r="G76">
            <v>0.61419999999999997</v>
          </cell>
          <cell r="H76">
            <v>0.67689999999999995</v>
          </cell>
          <cell r="I76">
            <v>0.67420000000000002</v>
          </cell>
        </row>
        <row r="77">
          <cell r="B77">
            <v>0.69510000000000005</v>
          </cell>
          <cell r="C77">
            <v>0.67</v>
          </cell>
          <cell r="D77">
            <v>0.62990000000000002</v>
          </cell>
          <cell r="E77">
            <v>0.71460000000000001</v>
          </cell>
          <cell r="F77">
            <v>0.70109999999999995</v>
          </cell>
          <cell r="G77">
            <v>0.59189999999999998</v>
          </cell>
          <cell r="H77">
            <v>0.69020000000000004</v>
          </cell>
          <cell r="I77">
            <v>0.67820000000000003</v>
          </cell>
        </row>
        <row r="78">
          <cell r="B78">
            <v>0.70169999999999999</v>
          </cell>
          <cell r="C78">
            <v>0.67800000000000005</v>
          </cell>
          <cell r="D78">
            <v>0.63939999999999997</v>
          </cell>
          <cell r="E78">
            <v>0.71440000000000003</v>
          </cell>
          <cell r="F78">
            <v>0.69610000000000005</v>
          </cell>
          <cell r="G78">
            <v>0.58409999999999995</v>
          </cell>
          <cell r="H78">
            <v>0.69110000000000005</v>
          </cell>
          <cell r="I78">
            <v>0.68269999999999997</v>
          </cell>
        </row>
        <row r="79">
          <cell r="B79">
            <v>0.72170000000000001</v>
          </cell>
          <cell r="C79">
            <v>0.7006</v>
          </cell>
          <cell r="D79">
            <v>0.65769999999999995</v>
          </cell>
          <cell r="E79">
            <v>0.73509999999999998</v>
          </cell>
          <cell r="F79">
            <v>0.68930000000000002</v>
          </cell>
          <cell r="G79">
            <v>0.60319999999999996</v>
          </cell>
          <cell r="H79">
            <v>0.69499999999999995</v>
          </cell>
          <cell r="I79">
            <v>0.69989999999999997</v>
          </cell>
        </row>
        <row r="80">
          <cell r="B80">
            <v>0.75349999999999995</v>
          </cell>
          <cell r="C80">
            <v>0.74350000000000005</v>
          </cell>
          <cell r="D80">
            <v>0.70009999999999994</v>
          </cell>
          <cell r="E80">
            <v>0.76749999999999996</v>
          </cell>
          <cell r="F80">
            <v>0.71640000000000004</v>
          </cell>
          <cell r="G80">
            <v>0.64300000000000002</v>
          </cell>
          <cell r="H80">
            <v>0.73939999999999995</v>
          </cell>
          <cell r="I80">
            <v>0.73780000000000001</v>
          </cell>
        </row>
        <row r="81">
          <cell r="B81">
            <v>0.78849999999999998</v>
          </cell>
          <cell r="C81">
            <v>0.77990000000000004</v>
          </cell>
          <cell r="D81">
            <v>0.74299999999999999</v>
          </cell>
          <cell r="E81">
            <v>0.80479999999999996</v>
          </cell>
          <cell r="F81">
            <v>0.77959999999999996</v>
          </cell>
          <cell r="G81">
            <v>0.66849999999999998</v>
          </cell>
          <cell r="H81">
            <v>0.77359999999999995</v>
          </cell>
          <cell r="I81">
            <v>0.77780000000000005</v>
          </cell>
        </row>
        <row r="82">
          <cell r="B82">
            <v>0.83420000000000005</v>
          </cell>
          <cell r="C82">
            <v>0.80489999999999995</v>
          </cell>
          <cell r="D82">
            <v>0.75600000000000001</v>
          </cell>
          <cell r="E82">
            <v>0.83299999999999996</v>
          </cell>
          <cell r="F82">
            <v>0.80269999999999997</v>
          </cell>
          <cell r="G82">
            <v>0.67589999999999995</v>
          </cell>
          <cell r="H82">
            <v>0.79069999999999996</v>
          </cell>
          <cell r="I82">
            <v>0.80389999999999995</v>
          </cell>
        </row>
        <row r="83">
          <cell r="B83">
            <v>0.83460000000000001</v>
          </cell>
          <cell r="C83">
            <v>0.80810000000000004</v>
          </cell>
          <cell r="D83">
            <v>0.72619999999999996</v>
          </cell>
          <cell r="E83">
            <v>0.85460000000000003</v>
          </cell>
          <cell r="F83">
            <v>0.79400000000000004</v>
          </cell>
          <cell r="G83">
            <v>0.68089999999999995</v>
          </cell>
          <cell r="H83">
            <v>0.75990000000000002</v>
          </cell>
          <cell r="I83">
            <v>0.80120000000000002</v>
          </cell>
        </row>
        <row r="84">
          <cell r="B84">
            <v>0.84050000000000002</v>
          </cell>
          <cell r="C84">
            <v>0.82499999999999996</v>
          </cell>
          <cell r="D84">
            <v>0.72219999999999995</v>
          </cell>
          <cell r="E84">
            <v>0.85409999999999997</v>
          </cell>
          <cell r="F84">
            <v>0.7923</v>
          </cell>
          <cell r="G84">
            <v>0.68589999999999995</v>
          </cell>
          <cell r="H84">
            <v>0.79790000000000005</v>
          </cell>
          <cell r="I84">
            <v>0.80710000000000004</v>
          </cell>
        </row>
        <row r="85">
          <cell r="B85">
            <v>0.871</v>
          </cell>
          <cell r="C85">
            <v>0.84489999999999998</v>
          </cell>
          <cell r="D85">
            <v>0.74860000000000004</v>
          </cell>
          <cell r="E85">
            <v>0.87370000000000003</v>
          </cell>
          <cell r="F85">
            <v>0.81130000000000002</v>
          </cell>
          <cell r="G85">
            <v>0.70520000000000005</v>
          </cell>
          <cell r="H85">
            <v>0.81320000000000003</v>
          </cell>
          <cell r="I85">
            <v>0.82789999999999997</v>
          </cell>
        </row>
        <row r="86">
          <cell r="B86">
            <v>0.87549999999999994</v>
          </cell>
          <cell r="C86">
            <v>0.83330000000000004</v>
          </cell>
          <cell r="D86">
            <v>0.75129999999999997</v>
          </cell>
          <cell r="E86">
            <v>0.87350000000000005</v>
          </cell>
          <cell r="F86">
            <v>0.80200000000000005</v>
          </cell>
          <cell r="G86">
            <v>0.69569999999999999</v>
          </cell>
          <cell r="H86">
            <v>0.81410000000000005</v>
          </cell>
          <cell r="I86">
            <v>0.82410000000000005</v>
          </cell>
        </row>
        <row r="87">
          <cell r="B87">
            <v>0.81259999999999999</v>
          </cell>
          <cell r="C87">
            <v>0.79859999999999998</v>
          </cell>
          <cell r="D87">
            <v>0.71079999999999999</v>
          </cell>
          <cell r="E87">
            <v>0.85970000000000002</v>
          </cell>
          <cell r="F87">
            <v>0.79179999999999995</v>
          </cell>
          <cell r="G87">
            <v>0.68559999999999999</v>
          </cell>
          <cell r="H87">
            <v>0.77229999999999999</v>
          </cell>
          <cell r="I87">
            <v>0.79249999999999998</v>
          </cell>
        </row>
        <row r="88">
          <cell r="B88">
            <v>0.7913</v>
          </cell>
          <cell r="C88">
            <v>0.78149999999999997</v>
          </cell>
          <cell r="D88">
            <v>0.73150000000000004</v>
          </cell>
          <cell r="E88">
            <v>0.83919999999999995</v>
          </cell>
          <cell r="F88">
            <v>0.7732</v>
          </cell>
          <cell r="G88">
            <v>0.69930000000000003</v>
          </cell>
          <cell r="H88">
            <v>0.77370000000000005</v>
          </cell>
          <cell r="I88">
            <v>0.78259999999999996</v>
          </cell>
        </row>
        <row r="89">
          <cell r="B89">
            <v>0.77370000000000005</v>
          </cell>
          <cell r="C89">
            <v>0.76329999999999998</v>
          </cell>
          <cell r="D89">
            <v>0.73440000000000005</v>
          </cell>
          <cell r="E89">
            <v>0.81210000000000004</v>
          </cell>
          <cell r="F89">
            <v>0.77039999999999997</v>
          </cell>
          <cell r="G89">
            <v>0.68640000000000001</v>
          </cell>
          <cell r="H89">
            <v>0.76649999999999996</v>
          </cell>
          <cell r="I89">
            <v>0.7681</v>
          </cell>
        </row>
        <row r="90">
          <cell r="B90">
            <v>0.78259999999999996</v>
          </cell>
          <cell r="C90">
            <v>0.77559999999999996</v>
          </cell>
          <cell r="D90">
            <v>0.75449999999999995</v>
          </cell>
          <cell r="E90">
            <v>0.8105</v>
          </cell>
          <cell r="F90">
            <v>0.76749999999999996</v>
          </cell>
          <cell r="G90">
            <v>0.6804</v>
          </cell>
          <cell r="H90">
            <v>0.77790000000000004</v>
          </cell>
          <cell r="I90">
            <v>0.77680000000000005</v>
          </cell>
        </row>
        <row r="91">
          <cell r="B91">
            <v>0.82330000000000003</v>
          </cell>
          <cell r="C91">
            <v>0.79820000000000002</v>
          </cell>
          <cell r="D91">
            <v>0.76890000000000003</v>
          </cell>
          <cell r="E91">
            <v>0.81079999999999997</v>
          </cell>
          <cell r="F91">
            <v>0.76380000000000003</v>
          </cell>
          <cell r="G91">
            <v>0.70430000000000004</v>
          </cell>
          <cell r="H91">
            <v>0.77480000000000004</v>
          </cell>
          <cell r="I91">
            <v>0.79300000000000004</v>
          </cell>
        </row>
        <row r="92">
          <cell r="B92">
            <v>0.84499999999999997</v>
          </cell>
          <cell r="C92">
            <v>0.81620000000000004</v>
          </cell>
          <cell r="D92">
            <v>0.77629999999999999</v>
          </cell>
          <cell r="E92">
            <v>0.82499999999999996</v>
          </cell>
          <cell r="F92">
            <v>0.76670000000000005</v>
          </cell>
          <cell r="G92">
            <v>0.71509999999999996</v>
          </cell>
          <cell r="H92">
            <v>0.77669999999999995</v>
          </cell>
          <cell r="I92">
            <v>0.8024</v>
          </cell>
        </row>
        <row r="93">
          <cell r="B93">
            <v>0.84819999999999995</v>
          </cell>
          <cell r="C93">
            <v>0.8256</v>
          </cell>
          <cell r="D93">
            <v>0.77739999999999998</v>
          </cell>
          <cell r="E93">
            <v>0.83409999999999995</v>
          </cell>
          <cell r="F93">
            <v>0.76539999999999997</v>
          </cell>
          <cell r="G93">
            <v>0.7772</v>
          </cell>
          <cell r="H93">
            <v>0.7732</v>
          </cell>
          <cell r="I93">
            <v>0.80840000000000001</v>
          </cell>
        </row>
        <row r="94">
          <cell r="B94">
            <v>0.81259999999999999</v>
          </cell>
          <cell r="C94">
            <v>0.8</v>
          </cell>
          <cell r="D94">
            <v>0.75829999999999997</v>
          </cell>
          <cell r="E94">
            <v>0.81579999999999997</v>
          </cell>
          <cell r="F94">
            <v>0.75790000000000002</v>
          </cell>
          <cell r="G94">
            <v>0.79210000000000003</v>
          </cell>
          <cell r="H94">
            <v>0.7591</v>
          </cell>
          <cell r="I94">
            <v>0.79200000000000004</v>
          </cell>
        </row>
        <row r="95">
          <cell r="B95">
            <v>0.79400000000000004</v>
          </cell>
          <cell r="C95">
            <v>0.79390000000000005</v>
          </cell>
          <cell r="D95">
            <v>0.74229999999999996</v>
          </cell>
          <cell r="E95">
            <v>0.80779999999999996</v>
          </cell>
          <cell r="F95">
            <v>0.76349999999999996</v>
          </cell>
          <cell r="G95">
            <v>0.79730000000000001</v>
          </cell>
          <cell r="H95">
            <v>0.74890000000000001</v>
          </cell>
          <cell r="I95">
            <v>0.78210000000000002</v>
          </cell>
        </row>
        <row r="96">
          <cell r="B96">
            <v>0.79930000000000001</v>
          </cell>
          <cell r="C96">
            <v>0.80200000000000005</v>
          </cell>
          <cell r="D96">
            <v>0.73340000000000005</v>
          </cell>
          <cell r="E96">
            <v>0.82430000000000003</v>
          </cell>
          <cell r="F96">
            <v>0.76529999999999998</v>
          </cell>
          <cell r="G96">
            <v>0.79510000000000003</v>
          </cell>
          <cell r="H96">
            <v>0.76819999999999999</v>
          </cell>
          <cell r="I96">
            <v>0.78720000000000001</v>
          </cell>
        </row>
        <row r="97">
          <cell r="B97">
            <v>0.82640000000000002</v>
          </cell>
          <cell r="C97">
            <v>0.82079999999999997</v>
          </cell>
          <cell r="D97">
            <v>0.73909999999999998</v>
          </cell>
          <cell r="E97">
            <v>0.83489999999999998</v>
          </cell>
          <cell r="F97">
            <v>0.77090000000000003</v>
          </cell>
          <cell r="G97">
            <v>0.79359999999999997</v>
          </cell>
          <cell r="H97">
            <v>0.77639999999999998</v>
          </cell>
          <cell r="I97">
            <v>0.79959999999999998</v>
          </cell>
        </row>
        <row r="98">
          <cell r="B98">
            <v>0.85719999999999996</v>
          </cell>
          <cell r="C98">
            <v>0.82330000000000003</v>
          </cell>
          <cell r="D98">
            <v>0.74570000000000003</v>
          </cell>
          <cell r="E98">
            <v>0.84219999999999995</v>
          </cell>
          <cell r="F98">
            <v>0.78590000000000004</v>
          </cell>
          <cell r="G98">
            <v>0.80859999999999999</v>
          </cell>
          <cell r="H98">
            <v>0.78869999999999996</v>
          </cell>
          <cell r="I98">
            <v>0.80969999999999998</v>
          </cell>
        </row>
        <row r="99">
          <cell r="B99">
            <v>0.87309999999999999</v>
          </cell>
          <cell r="C99">
            <v>0.83740000000000003</v>
          </cell>
          <cell r="D99">
            <v>0.75480000000000003</v>
          </cell>
          <cell r="E99">
            <v>0.8498</v>
          </cell>
          <cell r="F99">
            <v>0.79669999999999996</v>
          </cell>
          <cell r="G99">
            <v>0.81100000000000005</v>
          </cell>
          <cell r="H99">
            <v>0.79459999999999997</v>
          </cell>
          <cell r="I99">
            <v>0.82210000000000005</v>
          </cell>
        </row>
        <row r="100">
          <cell r="B100">
            <v>0.85840000000000005</v>
          </cell>
          <cell r="C100">
            <v>0.83189999999999997</v>
          </cell>
          <cell r="D100">
            <v>0.75109999999999999</v>
          </cell>
          <cell r="E100">
            <v>0.85499999999999998</v>
          </cell>
          <cell r="F100">
            <v>0.81850000000000001</v>
          </cell>
          <cell r="G100">
            <v>0.77139999999999997</v>
          </cell>
          <cell r="H100">
            <v>0.80210000000000004</v>
          </cell>
          <cell r="I100">
            <v>0.82269999999999999</v>
          </cell>
        </row>
        <row r="101">
          <cell r="B101">
            <v>0.83309999999999995</v>
          </cell>
          <cell r="C101">
            <v>0.82230000000000003</v>
          </cell>
          <cell r="D101">
            <v>0.74829999999999997</v>
          </cell>
          <cell r="E101">
            <v>0.83989999999999998</v>
          </cell>
          <cell r="F101">
            <v>0.81169999999999998</v>
          </cell>
          <cell r="G101">
            <v>0.7591</v>
          </cell>
          <cell r="H101">
            <v>0.79110000000000003</v>
          </cell>
          <cell r="I101">
            <v>0.81100000000000005</v>
          </cell>
        </row>
        <row r="102">
          <cell r="B102">
            <v>0.85129999999999995</v>
          </cell>
          <cell r="C102">
            <v>0.83279999999999998</v>
          </cell>
          <cell r="D102">
            <v>0.76</v>
          </cell>
          <cell r="E102">
            <v>0.8357</v>
          </cell>
          <cell r="F102">
            <v>0.82250000000000001</v>
          </cell>
          <cell r="G102">
            <v>0.81899999999999995</v>
          </cell>
          <cell r="H102">
            <v>0.80489999999999995</v>
          </cell>
          <cell r="I102">
            <v>0.82189999999999996</v>
          </cell>
        </row>
        <row r="103">
          <cell r="B103">
            <v>0.89639999999999997</v>
          </cell>
          <cell r="C103">
            <v>0.85829999999999995</v>
          </cell>
          <cell r="D103">
            <v>0.76929999999999998</v>
          </cell>
          <cell r="E103">
            <v>0.85780000000000001</v>
          </cell>
          <cell r="F103">
            <v>0.81769999999999998</v>
          </cell>
          <cell r="G103">
            <v>0.83289999999999997</v>
          </cell>
          <cell r="H103">
            <v>0.80869999999999997</v>
          </cell>
          <cell r="I103">
            <v>0.8427</v>
          </cell>
        </row>
        <row r="104">
          <cell r="B104">
            <v>0.9415</v>
          </cell>
          <cell r="C104">
            <v>0.89849999999999997</v>
          </cell>
          <cell r="D104">
            <v>0.79310000000000003</v>
          </cell>
          <cell r="E104">
            <v>0.88400000000000001</v>
          </cell>
          <cell r="F104">
            <v>0.8448</v>
          </cell>
          <cell r="G104">
            <v>0.84450000000000003</v>
          </cell>
          <cell r="H104">
            <v>0.83899999999999997</v>
          </cell>
          <cell r="I104">
            <v>0.87660000000000005</v>
          </cell>
        </row>
        <row r="105">
          <cell r="B105">
            <v>0.95609999999999995</v>
          </cell>
          <cell r="C105">
            <v>0.93379999999999996</v>
          </cell>
          <cell r="D105">
            <v>0.82509999999999994</v>
          </cell>
          <cell r="E105">
            <v>0.92169999999999996</v>
          </cell>
          <cell r="F105">
            <v>0.88349999999999995</v>
          </cell>
          <cell r="G105">
            <v>0.85599999999999998</v>
          </cell>
          <cell r="H105">
            <v>0.87390000000000001</v>
          </cell>
          <cell r="I105">
            <v>0.90939999999999999</v>
          </cell>
        </row>
        <row r="106">
          <cell r="B106">
            <v>1.0046999999999999</v>
          </cell>
          <cell r="C106">
            <v>0.96240000000000003</v>
          </cell>
          <cell r="D106">
            <v>0.84560000000000002</v>
          </cell>
          <cell r="E106">
            <v>0.97060000000000002</v>
          </cell>
          <cell r="F106">
            <v>0.90459999999999996</v>
          </cell>
          <cell r="G106">
            <v>0.89</v>
          </cell>
          <cell r="H106">
            <v>0.8962</v>
          </cell>
          <cell r="I106">
            <v>0.94199999999999995</v>
          </cell>
        </row>
        <row r="107">
          <cell r="B107">
            <v>1.0723</v>
          </cell>
          <cell r="C107">
            <v>0.99560000000000004</v>
          </cell>
          <cell r="D107">
            <v>0.88239999999999996</v>
          </cell>
          <cell r="E107">
            <v>1.0034000000000001</v>
          </cell>
          <cell r="F107">
            <v>0.93559999999999999</v>
          </cell>
          <cell r="G107">
            <v>0.92949999999999999</v>
          </cell>
          <cell r="H107">
            <v>0.95789999999999997</v>
          </cell>
          <cell r="I107">
            <v>0.9798</v>
          </cell>
        </row>
        <row r="108">
          <cell r="B108">
            <v>1.0912999999999999</v>
          </cell>
          <cell r="C108">
            <v>1.04</v>
          </cell>
          <cell r="D108">
            <v>0.93300000000000005</v>
          </cell>
          <cell r="E108">
            <v>1.0289999999999999</v>
          </cell>
          <cell r="F108">
            <v>0.9889</v>
          </cell>
          <cell r="G108">
            <v>0.95479999999999998</v>
          </cell>
          <cell r="H108">
            <v>0.98909999999999998</v>
          </cell>
          <cell r="I108">
            <v>1.0143</v>
          </cell>
        </row>
        <row r="109">
          <cell r="B109">
            <v>1.0956999999999999</v>
          </cell>
          <cell r="C109">
            <v>1.0778000000000001</v>
          </cell>
          <cell r="D109">
            <v>0.96430000000000005</v>
          </cell>
          <cell r="E109">
            <v>1.0371999999999999</v>
          </cell>
          <cell r="F109">
            <v>1.0176000000000001</v>
          </cell>
          <cell r="G109">
            <v>0.97499999999999998</v>
          </cell>
          <cell r="H109">
            <v>1.0112000000000001</v>
          </cell>
          <cell r="I109">
            <v>1.0378000000000001</v>
          </cell>
        </row>
        <row r="110">
          <cell r="B110">
            <v>1.0896999999999999</v>
          </cell>
          <cell r="C110">
            <v>1.079</v>
          </cell>
          <cell r="D110">
            <v>0.96389999999999998</v>
          </cell>
          <cell r="E110">
            <v>1.0397000000000001</v>
          </cell>
          <cell r="F110">
            <v>1.0365</v>
          </cell>
          <cell r="G110">
            <v>0.98309999999999997</v>
          </cell>
          <cell r="H110">
            <v>0.99509999999999998</v>
          </cell>
          <cell r="I110">
            <v>1.0389999999999999</v>
          </cell>
        </row>
        <row r="111">
          <cell r="B111">
            <v>1.0428999999999999</v>
          </cell>
          <cell r="C111">
            <v>1.0547</v>
          </cell>
          <cell r="D111">
            <v>0.9476</v>
          </cell>
          <cell r="E111">
            <v>1.0221</v>
          </cell>
          <cell r="F111">
            <v>1.0185</v>
          </cell>
          <cell r="G111">
            <v>0.99809999999999999</v>
          </cell>
          <cell r="H111">
            <v>0.99660000000000004</v>
          </cell>
          <cell r="I111">
            <v>1.0196000000000001</v>
          </cell>
        </row>
        <row r="112">
          <cell r="B112">
            <v>0.96189999999999998</v>
          </cell>
          <cell r="C112">
            <v>0.9849</v>
          </cell>
          <cell r="D112">
            <v>0.91579999999999995</v>
          </cell>
          <cell r="E112">
            <v>0.96789999999999998</v>
          </cell>
          <cell r="F112">
            <v>0.9617</v>
          </cell>
          <cell r="G112">
            <v>0.98580000000000001</v>
          </cell>
          <cell r="H112">
            <v>0.91579999999999995</v>
          </cell>
          <cell r="I112">
            <v>0.96020000000000005</v>
          </cell>
        </row>
        <row r="113">
          <cell r="B113">
            <v>0.89590000000000003</v>
          </cell>
          <cell r="C113">
            <v>0.9244</v>
          </cell>
          <cell r="D113">
            <v>0.88770000000000004</v>
          </cell>
          <cell r="E113">
            <v>0.94030000000000002</v>
          </cell>
          <cell r="F113">
            <v>0.93610000000000004</v>
          </cell>
          <cell r="G113">
            <v>0.97470000000000001</v>
          </cell>
          <cell r="H113">
            <v>0.90910000000000002</v>
          </cell>
          <cell r="I113">
            <v>0.91800000000000004</v>
          </cell>
        </row>
        <row r="114">
          <cell r="B114">
            <v>0.90339999999999998</v>
          </cell>
          <cell r="C114">
            <v>0.93369999999999997</v>
          </cell>
          <cell r="D114">
            <v>0.87190000000000001</v>
          </cell>
          <cell r="E114">
            <v>0.92030000000000001</v>
          </cell>
          <cell r="F114">
            <v>0.90959999999999996</v>
          </cell>
          <cell r="G114">
            <v>0.98260000000000003</v>
          </cell>
          <cell r="H114">
            <v>0.88759999999999994</v>
          </cell>
          <cell r="I114">
            <v>0.91249999999999998</v>
          </cell>
        </row>
        <row r="115">
          <cell r="B115">
            <v>0.95269999999999999</v>
          </cell>
          <cell r="C115">
            <v>0.9788</v>
          </cell>
          <cell r="D115">
            <v>0.8861</v>
          </cell>
          <cell r="E115">
            <v>0.94569999999999999</v>
          </cell>
          <cell r="F115">
            <v>0.9093</v>
          </cell>
          <cell r="G115">
            <v>0.9829</v>
          </cell>
          <cell r="H115">
            <v>0.89829999999999999</v>
          </cell>
          <cell r="I115">
            <v>0.94189999999999996</v>
          </cell>
        </row>
        <row r="116">
          <cell r="B116">
            <v>1.0338000000000001</v>
          </cell>
          <cell r="C116">
            <v>1.0395000000000001</v>
          </cell>
          <cell r="D116">
            <v>0.93130000000000002</v>
          </cell>
          <cell r="E116">
            <v>0.99680000000000002</v>
          </cell>
          <cell r="F116">
            <v>0.95520000000000005</v>
          </cell>
          <cell r="G116">
            <v>0.96260000000000001</v>
          </cell>
          <cell r="H116">
            <v>0.9718</v>
          </cell>
          <cell r="I116">
            <v>0.99950000000000006</v>
          </cell>
        </row>
        <row r="117">
          <cell r="B117">
            <v>1.0441</v>
          </cell>
          <cell r="C117">
            <v>1.0431999999999999</v>
          </cell>
          <cell r="D117">
            <v>0.95320000000000005</v>
          </cell>
          <cell r="E117">
            <v>1.0315000000000001</v>
          </cell>
          <cell r="F117">
            <v>1.0165999999999999</v>
          </cell>
          <cell r="G117">
            <v>1.0073000000000001</v>
          </cell>
          <cell r="H117">
            <v>0.97799999999999998</v>
          </cell>
          <cell r="I117">
            <v>1.0203</v>
          </cell>
        </row>
        <row r="118">
          <cell r="B118">
            <v>1.0073000000000001</v>
          </cell>
          <cell r="C118">
            <v>1.022</v>
          </cell>
          <cell r="D118">
            <v>0.96060000000000001</v>
          </cell>
          <cell r="E118">
            <v>1.0394000000000001</v>
          </cell>
          <cell r="F118">
            <v>1.0384</v>
          </cell>
          <cell r="G118">
            <v>1.0195000000000001</v>
          </cell>
          <cell r="H118">
            <v>0.9839</v>
          </cell>
          <cell r="I118">
            <v>1.0127999999999999</v>
          </cell>
        </row>
        <row r="119">
          <cell r="B119">
            <v>1.0193000000000001</v>
          </cell>
          <cell r="C119">
            <v>1.0269999999999999</v>
          </cell>
          <cell r="D119">
            <v>0.94189999999999996</v>
          </cell>
          <cell r="E119">
            <v>1.0424</v>
          </cell>
          <cell r="F119">
            <v>1.0365</v>
          </cell>
          <cell r="G119">
            <v>1.0282</v>
          </cell>
          <cell r="H119">
            <v>0.98370000000000002</v>
          </cell>
          <cell r="I119">
            <v>1.0126999999999999</v>
          </cell>
        </row>
        <row r="120">
          <cell r="B120">
            <v>1.0334000000000001</v>
          </cell>
          <cell r="C120">
            <v>1.0333000000000001</v>
          </cell>
          <cell r="D120">
            <v>0.92710000000000004</v>
          </cell>
          <cell r="E120">
            <v>1.0405</v>
          </cell>
          <cell r="F120">
            <v>1.0291999999999999</v>
          </cell>
          <cell r="G120">
            <v>1.0411999999999999</v>
          </cell>
          <cell r="H120">
            <v>0.98599999999999999</v>
          </cell>
          <cell r="I120">
            <v>1.0119</v>
          </cell>
        </row>
        <row r="121">
          <cell r="B121">
            <v>1.0462</v>
          </cell>
          <cell r="C121">
            <v>1.0288999999999999</v>
          </cell>
          <cell r="D121">
            <v>0.92269999999999996</v>
          </cell>
          <cell r="E121">
            <v>1.0282</v>
          </cell>
          <cell r="F121">
            <v>1.0061</v>
          </cell>
          <cell r="G121">
            <v>1.0459000000000001</v>
          </cell>
          <cell r="H121">
            <v>0.96579999999999999</v>
          </cell>
          <cell r="I121">
            <v>1.0037</v>
          </cell>
        </row>
        <row r="122">
          <cell r="B122">
            <v>1.0105</v>
          </cell>
          <cell r="C122">
            <v>1.0108999999999999</v>
          </cell>
          <cell r="D122">
            <v>0.90559999999999996</v>
          </cell>
          <cell r="E122">
            <v>1.0213000000000001</v>
          </cell>
          <cell r="F122">
            <v>0.98819999999999997</v>
          </cell>
          <cell r="G122">
            <v>1.0407</v>
          </cell>
          <cell r="H122">
            <v>0.90920000000000001</v>
          </cell>
          <cell r="I122">
            <v>0.98240000000000005</v>
          </cell>
        </row>
        <row r="123">
          <cell r="B123">
            <v>0.93400000000000005</v>
          </cell>
          <cell r="C123">
            <v>0.96089999999999998</v>
          </cell>
          <cell r="D123">
            <v>0.87909999999999999</v>
          </cell>
          <cell r="E123">
            <v>0.99390000000000001</v>
          </cell>
          <cell r="F123">
            <v>0.93830000000000002</v>
          </cell>
          <cell r="G123">
            <v>1.0238</v>
          </cell>
          <cell r="H123">
            <v>0.88090000000000002</v>
          </cell>
          <cell r="I123">
            <v>0.94040000000000001</v>
          </cell>
        </row>
        <row r="124">
          <cell r="B124">
            <v>0.87790000000000001</v>
          </cell>
          <cell r="C124">
            <v>0.90939999999999999</v>
          </cell>
          <cell r="D124">
            <v>0.86570000000000003</v>
          </cell>
          <cell r="E124">
            <v>0.94489999999999996</v>
          </cell>
          <cell r="F124">
            <v>0.88239999999999996</v>
          </cell>
          <cell r="G124">
            <v>1.0153000000000001</v>
          </cell>
          <cell r="H124">
            <v>0.8337</v>
          </cell>
          <cell r="I124">
            <v>0.89680000000000004</v>
          </cell>
        </row>
        <row r="125">
          <cell r="B125">
            <v>0.80430000000000001</v>
          </cell>
          <cell r="C125">
            <v>0.85129999999999995</v>
          </cell>
          <cell r="D125">
            <v>0.82579999999999998</v>
          </cell>
          <cell r="E125">
            <v>0.90629999999999999</v>
          </cell>
          <cell r="F125">
            <v>0.83189999999999997</v>
          </cell>
          <cell r="G125">
            <v>0.9244</v>
          </cell>
          <cell r="H125">
            <v>0.80500000000000005</v>
          </cell>
          <cell r="I125">
            <v>0.84460000000000002</v>
          </cell>
        </row>
        <row r="126">
          <cell r="B126">
            <v>0.78939999999999999</v>
          </cell>
          <cell r="C126">
            <v>0.86099999999999999</v>
          </cell>
          <cell r="D126">
            <v>0.80859999999999999</v>
          </cell>
          <cell r="E126">
            <v>0.88570000000000004</v>
          </cell>
          <cell r="F126">
            <v>0.82399999999999995</v>
          </cell>
          <cell r="G126">
            <v>0.91279999999999994</v>
          </cell>
          <cell r="H126">
            <v>0.79269999999999996</v>
          </cell>
          <cell r="I126">
            <v>0.83819999999999995</v>
          </cell>
        </row>
        <row r="127">
          <cell r="B127">
            <v>0.86619999999999997</v>
          </cell>
          <cell r="C127">
            <v>0.86729999999999996</v>
          </cell>
          <cell r="D127">
            <v>0.81179999999999997</v>
          </cell>
          <cell r="E127">
            <v>0.89749999999999996</v>
          </cell>
          <cell r="F127">
            <v>0.81659999999999999</v>
          </cell>
          <cell r="G127">
            <v>0.91239999999999999</v>
          </cell>
          <cell r="H127">
            <v>0.8206</v>
          </cell>
          <cell r="I127">
            <v>0.85540000000000005</v>
          </cell>
        </row>
        <row r="128">
          <cell r="B128">
            <v>0.92969999999999997</v>
          </cell>
          <cell r="C128">
            <v>0.90059999999999996</v>
          </cell>
          <cell r="D128">
            <v>0.82940000000000003</v>
          </cell>
          <cell r="E128">
            <v>0.94379999999999997</v>
          </cell>
          <cell r="F128">
            <v>0.85360000000000003</v>
          </cell>
          <cell r="G128">
            <v>0.9395</v>
          </cell>
          <cell r="H128">
            <v>0.86329999999999996</v>
          </cell>
          <cell r="I128">
            <v>0.89419999999999999</v>
          </cell>
        </row>
        <row r="129">
          <cell r="B129">
            <v>0.98150000000000004</v>
          </cell>
          <cell r="C129">
            <v>0.94020000000000004</v>
          </cell>
          <cell r="D129">
            <v>0.86299999999999999</v>
          </cell>
          <cell r="E129">
            <v>0.97460000000000002</v>
          </cell>
          <cell r="F129">
            <v>0.88009999999999999</v>
          </cell>
          <cell r="G129">
            <v>0.93530000000000002</v>
          </cell>
          <cell r="H129">
            <v>0.92390000000000005</v>
          </cell>
          <cell r="I129">
            <v>0.93340000000000001</v>
          </cell>
        </row>
        <row r="130">
          <cell r="B130">
            <v>1.0004999999999999</v>
          </cell>
          <cell r="C130">
            <v>0.9526</v>
          </cell>
          <cell r="D130">
            <v>0.87870000000000004</v>
          </cell>
          <cell r="E130">
            <v>1.0088999999999999</v>
          </cell>
          <cell r="F130">
            <v>0.91839999999999999</v>
          </cell>
          <cell r="G130">
            <v>0.94679999999999997</v>
          </cell>
          <cell r="H130">
            <v>0.94079999999999997</v>
          </cell>
          <cell r="I130">
            <v>0.95369999999999999</v>
          </cell>
        </row>
        <row r="131">
          <cell r="B131">
            <v>1.0431999999999999</v>
          </cell>
          <cell r="C131">
            <v>0.97519999999999996</v>
          </cell>
          <cell r="D131">
            <v>0.88739999999999997</v>
          </cell>
          <cell r="E131">
            <v>1.0319</v>
          </cell>
          <cell r="F131">
            <v>0.9466</v>
          </cell>
          <cell r="G131">
            <v>0.9657</v>
          </cell>
          <cell r="H131">
            <v>0.96809999999999996</v>
          </cell>
          <cell r="I131">
            <v>0.97599999999999998</v>
          </cell>
        </row>
        <row r="132">
          <cell r="B132">
            <v>1.0727</v>
          </cell>
          <cell r="C132">
            <v>1.0125999999999999</v>
          </cell>
          <cell r="D132">
            <v>0.89029999999999998</v>
          </cell>
          <cell r="E132">
            <v>1.0481</v>
          </cell>
          <cell r="F132">
            <v>0.96899999999999997</v>
          </cell>
          <cell r="G132">
            <v>0.94420000000000004</v>
          </cell>
          <cell r="H132">
            <v>0.98970000000000002</v>
          </cell>
          <cell r="I132">
            <v>0.99639999999999995</v>
          </cell>
        </row>
        <row r="133">
          <cell r="B133">
            <v>1.0437000000000001</v>
          </cell>
          <cell r="C133">
            <v>1.0041</v>
          </cell>
          <cell r="D133">
            <v>0.88109999999999999</v>
          </cell>
          <cell r="E133">
            <v>1.0411999999999999</v>
          </cell>
          <cell r="F133">
            <v>0.96230000000000004</v>
          </cell>
          <cell r="G133">
            <v>0.94020000000000004</v>
          </cell>
          <cell r="H133">
            <v>0.9859</v>
          </cell>
          <cell r="I133">
            <v>0.98440000000000005</v>
          </cell>
        </row>
        <row r="134">
          <cell r="B134">
            <v>1.0092000000000001</v>
          </cell>
          <cell r="C134">
            <v>0.99170000000000003</v>
          </cell>
          <cell r="D134">
            <v>0.89329999999999998</v>
          </cell>
          <cell r="E134">
            <v>1.0336000000000001</v>
          </cell>
          <cell r="F134">
            <v>0.9496</v>
          </cell>
          <cell r="G134">
            <v>0.95009999999999994</v>
          </cell>
          <cell r="H134">
            <v>0.94950000000000001</v>
          </cell>
          <cell r="I134">
            <v>0.97309999999999997</v>
          </cell>
        </row>
        <row r="135">
          <cell r="B135">
            <v>0.97130000000000005</v>
          </cell>
          <cell r="C135">
            <v>1.0046999999999999</v>
          </cell>
          <cell r="D135">
            <v>0.88670000000000004</v>
          </cell>
          <cell r="E135">
            <v>1.0184</v>
          </cell>
          <cell r="F135">
            <v>0.9345</v>
          </cell>
          <cell r="G135">
            <v>0.95730000000000004</v>
          </cell>
          <cell r="H135">
            <v>0.93630000000000002</v>
          </cell>
          <cell r="I135">
            <v>0.96750000000000003</v>
          </cell>
        </row>
        <row r="136">
          <cell r="B136">
            <v>0.96099999999999997</v>
          </cell>
          <cell r="C136">
            <v>0.99719999999999998</v>
          </cell>
          <cell r="D136">
            <v>0.89549999999999996</v>
          </cell>
          <cell r="E136">
            <v>1.0106999999999999</v>
          </cell>
          <cell r="F136">
            <v>0.94310000000000005</v>
          </cell>
          <cell r="G136">
            <v>0.94320000000000004</v>
          </cell>
          <cell r="H136">
            <v>0.94830000000000003</v>
          </cell>
          <cell r="I136">
            <v>0.96730000000000005</v>
          </cell>
        </row>
        <row r="137">
          <cell r="B137">
            <v>0.95989999999999998</v>
          </cell>
          <cell r="C137">
            <v>0.98760000000000003</v>
          </cell>
          <cell r="D137">
            <v>0.91749999999999998</v>
          </cell>
          <cell r="E137">
            <v>0.99470000000000003</v>
          </cell>
          <cell r="F137">
            <v>0.94789999999999996</v>
          </cell>
          <cell r="G137">
            <v>0.95989999999999998</v>
          </cell>
          <cell r="H137">
            <v>0.95299999999999996</v>
          </cell>
          <cell r="I137">
            <v>0.96599999999999997</v>
          </cell>
        </row>
        <row r="138">
          <cell r="B138">
            <v>1.0024999999999999</v>
          </cell>
          <cell r="C138">
            <v>1.0237000000000001</v>
          </cell>
          <cell r="D138">
            <v>0.95430000000000004</v>
          </cell>
          <cell r="E138">
            <v>1.0065999999999999</v>
          </cell>
          <cell r="F138">
            <v>0.96450000000000002</v>
          </cell>
          <cell r="G138">
            <v>0.97319999999999995</v>
          </cell>
          <cell r="H138">
            <v>1.0047999999999999</v>
          </cell>
          <cell r="I138">
            <v>0.99809999999999999</v>
          </cell>
        </row>
        <row r="139">
          <cell r="B139">
            <v>1.0948</v>
          </cell>
          <cell r="C139">
            <v>1.069</v>
          </cell>
          <cell r="D139">
            <v>0.98880000000000001</v>
          </cell>
          <cell r="E139">
            <v>1.0390999999999999</v>
          </cell>
          <cell r="F139">
            <v>1.0037</v>
          </cell>
          <cell r="G139">
            <v>0.96250000000000002</v>
          </cell>
          <cell r="H139">
            <v>1.0627</v>
          </cell>
          <cell r="I139">
            <v>1.0456000000000001</v>
          </cell>
        </row>
        <row r="140">
          <cell r="B140">
            <v>1.165</v>
          </cell>
          <cell r="C140">
            <v>1.1376999999999999</v>
          </cell>
          <cell r="D140">
            <v>1.0341</v>
          </cell>
          <cell r="E140">
            <v>1.0908</v>
          </cell>
          <cell r="F140">
            <v>1.0683</v>
          </cell>
          <cell r="G140">
            <v>0.95930000000000004</v>
          </cell>
          <cell r="H140">
            <v>1.1393</v>
          </cell>
          <cell r="I140">
            <v>1.1068</v>
          </cell>
        </row>
        <row r="141">
          <cell r="B141">
            <v>1.2134</v>
          </cell>
          <cell r="C141">
            <v>1.1947000000000001</v>
          </cell>
          <cell r="D141">
            <v>1.0814999999999999</v>
          </cell>
          <cell r="E141">
            <v>1.1459999999999999</v>
          </cell>
          <cell r="F141">
            <v>1.1052</v>
          </cell>
          <cell r="G141">
            <v>0.96830000000000005</v>
          </cell>
          <cell r="H141">
            <v>1.1774</v>
          </cell>
          <cell r="I141">
            <v>1.1571</v>
          </cell>
        </row>
        <row r="142">
          <cell r="B142">
            <v>1.2774000000000001</v>
          </cell>
          <cell r="C142">
            <v>1.2636000000000001</v>
          </cell>
          <cell r="D142">
            <v>1.1301000000000001</v>
          </cell>
          <cell r="E142">
            <v>1.1962999999999999</v>
          </cell>
          <cell r="F142">
            <v>1.1637999999999999</v>
          </cell>
          <cell r="G142">
            <v>0.99250000000000005</v>
          </cell>
          <cell r="H142">
            <v>1.2474000000000001</v>
          </cell>
          <cell r="I142">
            <v>1.2164999999999999</v>
          </cell>
        </row>
        <row r="143">
          <cell r="B143">
            <v>1.4749000000000001</v>
          </cell>
          <cell r="C143">
            <v>1.4198999999999999</v>
          </cell>
          <cell r="D143">
            <v>1.2896000000000001</v>
          </cell>
          <cell r="E143">
            <v>1.3573</v>
          </cell>
          <cell r="F143">
            <v>1.3660000000000001</v>
          </cell>
          <cell r="G143">
            <v>1.1322000000000001</v>
          </cell>
          <cell r="H143">
            <v>1.3846000000000001</v>
          </cell>
          <cell r="I143">
            <v>1.3813</v>
          </cell>
        </row>
        <row r="144">
          <cell r="B144">
            <v>1.6375999999999999</v>
          </cell>
          <cell r="C144">
            <v>1.6126</v>
          </cell>
          <cell r="D144">
            <v>1.5315000000000001</v>
          </cell>
          <cell r="E144">
            <v>1.5470999999999999</v>
          </cell>
          <cell r="F144">
            <v>1.5907</v>
          </cell>
          <cell r="G144">
            <v>1.2484</v>
          </cell>
          <cell r="H144">
            <v>1.56</v>
          </cell>
          <cell r="I144">
            <v>1.5768</v>
          </cell>
        </row>
        <row r="145">
          <cell r="B145">
            <v>1.5757000000000001</v>
          </cell>
          <cell r="C145">
            <v>1.5644</v>
          </cell>
          <cell r="D145">
            <v>1.4904999999999999</v>
          </cell>
          <cell r="E145">
            <v>1.5128999999999999</v>
          </cell>
          <cell r="F145">
            <v>1.5366</v>
          </cell>
          <cell r="G145">
            <v>1.2833000000000001</v>
          </cell>
          <cell r="H145">
            <v>1.4488000000000001</v>
          </cell>
          <cell r="I145">
            <v>1.5257000000000001</v>
          </cell>
        </row>
        <row r="146">
          <cell r="B146">
            <v>1.3797999999999999</v>
          </cell>
          <cell r="C146">
            <v>1.4315</v>
          </cell>
          <cell r="D146">
            <v>1.3776999999999999</v>
          </cell>
          <cell r="E146">
            <v>1.4234</v>
          </cell>
          <cell r="F146">
            <v>1.4079999999999999</v>
          </cell>
          <cell r="G146">
            <v>1.2798</v>
          </cell>
          <cell r="H146">
            <v>1.2834000000000001</v>
          </cell>
          <cell r="I146">
            <v>1.3960999999999999</v>
          </cell>
        </row>
        <row r="147">
          <cell r="B147">
            <v>1.1754</v>
          </cell>
          <cell r="C147">
            <v>1.2508999999999999</v>
          </cell>
          <cell r="D147">
            <v>1.2350000000000001</v>
          </cell>
          <cell r="E147">
            <v>1.2862</v>
          </cell>
          <cell r="F147">
            <v>1.2665</v>
          </cell>
          <cell r="G147">
            <v>1.2413000000000001</v>
          </cell>
          <cell r="H147">
            <v>1.0972</v>
          </cell>
          <cell r="I147">
            <v>1.2331000000000001</v>
          </cell>
        </row>
        <row r="148">
          <cell r="B148">
            <v>1.1272</v>
          </cell>
          <cell r="C148">
            <v>1.2074</v>
          </cell>
          <cell r="D148">
            <v>1.1988000000000001</v>
          </cell>
          <cell r="E148">
            <v>1.2419</v>
          </cell>
          <cell r="F148">
            <v>1.2218</v>
          </cell>
          <cell r="G148">
            <v>1.1532</v>
          </cell>
          <cell r="H148">
            <v>1.0821000000000001</v>
          </cell>
          <cell r="I148">
            <v>1.1910000000000001</v>
          </cell>
        </row>
        <row r="149">
          <cell r="B149">
            <v>1.1324000000000001</v>
          </cell>
          <cell r="C149">
            <v>1.2125999999999999</v>
          </cell>
          <cell r="D149">
            <v>1.1836</v>
          </cell>
          <cell r="E149">
            <v>1.2321</v>
          </cell>
          <cell r="F149">
            <v>1.2109000000000001</v>
          </cell>
          <cell r="G149">
            <v>1.1342000000000001</v>
          </cell>
          <cell r="H149">
            <v>1.0974999999999999</v>
          </cell>
          <cell r="I149">
            <v>1.1884999999999999</v>
          </cell>
        </row>
        <row r="150">
          <cell r="B150">
            <v>1.1659999999999999</v>
          </cell>
          <cell r="C150">
            <v>1.2305999999999999</v>
          </cell>
          <cell r="D150">
            <v>1.2197</v>
          </cell>
          <cell r="E150">
            <v>1.2481</v>
          </cell>
          <cell r="F150">
            <v>1.2166999999999999</v>
          </cell>
          <cell r="G150">
            <v>1.1235999999999999</v>
          </cell>
          <cell r="H150">
            <v>1.1919</v>
          </cell>
          <cell r="I150">
            <v>1.2152000000000001</v>
          </cell>
        </row>
        <row r="151">
          <cell r="B151">
            <v>1.173</v>
          </cell>
          <cell r="C151">
            <v>1.2499</v>
          </cell>
          <cell r="D151">
            <v>1.2405999999999999</v>
          </cell>
          <cell r="E151">
            <v>1.2686999999999999</v>
          </cell>
          <cell r="F151">
            <v>1.2213000000000001</v>
          </cell>
          <cell r="G151">
            <v>1.1551</v>
          </cell>
          <cell r="H151">
            <v>1.2221</v>
          </cell>
          <cell r="I151">
            <v>1.2325999999999999</v>
          </cell>
        </row>
        <row r="152">
          <cell r="B152">
            <v>1.2077</v>
          </cell>
          <cell r="C152">
            <v>1.2851999999999999</v>
          </cell>
          <cell r="D152">
            <v>1.2452000000000001</v>
          </cell>
          <cell r="E152">
            <v>1.2895000000000001</v>
          </cell>
          <cell r="F152">
            <v>1.2586999999999999</v>
          </cell>
          <cell r="G152">
            <v>1.1572</v>
          </cell>
          <cell r="H152">
            <v>1.2302</v>
          </cell>
          <cell r="I152">
            <v>1.2584</v>
          </cell>
        </row>
        <row r="153">
          <cell r="B153">
            <v>1.2057</v>
          </cell>
          <cell r="C153">
            <v>1.2975000000000001</v>
          </cell>
          <cell r="D153">
            <v>1.2697000000000001</v>
          </cell>
          <cell r="E153">
            <v>1.3096000000000001</v>
          </cell>
          <cell r="F153">
            <v>1.2827999999999999</v>
          </cell>
          <cell r="G153">
            <v>1.1465000000000001</v>
          </cell>
          <cell r="H153">
            <v>1.2565999999999999</v>
          </cell>
          <cell r="I153">
            <v>1.2735000000000001</v>
          </cell>
        </row>
        <row r="154">
          <cell r="B154">
            <v>1.2008000000000001</v>
          </cell>
          <cell r="C154">
            <v>1.2846</v>
          </cell>
          <cell r="D154">
            <v>1.2497</v>
          </cell>
          <cell r="E154">
            <v>1.3249</v>
          </cell>
          <cell r="F154">
            <v>1.2898000000000001</v>
          </cell>
          <cell r="G154">
            <v>1.1439999999999999</v>
          </cell>
          <cell r="H154">
            <v>1.2609999999999999</v>
          </cell>
          <cell r="I154">
            <v>1.2687999999999999</v>
          </cell>
        </row>
        <row r="155">
          <cell r="B155">
            <v>1.1413</v>
          </cell>
          <cell r="C155">
            <v>1.2468999999999999</v>
          </cell>
          <cell r="D155">
            <v>1.2111000000000001</v>
          </cell>
          <cell r="E155">
            <v>1.3137000000000001</v>
          </cell>
          <cell r="F155">
            <v>1.2688999999999999</v>
          </cell>
          <cell r="G155">
            <v>1.1464000000000001</v>
          </cell>
          <cell r="H155">
            <v>1.2184999999999999</v>
          </cell>
          <cell r="I155">
            <v>1.2343</v>
          </cell>
        </row>
        <row r="156">
          <cell r="B156">
            <v>1.0704</v>
          </cell>
          <cell r="C156">
            <v>1.157</v>
          </cell>
          <cell r="D156">
            <v>1.1274</v>
          </cell>
          <cell r="E156">
            <v>1.2593000000000001</v>
          </cell>
          <cell r="F156">
            <v>1.1841999999999999</v>
          </cell>
          <cell r="G156">
            <v>1.1553</v>
          </cell>
          <cell r="H156">
            <v>1.1285000000000001</v>
          </cell>
          <cell r="I156">
            <v>1.1555</v>
          </cell>
        </row>
        <row r="157">
          <cell r="B157">
            <v>1.0132000000000001</v>
          </cell>
          <cell r="C157">
            <v>1.0998000000000001</v>
          </cell>
          <cell r="D157">
            <v>1.0580000000000001</v>
          </cell>
          <cell r="E157">
            <v>1.1884999999999999</v>
          </cell>
          <cell r="F157">
            <v>1.1027</v>
          </cell>
          <cell r="G157">
            <v>1.1021000000000001</v>
          </cell>
          <cell r="H157">
            <v>1.0083</v>
          </cell>
          <cell r="I157">
            <v>1.0843</v>
          </cell>
        </row>
        <row r="158">
          <cell r="B158">
            <v>0.93179999999999996</v>
          </cell>
          <cell r="C158">
            <v>1.038</v>
          </cell>
          <cell r="D158">
            <v>0.95109999999999995</v>
          </cell>
          <cell r="E158">
            <v>1.1201000000000001</v>
          </cell>
          <cell r="F158">
            <v>1.0116000000000001</v>
          </cell>
          <cell r="G158">
            <v>1.0777000000000001</v>
          </cell>
          <cell r="H158">
            <v>0.92579999999999996</v>
          </cell>
          <cell r="I158">
            <v>1.0052000000000001</v>
          </cell>
        </row>
        <row r="159">
          <cell r="B159">
            <v>0.9294</v>
          </cell>
          <cell r="C159">
            <v>1.0391999999999999</v>
          </cell>
          <cell r="D159">
            <v>0.94940000000000002</v>
          </cell>
          <cell r="E159">
            <v>1.1122000000000001</v>
          </cell>
          <cell r="F159">
            <v>0.98209999999999997</v>
          </cell>
          <cell r="G159">
            <v>1.0669</v>
          </cell>
          <cell r="H159">
            <v>0.92349999999999999</v>
          </cell>
          <cell r="I159">
            <v>1.0003</v>
          </cell>
        </row>
        <row r="160">
          <cell r="B160">
            <v>0.93130000000000002</v>
          </cell>
          <cell r="C160">
            <v>1.0366</v>
          </cell>
          <cell r="D160">
            <v>0.95299999999999996</v>
          </cell>
          <cell r="E160">
            <v>1.0914999999999999</v>
          </cell>
          <cell r="F160">
            <v>0.98899999999999999</v>
          </cell>
          <cell r="G160">
            <v>1.0533999999999999</v>
          </cell>
          <cell r="H160">
            <v>0.93979999999999997</v>
          </cell>
          <cell r="I160">
            <v>1.0005999999999999</v>
          </cell>
        </row>
        <row r="161">
          <cell r="B161">
            <v>0.9052</v>
          </cell>
          <cell r="C161">
            <v>1.0062</v>
          </cell>
          <cell r="D161">
            <v>0.9486</v>
          </cell>
          <cell r="E161">
            <v>1.0709</v>
          </cell>
          <cell r="F161">
            <v>0.97750000000000004</v>
          </cell>
          <cell r="G161">
            <v>1.0345</v>
          </cell>
          <cell r="H161">
            <v>0.95240000000000002</v>
          </cell>
          <cell r="I161">
            <v>0.98319999999999996</v>
          </cell>
        </row>
        <row r="162">
          <cell r="B162">
            <v>0.95109999999999995</v>
          </cell>
          <cell r="C162">
            <v>1.0518000000000001</v>
          </cell>
          <cell r="D162">
            <v>0.97709999999999997</v>
          </cell>
          <cell r="E162">
            <v>1.0945</v>
          </cell>
          <cell r="F162">
            <v>1.0112000000000001</v>
          </cell>
          <cell r="G162">
            <v>1.0317000000000001</v>
          </cell>
          <cell r="H162">
            <v>1.0005999999999999</v>
          </cell>
          <cell r="I162">
            <v>1.0204</v>
          </cell>
        </row>
        <row r="163">
          <cell r="B163">
            <v>1.0755999999999999</v>
          </cell>
          <cell r="C163">
            <v>1.1234999999999999</v>
          </cell>
          <cell r="D163">
            <v>0.98229999999999995</v>
          </cell>
          <cell r="E163">
            <v>1.1507000000000001</v>
          </cell>
          <cell r="F163">
            <v>1.0723</v>
          </cell>
          <cell r="G163">
            <v>1.0455000000000001</v>
          </cell>
          <cell r="H163">
            <v>1.0544</v>
          </cell>
          <cell r="I163">
            <v>1.0745</v>
          </cell>
        </row>
        <row r="164">
          <cell r="B164">
            <v>1.1801999999999999</v>
          </cell>
          <cell r="C164">
            <v>1.2088000000000001</v>
          </cell>
          <cell r="D164">
            <v>1.0817000000000001</v>
          </cell>
          <cell r="E164">
            <v>1.1936</v>
          </cell>
          <cell r="F164">
            <v>1.1688000000000001</v>
          </cell>
          <cell r="G164">
            <v>1.0513999999999999</v>
          </cell>
          <cell r="H164">
            <v>1.1153999999999999</v>
          </cell>
          <cell r="I164">
            <v>1.1574</v>
          </cell>
        </row>
        <row r="165">
          <cell r="B165">
            <v>1.2707999999999999</v>
          </cell>
          <cell r="C165">
            <v>1.2907</v>
          </cell>
          <cell r="D165">
            <v>1.1936</v>
          </cell>
          <cell r="E165">
            <v>1.2783</v>
          </cell>
          <cell r="F165">
            <v>1.2454000000000001</v>
          </cell>
          <cell r="G165">
            <v>1.1414</v>
          </cell>
          <cell r="H165">
            <v>1.2089000000000001</v>
          </cell>
          <cell r="I165">
            <v>1.2544999999999999</v>
          </cell>
        </row>
        <row r="166">
          <cell r="B166">
            <v>1.3272999999999999</v>
          </cell>
          <cell r="C166">
            <v>1.3297000000000001</v>
          </cell>
          <cell r="D166">
            <v>1.2072000000000001</v>
          </cell>
          <cell r="E166">
            <v>1.3414999999999999</v>
          </cell>
          <cell r="F166">
            <v>1.3083</v>
          </cell>
          <cell r="G166">
            <v>1.1482000000000001</v>
          </cell>
          <cell r="H166">
            <v>1.2363</v>
          </cell>
          <cell r="I166">
            <v>1.296</v>
          </cell>
        </row>
        <row r="167">
          <cell r="B167">
            <v>1.5415000000000001</v>
          </cell>
          <cell r="C167">
            <v>1.5310999999999999</v>
          </cell>
          <cell r="D167">
            <v>1.4064000000000001</v>
          </cell>
          <cell r="E167">
            <v>1.5001</v>
          </cell>
          <cell r="F167">
            <v>1.4590000000000001</v>
          </cell>
          <cell r="G167">
            <v>1.212</v>
          </cell>
          <cell r="H167">
            <v>1.4016</v>
          </cell>
          <cell r="I167">
            <v>1.4781</v>
          </cell>
        </row>
        <row r="168">
          <cell r="B168">
            <v>1.6695</v>
          </cell>
          <cell r="C168">
            <v>1.6102000000000001</v>
          </cell>
          <cell r="D168">
            <v>1.4614</v>
          </cell>
          <cell r="E168">
            <v>1.5362</v>
          </cell>
          <cell r="F168">
            <v>1.5484</v>
          </cell>
          <cell r="G168">
            <v>1.2483</v>
          </cell>
          <cell r="H168">
            <v>1.4320999999999999</v>
          </cell>
          <cell r="I168">
            <v>1.5466</v>
          </cell>
        </row>
        <row r="169">
          <cell r="B169">
            <v>1.5419</v>
          </cell>
          <cell r="C169">
            <v>1.5051000000000001</v>
          </cell>
          <cell r="D169">
            <v>1.4086000000000001</v>
          </cell>
          <cell r="E169">
            <v>1.5190999999999999</v>
          </cell>
          <cell r="F169">
            <v>1.4812000000000001</v>
          </cell>
          <cell r="G169">
            <v>1.2916000000000001</v>
          </cell>
          <cell r="H169">
            <v>1.4040999999999999</v>
          </cell>
          <cell r="I169">
            <v>1.4748000000000001</v>
          </cell>
        </row>
        <row r="170">
          <cell r="B170">
            <v>1.4723999999999999</v>
          </cell>
          <cell r="C170">
            <v>1.4611000000000001</v>
          </cell>
          <cell r="D170">
            <v>1.3803000000000001</v>
          </cell>
          <cell r="E170">
            <v>1.5099</v>
          </cell>
          <cell r="F170">
            <v>1.4498</v>
          </cell>
          <cell r="G170">
            <v>1.4025000000000001</v>
          </cell>
          <cell r="H170">
            <v>1.3635999999999999</v>
          </cell>
          <cell r="I170">
            <v>1.4400999999999999</v>
          </cell>
        </row>
        <row r="171">
          <cell r="B171">
            <v>1.3493999999999999</v>
          </cell>
          <cell r="C171">
            <v>1.3717999999999999</v>
          </cell>
          <cell r="D171">
            <v>1.2931999999999999</v>
          </cell>
          <cell r="E171">
            <v>1.4561999999999999</v>
          </cell>
          <cell r="F171">
            <v>1.4047000000000001</v>
          </cell>
          <cell r="G171">
            <v>1.3908</v>
          </cell>
          <cell r="H171">
            <v>1.2941</v>
          </cell>
          <cell r="I171">
            <v>1.3624000000000001</v>
          </cell>
        </row>
        <row r="172">
          <cell r="B172">
            <v>1.1919999999999999</v>
          </cell>
          <cell r="C172">
            <v>1.2421</v>
          </cell>
          <cell r="D172">
            <v>1.1462000000000001</v>
          </cell>
          <cell r="E172">
            <v>1.3509</v>
          </cell>
          <cell r="F172">
            <v>1.2939000000000001</v>
          </cell>
          <cell r="G172">
            <v>1.3481000000000001</v>
          </cell>
          <cell r="H172">
            <v>1.1604000000000001</v>
          </cell>
          <cell r="I172">
            <v>1.2343999999999999</v>
          </cell>
        </row>
        <row r="173">
          <cell r="B173">
            <v>1.2652000000000001</v>
          </cell>
          <cell r="C173">
            <v>1.2535000000000001</v>
          </cell>
          <cell r="D173">
            <v>1.1883999999999999</v>
          </cell>
          <cell r="E173">
            <v>1.3635999999999999</v>
          </cell>
          <cell r="F173">
            <v>1.4467000000000001</v>
          </cell>
          <cell r="G173">
            <v>1.2602</v>
          </cell>
          <cell r="H173">
            <v>1.1981999999999999</v>
          </cell>
          <cell r="I173">
            <v>1.2836000000000001</v>
          </cell>
        </row>
        <row r="174">
          <cell r="B174">
            <v>1.4570000000000001</v>
          </cell>
          <cell r="C174">
            <v>1.4056</v>
          </cell>
          <cell r="D174">
            <v>1.3089999999999999</v>
          </cell>
          <cell r="E174">
            <v>1.4209000000000001</v>
          </cell>
          <cell r="F174">
            <v>1.4827999999999999</v>
          </cell>
          <cell r="G174">
            <v>1.2976000000000001</v>
          </cell>
          <cell r="H174">
            <v>1.3825000000000001</v>
          </cell>
          <cell r="I174">
            <v>1.4146000000000001</v>
          </cell>
        </row>
        <row r="175">
          <cell r="B175">
            <v>1.4802</v>
          </cell>
          <cell r="C175">
            <v>1.4765999999999999</v>
          </cell>
          <cell r="D175">
            <v>1.3859999999999999</v>
          </cell>
          <cell r="E175">
            <v>1.5291999999999999</v>
          </cell>
          <cell r="F175">
            <v>1.5067999999999999</v>
          </cell>
          <cell r="G175">
            <v>1.3883000000000001</v>
          </cell>
          <cell r="H175">
            <v>1.4232</v>
          </cell>
          <cell r="I175">
            <v>1.4783999999999999</v>
          </cell>
        </row>
        <row r="176">
          <cell r="B176">
            <v>1.4965999999999999</v>
          </cell>
          <cell r="C176">
            <v>1.4869000000000001</v>
          </cell>
          <cell r="D176">
            <v>1.4283999999999999</v>
          </cell>
          <cell r="E176">
            <v>1.5388999999999999</v>
          </cell>
          <cell r="F176">
            <v>1.5004999999999999</v>
          </cell>
          <cell r="G176">
            <v>1.4431</v>
          </cell>
          <cell r="H176">
            <v>1.4549000000000001</v>
          </cell>
          <cell r="I176">
            <v>1.492</v>
          </cell>
        </row>
        <row r="177">
          <cell r="B177">
            <v>1.506</v>
          </cell>
          <cell r="C177">
            <v>1.512</v>
          </cell>
          <cell r="D177">
            <v>1.4549000000000001</v>
          </cell>
          <cell r="E177">
            <v>1.5617000000000001</v>
          </cell>
          <cell r="F177">
            <v>1.5356000000000001</v>
          </cell>
          <cell r="G177">
            <v>1.415</v>
          </cell>
          <cell r="H177">
            <v>1.5089999999999999</v>
          </cell>
          <cell r="I177">
            <v>1.5175000000000001</v>
          </cell>
        </row>
        <row r="178">
          <cell r="B178">
            <v>1.5161</v>
          </cell>
          <cell r="C178">
            <v>1.5117</v>
          </cell>
          <cell r="D178">
            <v>1.4964</v>
          </cell>
          <cell r="E178">
            <v>1.6073999999999999</v>
          </cell>
          <cell r="F178">
            <v>1.5291999999999999</v>
          </cell>
          <cell r="G178">
            <v>1.3633999999999999</v>
          </cell>
          <cell r="H178">
            <v>1.5208999999999999</v>
          </cell>
          <cell r="I178">
            <v>1.5278</v>
          </cell>
        </row>
        <row r="179">
          <cell r="B179">
            <v>1.4632000000000001</v>
          </cell>
          <cell r="C179">
            <v>1.4001999999999999</v>
          </cell>
          <cell r="D179">
            <v>1.3166</v>
          </cell>
          <cell r="E179">
            <v>1.5188999999999999</v>
          </cell>
          <cell r="F179">
            <v>1.3472999999999999</v>
          </cell>
          <cell r="G179">
            <v>1.2223999999999999</v>
          </cell>
          <cell r="H179">
            <v>1.3226</v>
          </cell>
          <cell r="I179">
            <v>1.4064000000000001</v>
          </cell>
        </row>
        <row r="180">
          <cell r="B180">
            <v>1.4362999999999999</v>
          </cell>
          <cell r="C180">
            <v>1.3574999999999999</v>
          </cell>
          <cell r="D180">
            <v>1.2796000000000001</v>
          </cell>
          <cell r="E180">
            <v>1.3545</v>
          </cell>
          <cell r="F180">
            <v>1.3288</v>
          </cell>
          <cell r="G180">
            <v>1.2716000000000001</v>
          </cell>
          <cell r="H180">
            <v>1.2915000000000001</v>
          </cell>
          <cell r="I180">
            <v>1.3466</v>
          </cell>
        </row>
        <row r="181">
          <cell r="B181">
            <v>1.4434</v>
          </cell>
          <cell r="C181">
            <v>1.3933</v>
          </cell>
          <cell r="D181">
            <v>1.2607999999999999</v>
          </cell>
          <cell r="E181">
            <v>1.3938999999999999</v>
          </cell>
          <cell r="F181">
            <v>1.3520000000000001</v>
          </cell>
          <cell r="G181">
            <v>1.26</v>
          </cell>
          <cell r="H181">
            <v>1.3056000000000001</v>
          </cell>
          <cell r="I181">
            <v>1.3728</v>
          </cell>
        </row>
        <row r="182">
          <cell r="B182">
            <v>1.4350000000000001</v>
          </cell>
          <cell r="C182">
            <v>1.3740000000000001</v>
          </cell>
          <cell r="D182">
            <v>1.2673000000000001</v>
          </cell>
          <cell r="E182">
            <v>1.3852</v>
          </cell>
          <cell r="F182">
            <v>1.3673</v>
          </cell>
          <cell r="G182">
            <v>1.2962</v>
          </cell>
          <cell r="H182">
            <v>1.3160000000000001</v>
          </cell>
          <cell r="I182">
            <v>1.3634999999999999</v>
          </cell>
        </row>
        <row r="183">
          <cell r="B183">
            <v>1.4179999999999999</v>
          </cell>
          <cell r="C183">
            <v>1.3577999999999999</v>
          </cell>
          <cell r="D183">
            <v>1.2609999999999999</v>
          </cell>
          <cell r="E183">
            <v>1.3668</v>
          </cell>
          <cell r="F183">
            <v>1.3373999999999999</v>
          </cell>
          <cell r="G183">
            <v>1.3254999999999999</v>
          </cell>
          <cell r="H183">
            <v>1.3213999999999999</v>
          </cell>
          <cell r="I183">
            <v>1.3492999999999999</v>
          </cell>
        </row>
        <row r="184">
          <cell r="B184">
            <v>1.4196</v>
          </cell>
          <cell r="C184">
            <v>1.3525</v>
          </cell>
          <cell r="D184">
            <v>1.2592000000000001</v>
          </cell>
          <cell r="E184">
            <v>1.3900999999999999</v>
          </cell>
          <cell r="F184">
            <v>1.3366</v>
          </cell>
          <cell r="G184">
            <v>1.355</v>
          </cell>
          <cell r="H184">
            <v>1.3464</v>
          </cell>
          <cell r="I184">
            <v>1.3534999999999999</v>
          </cell>
        </row>
        <row r="185">
          <cell r="B185">
            <v>1.4080999999999999</v>
          </cell>
          <cell r="C185">
            <v>1.367</v>
          </cell>
          <cell r="D185">
            <v>1.3081</v>
          </cell>
          <cell r="E185">
            <v>1.4000999999999999</v>
          </cell>
          <cell r="F185">
            <v>1.3673999999999999</v>
          </cell>
          <cell r="G185">
            <v>1.3555999999999999</v>
          </cell>
          <cell r="H185">
            <v>1.3706</v>
          </cell>
          <cell r="I185">
            <v>1.3683000000000001</v>
          </cell>
        </row>
        <row r="186">
          <cell r="B186">
            <v>1.4200999999999999</v>
          </cell>
          <cell r="C186">
            <v>1.4274</v>
          </cell>
          <cell r="D186">
            <v>1.3246</v>
          </cell>
          <cell r="E186">
            <v>1.4053</v>
          </cell>
          <cell r="F186">
            <v>1.3940999999999999</v>
          </cell>
          <cell r="G186">
            <v>1.4448000000000001</v>
          </cell>
          <cell r="H186">
            <v>1.4006000000000001</v>
          </cell>
          <cell r="I186">
            <v>1.4175</v>
          </cell>
        </row>
        <row r="187">
          <cell r="B187">
            <v>1.4295</v>
          </cell>
          <cell r="C187">
            <v>1.4527000000000001</v>
          </cell>
          <cell r="D187">
            <v>1.3023</v>
          </cell>
          <cell r="E187">
            <v>1.4341999999999999</v>
          </cell>
          <cell r="F187">
            <v>1.4139999999999999</v>
          </cell>
          <cell r="G187">
            <v>1.4451000000000001</v>
          </cell>
          <cell r="H187">
            <v>1.4172</v>
          </cell>
          <cell r="I187">
            <v>1.4376</v>
          </cell>
        </row>
        <row r="188">
          <cell r="B188">
            <v>1.4276</v>
          </cell>
          <cell r="C188">
            <v>1.4677</v>
          </cell>
          <cell r="D188">
            <v>1.3740408367352801</v>
          </cell>
          <cell r="E188">
            <v>1.4330786117251899</v>
          </cell>
          <cell r="F188">
            <v>1.4279999999999999</v>
          </cell>
          <cell r="G188">
            <v>1.4246000000000001</v>
          </cell>
          <cell r="H188">
            <v>1.4196</v>
          </cell>
          <cell r="I188">
            <v>1.4515</v>
          </cell>
        </row>
        <row r="189">
          <cell r="B189">
            <v>1.3774</v>
          </cell>
          <cell r="C189">
            <v>1.3917999999999999</v>
          </cell>
          <cell r="D189">
            <v>1.3554999999999999</v>
          </cell>
          <cell r="E189">
            <v>1.3956999999999999</v>
          </cell>
          <cell r="F189">
            <v>1.3741000000000001</v>
          </cell>
          <cell r="G189">
            <v>1.2399</v>
          </cell>
          <cell r="H189">
            <v>1.337</v>
          </cell>
          <cell r="I189">
            <v>1.3783000000000001</v>
          </cell>
        </row>
        <row r="190">
          <cell r="B190">
            <v>1.4623999999999999</v>
          </cell>
          <cell r="C190">
            <v>1.5264</v>
          </cell>
          <cell r="D190">
            <v>1.4806699999999999</v>
          </cell>
          <cell r="E190">
            <v>1.4984</v>
          </cell>
          <cell r="F190">
            <v>1.5371999999999999</v>
          </cell>
          <cell r="G190">
            <v>1.5135000000000001</v>
          </cell>
          <cell r="H190">
            <v>1.4818</v>
          </cell>
          <cell r="I190">
            <v>1.5135000000000001</v>
          </cell>
        </row>
        <row r="191">
          <cell r="B191">
            <v>1.6819999999999999</v>
          </cell>
          <cell r="C191">
            <v>1.7706</v>
          </cell>
          <cell r="D191">
            <v>1.7132000000000001</v>
          </cell>
          <cell r="E191">
            <v>1.7130000000000001</v>
          </cell>
          <cell r="F191">
            <v>1.8138000000000001</v>
          </cell>
          <cell r="G191">
            <v>1.6384000000000001</v>
          </cell>
          <cell r="H191">
            <v>1.7416</v>
          </cell>
          <cell r="I191">
            <v>1.7573000000000001</v>
          </cell>
        </row>
        <row r="192">
          <cell r="B192">
            <v>1.8449000000000002</v>
          </cell>
          <cell r="C192">
            <v>1.9492</v>
          </cell>
          <cell r="D192">
            <v>1.8545000000000003</v>
          </cell>
          <cell r="E192">
            <v>1.9024000000000001</v>
          </cell>
          <cell r="F192">
            <v>2.0565000000000002</v>
          </cell>
          <cell r="G192">
            <v>1.8530000000000002</v>
          </cell>
          <cell r="H192">
            <v>1.9117999999999999</v>
          </cell>
          <cell r="I192">
            <v>1.9425999999999999</v>
          </cell>
        </row>
        <row r="193">
          <cell r="B193">
            <v>2.0172083120855802</v>
          </cell>
          <cell r="C193">
            <v>2.1539999999999999</v>
          </cell>
          <cell r="D193">
            <v>1.99961578129521</v>
          </cell>
          <cell r="E193">
            <v>2.06824195629234</v>
          </cell>
          <cell r="F193">
            <v>2.2541000000000002</v>
          </cell>
          <cell r="G193">
            <v>1.9923999999999999</v>
          </cell>
          <cell r="H193">
            <v>2.0634695753983601</v>
          </cell>
          <cell r="I193">
            <v>2.1318999999999999</v>
          </cell>
        </row>
        <row r="194">
          <cell r="B194">
            <v>2.1071</v>
          </cell>
          <cell r="C194">
            <v>2.1560999999999999</v>
          </cell>
          <cell r="D194">
            <v>2.0808</v>
          </cell>
          <cell r="E194">
            <v>2.1482000000000001</v>
          </cell>
          <cell r="F194">
            <v>2.2570999999999999</v>
          </cell>
          <cell r="G194">
            <v>2.1200999999999999</v>
          </cell>
          <cell r="H194">
            <v>2.1274000000000002</v>
          </cell>
          <cell r="I194">
            <v>2.1585999999999999</v>
          </cell>
        </row>
        <row r="195">
          <cell r="B195">
            <v>2.0156999999999998</v>
          </cell>
          <cell r="C195">
            <v>2.0272000000000001</v>
          </cell>
          <cell r="D195">
            <v>1.9946999999999999</v>
          </cell>
          <cell r="E195">
            <v>2.0171000000000001</v>
          </cell>
          <cell r="F195">
            <v>2.1478000000000002</v>
          </cell>
          <cell r="G195">
            <v>2.1444999999999999</v>
          </cell>
          <cell r="H195">
            <v>2.0308999999999999</v>
          </cell>
          <cell r="I195">
            <v>2.0434000000000001</v>
          </cell>
        </row>
        <row r="196">
          <cell r="B196">
            <v>2.0785999999999998</v>
          </cell>
          <cell r="C196">
            <v>2.1194999999999999</v>
          </cell>
          <cell r="D196">
            <v>2.0825999999999998</v>
          </cell>
          <cell r="E196">
            <v>2.0950000000000002</v>
          </cell>
          <cell r="F196">
            <v>2.2199</v>
          </cell>
          <cell r="G196">
            <v>2.1112000000000002</v>
          </cell>
          <cell r="H196">
            <v>2.1255000000000002</v>
          </cell>
          <cell r="I196">
            <v>2.1261999999999999</v>
          </cell>
        </row>
        <row r="197">
          <cell r="B197">
            <v>2.0438000000000001</v>
          </cell>
          <cell r="C197">
            <v>2.0409000000000002</v>
          </cell>
          <cell r="D197">
            <v>2.0084</v>
          </cell>
          <cell r="E197">
            <v>2.0230000000000001</v>
          </cell>
          <cell r="F197">
            <v>2.0491999999999999</v>
          </cell>
          <cell r="G197">
            <v>2.0461</v>
          </cell>
          <cell r="H197">
            <v>1.9705999999999999</v>
          </cell>
          <cell r="I197">
            <v>2.0344000000000002</v>
          </cell>
        </row>
        <row r="198">
          <cell r="B198">
            <v>1.9791000000000001</v>
          </cell>
          <cell r="C198">
            <v>1.9984999999999999</v>
          </cell>
          <cell r="D198">
            <v>1.9759</v>
          </cell>
          <cell r="E198">
            <v>1.9198</v>
          </cell>
          <cell r="F198">
            <v>2.0268000000000002</v>
          </cell>
          <cell r="G198">
            <v>1.988</v>
          </cell>
          <cell r="H198">
            <v>1.9433</v>
          </cell>
          <cell r="I198">
            <v>1.9888999999999999</v>
          </cell>
        </row>
        <row r="199">
          <cell r="B199">
            <v>1.93318312572928</v>
          </cell>
          <cell r="C199">
            <v>1.9578</v>
          </cell>
          <cell r="D199">
            <v>1.8946114202462401</v>
          </cell>
          <cell r="E199">
            <v>1.86431559095114</v>
          </cell>
          <cell r="F199">
            <v>1.93904705152529</v>
          </cell>
          <cell r="G199">
            <v>1.9114</v>
          </cell>
          <cell r="H199">
            <v>1.9119999999999999</v>
          </cell>
          <cell r="I199">
            <v>1.9383999999999999</v>
          </cell>
        </row>
        <row r="200">
          <cell r="B200">
            <v>1.9871000000000001</v>
          </cell>
          <cell r="C200">
            <v>2.0074000000000001</v>
          </cell>
          <cell r="D200">
            <v>1.9131</v>
          </cell>
          <cell r="E200">
            <v>1.9208000000000001</v>
          </cell>
          <cell r="F200">
            <v>1.9819</v>
          </cell>
          <cell r="G200">
            <v>1.8816999999999999</v>
          </cell>
          <cell r="H200">
            <v>1.9615</v>
          </cell>
          <cell r="I200">
            <v>1.9837</v>
          </cell>
        </row>
        <row r="201">
          <cell r="B201">
            <v>2.0438000000000001</v>
          </cell>
          <cell r="C201">
            <v>2.0550000000000002</v>
          </cell>
          <cell r="D201">
            <v>1.9413</v>
          </cell>
          <cell r="E201">
            <v>1.9915</v>
          </cell>
          <cell r="F201">
            <v>2.0651000000000002</v>
          </cell>
          <cell r="G201">
            <v>1.8802000000000001</v>
          </cell>
          <cell r="H201">
            <v>2.0217999999999998</v>
          </cell>
          <cell r="I201">
            <v>2.0364</v>
          </cell>
        </row>
        <row r="202">
          <cell r="B202">
            <v>2.1714000000000002</v>
          </cell>
          <cell r="C202">
            <v>2.2210000000000001</v>
          </cell>
          <cell r="D202">
            <v>2.1484999999999999</v>
          </cell>
          <cell r="E202">
            <v>2.1391</v>
          </cell>
          <cell r="F202">
            <v>2.262</v>
          </cell>
          <cell r="G202">
            <v>1.9471000000000001</v>
          </cell>
          <cell r="H202">
            <v>2.1821999999999999</v>
          </cell>
          <cell r="I202">
            <v>2.2010000000000001</v>
          </cell>
        </row>
        <row r="203">
          <cell r="B203">
            <v>2.3046000000000002</v>
          </cell>
          <cell r="C203">
            <v>2.3363</v>
          </cell>
          <cell r="D203">
            <v>2.2296</v>
          </cell>
          <cell r="E203">
            <v>2.3098999999999998</v>
          </cell>
          <cell r="F203">
            <v>2.3220000000000001</v>
          </cell>
          <cell r="G203">
            <v>1.9970000000000001</v>
          </cell>
          <cell r="H203">
            <v>2.2515999999999998</v>
          </cell>
          <cell r="I203">
            <v>2.3108</v>
          </cell>
        </row>
        <row r="204">
          <cell r="B204">
            <v>2.3658000000000001</v>
          </cell>
          <cell r="C204">
            <v>2.3944000000000001</v>
          </cell>
          <cell r="D204">
            <v>2.2503000000000002</v>
          </cell>
          <cell r="E204">
            <v>2.3168000000000002</v>
          </cell>
          <cell r="F204">
            <v>2.3672</v>
          </cell>
          <cell r="G204">
            <v>2.0678000000000001</v>
          </cell>
          <cell r="H204">
            <v>2.2564000000000002</v>
          </cell>
          <cell r="I204">
            <v>2.3595000000000002</v>
          </cell>
        </row>
        <row r="205">
          <cell r="B205">
            <v>2.3847999999999998</v>
          </cell>
          <cell r="C205">
            <v>2.4119000000000002</v>
          </cell>
          <cell r="D205">
            <v>2.2553999999999998</v>
          </cell>
          <cell r="E205">
            <v>2.3334999999999999</v>
          </cell>
          <cell r="F205">
            <v>2.4129999999999998</v>
          </cell>
          <cell r="G205">
            <v>2.1534</v>
          </cell>
          <cell r="H205">
            <v>2.2837999999999998</v>
          </cell>
          <cell r="I205">
            <v>2.3826999999999998</v>
          </cell>
        </row>
        <row r="206">
          <cell r="B206">
            <v>2.3641000000000001</v>
          </cell>
          <cell r="C206">
            <v>2.3563999999999998</v>
          </cell>
          <cell r="D206">
            <v>2.1726000000000001</v>
          </cell>
          <cell r="E206">
            <v>2.2970999999999999</v>
          </cell>
          <cell r="F206">
            <v>2.3517999999999999</v>
          </cell>
          <cell r="G206">
            <v>2.1257000000000001</v>
          </cell>
          <cell r="H206">
            <v>2.2004999999999999</v>
          </cell>
          <cell r="I206">
            <v>2.3304999999999998</v>
          </cell>
        </row>
        <row r="207">
          <cell r="B207">
            <v>2.2932000000000001</v>
          </cell>
          <cell r="C207">
            <v>2.1955</v>
          </cell>
          <cell r="D207">
            <v>2.0375999999999999</v>
          </cell>
          <cell r="E207">
            <v>2.15</v>
          </cell>
          <cell r="F207">
            <v>2.2185000000000001</v>
          </cell>
          <cell r="G207">
            <v>2.0747</v>
          </cell>
          <cell r="H207">
            <v>2.0448</v>
          </cell>
          <cell r="I207">
            <v>2.1857000000000002</v>
          </cell>
        </row>
        <row r="208">
          <cell r="B208">
            <v>2.1675</v>
          </cell>
          <cell r="C208">
            <v>2.1593</v>
          </cell>
          <cell r="D208">
            <v>1.9508000000000001</v>
          </cell>
          <cell r="E208">
            <v>2.0583</v>
          </cell>
          <cell r="F208">
            <v>2.1255000000000002</v>
          </cell>
          <cell r="G208">
            <v>1.9423999999999999</v>
          </cell>
          <cell r="H208">
            <v>2.0068000000000001</v>
          </cell>
          <cell r="I208">
            <v>2.121</v>
          </cell>
        </row>
        <row r="209">
          <cell r="B209">
            <v>2.1667000000000001</v>
          </cell>
          <cell r="C209">
            <v>2.1581999999999999</v>
          </cell>
          <cell r="D209">
            <v>1.9151</v>
          </cell>
          <cell r="E209">
            <v>2.0680000000000001</v>
          </cell>
          <cell r="F209">
            <v>2.1025999999999998</v>
          </cell>
          <cell r="G209">
            <v>1.8320000000000001</v>
          </cell>
          <cell r="H209">
            <v>2.0249999999999999</v>
          </cell>
          <cell r="I209">
            <v>2.1093000000000002</v>
          </cell>
        </row>
        <row r="210">
          <cell r="B210">
            <v>2.1764999999999999</v>
          </cell>
          <cell r="C210">
            <v>2.1783999999999999</v>
          </cell>
          <cell r="D210">
            <v>1.9992000000000001</v>
          </cell>
          <cell r="E210">
            <v>2.1166999999999998</v>
          </cell>
          <cell r="F210">
            <v>2.1206999999999998</v>
          </cell>
          <cell r="G210">
            <v>1.8369</v>
          </cell>
          <cell r="H210">
            <v>2.0630999999999999</v>
          </cell>
          <cell r="I210">
            <v>2.1396999999999999</v>
          </cell>
        </row>
        <row r="211">
          <cell r="B211">
            <v>2.2385999999999999</v>
          </cell>
          <cell r="C211">
            <v>2.2403</v>
          </cell>
          <cell r="D211">
            <v>2.0796000000000001</v>
          </cell>
          <cell r="E211">
            <v>2.1871</v>
          </cell>
          <cell r="F211">
            <v>2.2382</v>
          </cell>
          <cell r="G211">
            <v>1.9157999999999999</v>
          </cell>
          <cell r="H211">
            <v>2.1480999999999999</v>
          </cell>
          <cell r="I211">
            <v>2.2103999999999999</v>
          </cell>
        </row>
        <row r="212">
          <cell r="B212">
            <v>2.3298999999999999</v>
          </cell>
          <cell r="C212">
            <v>2.4670999999999998</v>
          </cell>
          <cell r="D212">
            <v>2.2612999999999999</v>
          </cell>
          <cell r="E212">
            <v>2.4196</v>
          </cell>
          <cell r="F212">
            <v>2.5036999999999998</v>
          </cell>
          <cell r="G212">
            <v>2.0589</v>
          </cell>
          <cell r="H212">
            <v>2.3454000000000002</v>
          </cell>
          <cell r="I212">
            <v>2.4268999999999998</v>
          </cell>
        </row>
        <row r="213">
          <cell r="B213">
            <v>2.4767000000000001</v>
          </cell>
          <cell r="C213">
            <v>2.5773000000000001</v>
          </cell>
          <cell r="D213">
            <v>2.4056999999999999</v>
          </cell>
          <cell r="E213">
            <v>2.6044999999999998</v>
          </cell>
          <cell r="F213">
            <v>2.589</v>
          </cell>
          <cell r="G213">
            <v>2.1263999999999998</v>
          </cell>
          <cell r="H213">
            <v>2.5537999999999998</v>
          </cell>
          <cell r="I213">
            <v>2.5444</v>
          </cell>
        </row>
        <row r="214">
          <cell r="B214">
            <v>2.6124000000000001</v>
          </cell>
          <cell r="C214">
            <v>2.7057000000000002</v>
          </cell>
          <cell r="D214">
            <v>2.5988000000000002</v>
          </cell>
          <cell r="E214">
            <v>2.7094</v>
          </cell>
          <cell r="F214">
            <v>2.7309999999999999</v>
          </cell>
          <cell r="G214">
            <v>2.262</v>
          </cell>
          <cell r="H214">
            <v>2.6694</v>
          </cell>
          <cell r="I214">
            <v>2.6800999999999999</v>
          </cell>
        </row>
        <row r="215">
          <cell r="B215">
            <v>3.1657000000000002</v>
          </cell>
          <cell r="C215">
            <v>3.2219000000000002</v>
          </cell>
          <cell r="D215">
            <v>2.9441999999999999</v>
          </cell>
          <cell r="E215">
            <v>3.1602000000000001</v>
          </cell>
          <cell r="F215">
            <v>3.3574999999999999</v>
          </cell>
          <cell r="G215">
            <v>2.6878000000000002</v>
          </cell>
          <cell r="H215">
            <v>3.1149</v>
          </cell>
          <cell r="I215">
            <v>3.1932</v>
          </cell>
        </row>
        <row r="216">
          <cell r="B216">
            <v>3.5</v>
          </cell>
          <cell r="C216">
            <v>3.6061999999999999</v>
          </cell>
          <cell r="D216">
            <v>3.4</v>
          </cell>
          <cell r="E216">
            <v>3.5522999999999998</v>
          </cell>
          <cell r="F216">
            <v>3.7143999999999999</v>
          </cell>
          <cell r="G216">
            <v>2.8757999999999999</v>
          </cell>
          <cell r="H216">
            <v>3.5449000000000002</v>
          </cell>
          <cell r="I216">
            <v>3.5707</v>
          </cell>
        </row>
        <row r="217">
          <cell r="B217">
            <v>3.2383999999999999</v>
          </cell>
          <cell r="C217">
            <v>3.1343000000000001</v>
          </cell>
          <cell r="D217">
            <v>2.8153999999999999</v>
          </cell>
          <cell r="E217">
            <v>3.0175000000000001</v>
          </cell>
          <cell r="F217">
            <v>3.2444999999999999</v>
          </cell>
          <cell r="G217">
            <v>2.8549000000000002</v>
          </cell>
          <cell r="H217">
            <v>2.8845999999999998</v>
          </cell>
          <cell r="I217">
            <v>3.0476000000000001</v>
          </cell>
        </row>
        <row r="218">
          <cell r="B218">
            <v>3.0531999999999999</v>
          </cell>
          <cell r="C218">
            <v>2.9584999999999999</v>
          </cell>
          <cell r="D218">
            <v>2.5636999999999999</v>
          </cell>
          <cell r="E218">
            <v>2.7519999999999998</v>
          </cell>
          <cell r="F218">
            <v>3.0398000000000001</v>
          </cell>
          <cell r="G218">
            <v>2.7452999999999999</v>
          </cell>
          <cell r="H218">
            <v>2.7210999999999999</v>
          </cell>
          <cell r="I218">
            <v>2.8481000000000001</v>
          </cell>
        </row>
        <row r="219">
          <cell r="B219">
            <v>2.9639000000000002</v>
          </cell>
          <cell r="C219">
            <v>2.7376</v>
          </cell>
          <cell r="D219">
            <v>2.5081000000000002</v>
          </cell>
          <cell r="E219">
            <v>2.6922000000000001</v>
          </cell>
          <cell r="F219">
            <v>2.8365999999999998</v>
          </cell>
          <cell r="G219">
            <v>2.5869</v>
          </cell>
          <cell r="H219">
            <v>2.6156000000000001</v>
          </cell>
          <cell r="I219">
            <v>2.6966999999999999</v>
          </cell>
        </row>
        <row r="220">
          <cell r="B220">
            <v>2.6454</v>
          </cell>
          <cell r="C220">
            <v>2.5154999999999998</v>
          </cell>
          <cell r="D220">
            <v>2.4512</v>
          </cell>
          <cell r="E220">
            <v>2.6032999999999999</v>
          </cell>
          <cell r="F220">
            <v>2.6802999999999999</v>
          </cell>
          <cell r="G220">
            <v>2.508</v>
          </cell>
          <cell r="H220">
            <v>2.5152999999999999</v>
          </cell>
          <cell r="I220">
            <v>2.5286</v>
          </cell>
        </row>
        <row r="221">
          <cell r="B221">
            <v>2.5729000000000002</v>
          </cell>
          <cell r="C221">
            <v>2.5121000000000002</v>
          </cell>
          <cell r="D221">
            <v>2.4533</v>
          </cell>
          <cell r="E221">
            <v>2.5949</v>
          </cell>
          <cell r="F221">
            <v>2.6907000000000001</v>
          </cell>
          <cell r="G221">
            <v>2.4685000000000001</v>
          </cell>
          <cell r="H221">
            <v>2.4931999999999999</v>
          </cell>
          <cell r="I221">
            <v>2.5213999999999999</v>
          </cell>
        </row>
        <row r="222">
          <cell r="B222">
            <v>2.7437</v>
          </cell>
          <cell r="C222">
            <v>2.6690999999999998</v>
          </cell>
          <cell r="D222">
            <v>2.5644999999999998</v>
          </cell>
          <cell r="E222">
            <v>2.73</v>
          </cell>
          <cell r="F222">
            <v>2.8740000000000001</v>
          </cell>
          <cell r="G222">
            <v>2.4352999999999998</v>
          </cell>
          <cell r="H222">
            <v>2.6709000000000001</v>
          </cell>
          <cell r="I222">
            <v>2.6619000000000002</v>
          </cell>
        </row>
        <row r="223">
          <cell r="B223">
            <v>2.8025000000000002</v>
          </cell>
          <cell r="C223">
            <v>2.7559999999999998</v>
          </cell>
          <cell r="D223">
            <v>2.6097000000000001</v>
          </cell>
          <cell r="E223">
            <v>2.8269000000000002</v>
          </cell>
          <cell r="F223">
            <v>2.8807</v>
          </cell>
          <cell r="G223">
            <v>2.3506</v>
          </cell>
          <cell r="H223">
            <v>2.7467000000000001</v>
          </cell>
          <cell r="I223">
            <v>2.7275999999999998</v>
          </cell>
        </row>
        <row r="224">
          <cell r="B224">
            <v>2.8740000000000001</v>
          </cell>
          <cell r="C224">
            <v>2.8437999999999999</v>
          </cell>
          <cell r="D224">
            <v>2.7153</v>
          </cell>
          <cell r="E224">
            <v>2.8616000000000001</v>
          </cell>
          <cell r="F224">
            <v>2.9468999999999999</v>
          </cell>
          <cell r="G224">
            <v>2.4060000000000001</v>
          </cell>
          <cell r="H224">
            <v>2.7841999999999998</v>
          </cell>
          <cell r="I224">
            <v>2.8119999999999998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ite_UHT_diario"/>
      <sheetName val="Muçarela_diario"/>
      <sheetName val="Leite_Spot"/>
      <sheetName val="Cepea_semanal"/>
      <sheetName val="Leite_Spot_mensal"/>
      <sheetName val="Leite_pasteurizado"/>
      <sheetName val="Leite_UHT"/>
      <sheetName val="Leite_em_Pó"/>
      <sheetName val="Queijo_Prato"/>
      <sheetName val="Mussarela"/>
      <sheetName val="Manteiga"/>
      <sheetName val="Milkpoint_nominal"/>
    </sheetNames>
    <sheetDataSet>
      <sheetData sheetId="0"/>
      <sheetData sheetId="1"/>
      <sheetData sheetId="2"/>
      <sheetData sheetId="3"/>
      <sheetData sheetId="4">
        <row r="24">
          <cell r="C24">
            <v>0.54</v>
          </cell>
          <cell r="D24">
            <v>0.56999999999999995</v>
          </cell>
          <cell r="F24">
            <v>0.48</v>
          </cell>
          <cell r="G24">
            <v>0.57999999999999996</v>
          </cell>
          <cell r="H24">
            <v>0.434</v>
          </cell>
        </row>
        <row r="25">
          <cell r="C25">
            <v>0.54</v>
          </cell>
          <cell r="D25">
            <v>0.56000000000000005</v>
          </cell>
          <cell r="E25">
            <v>0.6</v>
          </cell>
          <cell r="F25">
            <v>0</v>
          </cell>
          <cell r="G25">
            <v>0.56999999999999995</v>
          </cell>
          <cell r="H25">
            <v>0.45400000000000001</v>
          </cell>
        </row>
        <row r="26">
          <cell r="C26">
            <v>0.54</v>
          </cell>
          <cell r="D26">
            <v>0.54</v>
          </cell>
          <cell r="E26">
            <v>0</v>
          </cell>
          <cell r="F26">
            <v>0</v>
          </cell>
          <cell r="G26">
            <v>0.55000000000000004</v>
          </cell>
          <cell r="H26">
            <v>0.32600000000000001</v>
          </cell>
        </row>
        <row r="27">
          <cell r="C27">
            <v>0.54</v>
          </cell>
          <cell r="D27">
            <v>0.53</v>
          </cell>
          <cell r="E27">
            <v>0.5</v>
          </cell>
          <cell r="F27">
            <v>0</v>
          </cell>
          <cell r="G27">
            <v>0.55000000000000004</v>
          </cell>
          <cell r="H27">
            <v>0.42400000000000004</v>
          </cell>
        </row>
        <row r="28">
          <cell r="C28">
            <v>0.54</v>
          </cell>
          <cell r="D28">
            <v>0.53</v>
          </cell>
          <cell r="E28">
            <v>0.48</v>
          </cell>
          <cell r="F28">
            <v>0.44</v>
          </cell>
          <cell r="G28">
            <v>0.55000000000000004</v>
          </cell>
          <cell r="H28">
            <v>0.50800000000000001</v>
          </cell>
        </row>
        <row r="29">
          <cell r="C29">
            <v>0.53275555555555598</v>
          </cell>
          <cell r="D29">
            <v>0.52103571428571405</v>
          </cell>
          <cell r="E29">
            <v>0.49304999999999999</v>
          </cell>
          <cell r="F29">
            <v>0.43</v>
          </cell>
          <cell r="G29">
            <v>0.53827999999999998</v>
          </cell>
          <cell r="H29">
            <v>0.50302425396825401</v>
          </cell>
        </row>
        <row r="30">
          <cell r="C30">
            <v>0.53591428571428601</v>
          </cell>
          <cell r="D30">
            <v>0.52938333333333298</v>
          </cell>
          <cell r="E30">
            <v>0.48499999999999999</v>
          </cell>
          <cell r="F30">
            <v>0.45</v>
          </cell>
          <cell r="G30">
            <v>0.53151250000000005</v>
          </cell>
          <cell r="H30">
            <v>0.50636202380952378</v>
          </cell>
        </row>
        <row r="31">
          <cell r="C31">
            <v>0.51960714285714305</v>
          </cell>
          <cell r="D31">
            <v>0.54244999999999999</v>
          </cell>
          <cell r="E31">
            <v>0.48435</v>
          </cell>
          <cell r="F31">
            <v>0.45500000000000002</v>
          </cell>
          <cell r="G31">
            <v>0.51349999999999996</v>
          </cell>
          <cell r="H31">
            <v>0.50298142857142858</v>
          </cell>
        </row>
        <row r="32">
          <cell r="H32">
            <v>0.49</v>
          </cell>
        </row>
        <row r="33">
          <cell r="C33">
            <v>0.48908499999999999</v>
          </cell>
          <cell r="D33">
            <v>0.53940833333333305</v>
          </cell>
          <cell r="E33">
            <v>0.50226666666666697</v>
          </cell>
          <cell r="F33">
            <v>0.46</v>
          </cell>
          <cell r="G33">
            <v>0.52087499999999998</v>
          </cell>
          <cell r="H33">
            <v>0.50232699999999997</v>
          </cell>
        </row>
        <row r="34">
          <cell r="C34">
            <v>0.55175483870967701</v>
          </cell>
          <cell r="D34">
            <v>0.54831111111111097</v>
          </cell>
          <cell r="E34">
            <v>0.52275000000000005</v>
          </cell>
          <cell r="F34">
            <v>0.46</v>
          </cell>
          <cell r="G34">
            <v>0.54096250000000001</v>
          </cell>
          <cell r="H34">
            <v>0.52475568996415767</v>
          </cell>
        </row>
        <row r="35">
          <cell r="C35">
            <v>0.62287096774193496</v>
          </cell>
          <cell r="D35">
            <v>0.58442499999999997</v>
          </cell>
          <cell r="E35">
            <v>0.55333333333333301</v>
          </cell>
          <cell r="F35">
            <v>0.47749999999999998</v>
          </cell>
          <cell r="G35">
            <v>0.59881249999999997</v>
          </cell>
          <cell r="H35">
            <v>0.56738836021505357</v>
          </cell>
        </row>
        <row r="36">
          <cell r="C36">
            <v>0.676042307692308</v>
          </cell>
          <cell r="D36">
            <v>0.64057777777777802</v>
          </cell>
          <cell r="E36">
            <v>0.62634999999999996</v>
          </cell>
          <cell r="F36">
            <v>0.55000000000000004</v>
          </cell>
          <cell r="G36">
            <v>0.63987499999999997</v>
          </cell>
          <cell r="H36">
            <v>0.62656901709401713</v>
          </cell>
        </row>
        <row r="37">
          <cell r="C37">
            <v>0.71489473684210503</v>
          </cell>
          <cell r="D37">
            <v>0.71463750000000004</v>
          </cell>
          <cell r="E37">
            <v>0.69952499999999995</v>
          </cell>
          <cell r="F37">
            <v>0.65</v>
          </cell>
          <cell r="G37">
            <v>0.70799999999999996</v>
          </cell>
          <cell r="H37">
            <v>0.69741144736842098</v>
          </cell>
        </row>
        <row r="38">
          <cell r="C38">
            <v>0.77339130434782599</v>
          </cell>
          <cell r="D38">
            <v>0.7349</v>
          </cell>
          <cell r="E38">
            <v>0.76929999999999998</v>
          </cell>
          <cell r="F38">
            <v>0</v>
          </cell>
          <cell r="G38">
            <v>0.78859999999999997</v>
          </cell>
          <cell r="H38">
            <v>0.61323826086956523</v>
          </cell>
        </row>
        <row r="39">
          <cell r="C39">
            <v>0.86453793103448295</v>
          </cell>
          <cell r="D39">
            <v>0.86016666666666697</v>
          </cell>
          <cell r="E39">
            <v>0.85619999999999996</v>
          </cell>
          <cell r="F39">
            <v>0.78</v>
          </cell>
          <cell r="G39">
            <v>0.87657499999999999</v>
          </cell>
          <cell r="H39">
            <v>0.84749591954022985</v>
          </cell>
        </row>
        <row r="40">
          <cell r="C40">
            <v>0.930338461538461</v>
          </cell>
          <cell r="D40">
            <v>0.923828571428571</v>
          </cell>
          <cell r="E40">
            <v>0.90369999999999995</v>
          </cell>
          <cell r="F40">
            <v>0.78</v>
          </cell>
          <cell r="G40">
            <v>0.91498571428571396</v>
          </cell>
          <cell r="H40">
            <v>0.89057054945054914</v>
          </cell>
        </row>
        <row r="41">
          <cell r="C41">
            <v>0.84868461538461504</v>
          </cell>
          <cell r="D41">
            <v>0.88090000000000002</v>
          </cell>
          <cell r="E41">
            <v>0.8266</v>
          </cell>
          <cell r="F41">
            <v>0.755</v>
          </cell>
          <cell r="G41">
            <v>0.871</v>
          </cell>
          <cell r="H41">
            <v>0.83643692307692308</v>
          </cell>
        </row>
        <row r="42">
          <cell r="C42">
            <v>0.72592666666666705</v>
          </cell>
          <cell r="D42">
            <v>0.80613333333333304</v>
          </cell>
          <cell r="E42">
            <v>0.77500000000000002</v>
          </cell>
          <cell r="F42">
            <v>0.6</v>
          </cell>
          <cell r="G42">
            <v>0.67450624999999997</v>
          </cell>
          <cell r="H42">
            <v>0.71631325000000001</v>
          </cell>
        </row>
        <row r="43">
          <cell r="C43">
            <v>0.70009285714285696</v>
          </cell>
          <cell r="D43">
            <v>0.773166666666667</v>
          </cell>
          <cell r="E43">
            <v>0.70930000000000004</v>
          </cell>
          <cell r="F43">
            <v>0.68</v>
          </cell>
          <cell r="G43">
            <v>0.65171999999999997</v>
          </cell>
          <cell r="H43">
            <v>0.70285590476190485</v>
          </cell>
        </row>
        <row r="44">
          <cell r="C44">
            <v>0.66977619047619041</v>
          </cell>
          <cell r="D44">
            <v>0.73143333333333338</v>
          </cell>
          <cell r="E44">
            <v>0.66080000000000005</v>
          </cell>
          <cell r="F44">
            <v>0.57999999999999996</v>
          </cell>
          <cell r="G44">
            <v>0.66152222222222223</v>
          </cell>
          <cell r="H44">
            <v>0.66070634920634919</v>
          </cell>
        </row>
        <row r="45">
          <cell r="C45">
            <v>0.69</v>
          </cell>
          <cell r="D45">
            <v>0.74</v>
          </cell>
          <cell r="E45">
            <v>0.65</v>
          </cell>
          <cell r="F45">
            <v>0.57999999999999996</v>
          </cell>
          <cell r="G45">
            <v>0.71</v>
          </cell>
          <cell r="H45">
            <v>0.67400000000000004</v>
          </cell>
        </row>
        <row r="46">
          <cell r="C46">
            <v>0.73708095238095239</v>
          </cell>
          <cell r="D46">
            <v>0.76988750000000006</v>
          </cell>
          <cell r="E46">
            <v>0.69840000000000002</v>
          </cell>
          <cell r="F46">
            <v>0.6</v>
          </cell>
          <cell r="G46">
            <v>0.74438749999999998</v>
          </cell>
          <cell r="H46">
            <v>0.70995119047619037</v>
          </cell>
        </row>
        <row r="47">
          <cell r="C47">
            <v>0.79</v>
          </cell>
          <cell r="D47">
            <v>0.77534999999999998</v>
          </cell>
          <cell r="E47">
            <v>0.80596666666666683</v>
          </cell>
          <cell r="F47">
            <v>0.66</v>
          </cell>
          <cell r="G47">
            <v>0.81041666666666679</v>
          </cell>
          <cell r="H47">
            <v>0.76834666666666673</v>
          </cell>
        </row>
        <row r="48">
          <cell r="C48">
            <v>0.83496249999999994</v>
          </cell>
          <cell r="D48">
            <v>0.84251666666666658</v>
          </cell>
          <cell r="E48">
            <v>0.84750000000000003</v>
          </cell>
          <cell r="F48">
            <v>0.7</v>
          </cell>
          <cell r="G48">
            <v>0.83860000000000001</v>
          </cell>
          <cell r="H48">
            <v>0.81271583333333342</v>
          </cell>
        </row>
        <row r="49">
          <cell r="C49">
            <v>0.81168214285714302</v>
          </cell>
          <cell r="D49">
            <v>0.8339444444444446</v>
          </cell>
          <cell r="E49">
            <v>0.81</v>
          </cell>
          <cell r="F49">
            <v>0.72</v>
          </cell>
          <cell r="G49">
            <v>0.82342222222222228</v>
          </cell>
          <cell r="H49">
            <v>0.79980976190476194</v>
          </cell>
        </row>
        <row r="50">
          <cell r="C50">
            <v>0.78522727272727266</v>
          </cell>
          <cell r="D50">
            <v>0.80181111111111103</v>
          </cell>
          <cell r="E50">
            <v>0.84333333333333338</v>
          </cell>
          <cell r="F50">
            <v>0.66</v>
          </cell>
          <cell r="G50">
            <v>0.79961000000000004</v>
          </cell>
          <cell r="H50">
            <v>0.77799634343434343</v>
          </cell>
        </row>
        <row r="51">
          <cell r="C51">
            <v>0.73258235294117657</v>
          </cell>
          <cell r="D51">
            <v>0.74458000000000002</v>
          </cell>
          <cell r="E51">
            <v>0.82346666666666668</v>
          </cell>
          <cell r="F51">
            <v>0.66</v>
          </cell>
          <cell r="G51">
            <v>0.77200000000000002</v>
          </cell>
          <cell r="H51">
            <v>0.74652580392156875</v>
          </cell>
        </row>
        <row r="52">
          <cell r="C52">
            <v>0.65911764705882347</v>
          </cell>
          <cell r="D52">
            <v>0.71664285714285725</v>
          </cell>
          <cell r="E52">
            <v>0.66766666666666674</v>
          </cell>
          <cell r="F52">
            <v>0</v>
          </cell>
          <cell r="G52">
            <v>0.65533333333333332</v>
          </cell>
          <cell r="H52">
            <v>0.53975210084033609</v>
          </cell>
        </row>
        <row r="53">
          <cell r="C53">
            <v>0.69</v>
          </cell>
          <cell r="D53">
            <v>0.68149999999999999</v>
          </cell>
          <cell r="E53">
            <v>0.6</v>
          </cell>
          <cell r="F53">
            <v>0.48</v>
          </cell>
          <cell r="G53">
            <v>0.80500000000000005</v>
          </cell>
          <cell r="H53">
            <v>0.65129999999999999</v>
          </cell>
        </row>
        <row r="54">
          <cell r="C54">
            <v>0.57917391304347821</v>
          </cell>
          <cell r="D54">
            <v>0.60804285714285722</v>
          </cell>
          <cell r="E54">
            <v>0.60526666666666662</v>
          </cell>
          <cell r="F54">
            <v>0.48</v>
          </cell>
          <cell r="G54">
            <v>0.6323333333333333</v>
          </cell>
          <cell r="H54">
            <v>0.58096335403726707</v>
          </cell>
        </row>
        <row r="55">
          <cell r="C55">
            <v>0.56999999999999995</v>
          </cell>
          <cell r="D55">
            <v>0.59871428571428564</v>
          </cell>
          <cell r="E55">
            <v>0.6004666666666667</v>
          </cell>
          <cell r="F55">
            <v>0.50666666666666671</v>
          </cell>
          <cell r="G55">
            <v>0.6377636363636362</v>
          </cell>
          <cell r="H55">
            <v>0.58272225108225106</v>
          </cell>
        </row>
        <row r="56">
          <cell r="C56">
            <v>0.55162173913043488</v>
          </cell>
          <cell r="D56">
            <v>0.57404444444444458</v>
          </cell>
          <cell r="E56">
            <v>0.57795000000000007</v>
          </cell>
          <cell r="F56">
            <v>0.51</v>
          </cell>
          <cell r="G56">
            <v>0.64442727272727263</v>
          </cell>
          <cell r="H56">
            <v>0.57160869126043046</v>
          </cell>
        </row>
        <row r="57">
          <cell r="C57">
            <v>0.55978928571428577</v>
          </cell>
          <cell r="D57">
            <v>0.61124999999999996</v>
          </cell>
          <cell r="E57">
            <v>0.64839999999999998</v>
          </cell>
          <cell r="F57">
            <v>0.51</v>
          </cell>
          <cell r="G57">
            <v>0.66142857142857137</v>
          </cell>
          <cell r="H57">
            <v>0.59817357142857142</v>
          </cell>
        </row>
        <row r="58">
          <cell r="C58">
            <v>0.59127777777777757</v>
          </cell>
          <cell r="D58">
            <v>0.63174285714285716</v>
          </cell>
          <cell r="E58">
            <v>0.75409999999999999</v>
          </cell>
          <cell r="F58">
            <v>0.48</v>
          </cell>
          <cell r="G58">
            <v>0.62473333333333325</v>
          </cell>
          <cell r="H58">
            <v>0.61637079365079361</v>
          </cell>
        </row>
        <row r="59">
          <cell r="C59">
            <v>0.63818333333333344</v>
          </cell>
          <cell r="D59">
            <v>0.65086250000000001</v>
          </cell>
          <cell r="E59">
            <v>0.64559999999999995</v>
          </cell>
          <cell r="F59">
            <v>0.55500000000000005</v>
          </cell>
          <cell r="G59">
            <v>0.66636666666666677</v>
          </cell>
          <cell r="H59">
            <v>0.6312025</v>
          </cell>
        </row>
        <row r="60">
          <cell r="C60">
            <v>0.73092499999999994</v>
          </cell>
          <cell r="D60">
            <v>0.67111999999999994</v>
          </cell>
          <cell r="E60">
            <v>0.84891428571428573</v>
          </cell>
          <cell r="F60">
            <v>0.68799999999999994</v>
          </cell>
          <cell r="G60">
            <v>0.69589000000000012</v>
          </cell>
          <cell r="H60">
            <v>0.72696985714285722</v>
          </cell>
        </row>
        <row r="61">
          <cell r="C61">
            <v>0.77198124999999995</v>
          </cell>
          <cell r="D61">
            <v>0.77837500000000004</v>
          </cell>
          <cell r="E61">
            <v>0.76940000000000008</v>
          </cell>
          <cell r="F61">
            <v>0.52</v>
          </cell>
          <cell r="G61">
            <v>0.75078888888888895</v>
          </cell>
          <cell r="H61">
            <v>0.71810902777777785</v>
          </cell>
        </row>
        <row r="62">
          <cell r="C62">
            <v>0.86004000000000003</v>
          </cell>
          <cell r="D62">
            <v>0.86537142857142857</v>
          </cell>
          <cell r="E62">
            <v>0.91659999999999997</v>
          </cell>
          <cell r="F62">
            <v>1.55</v>
          </cell>
          <cell r="G62">
            <v>0.9333285714285714</v>
          </cell>
          <cell r="H62">
            <v>1.0250680000000001</v>
          </cell>
        </row>
        <row r="63">
          <cell r="C63">
            <v>0.88967692307692314</v>
          </cell>
          <cell r="D63">
            <v>0.87186666666666668</v>
          </cell>
          <cell r="E63">
            <v>0.85830000000000006</v>
          </cell>
          <cell r="F63">
            <v>0</v>
          </cell>
          <cell r="G63">
            <v>0.9455555555555557</v>
          </cell>
          <cell r="H63">
            <v>0.71307982905982903</v>
          </cell>
        </row>
        <row r="64">
          <cell r="C64">
            <v>0.80285714285714282</v>
          </cell>
          <cell r="D64">
            <v>0.83779999999999988</v>
          </cell>
          <cell r="E64">
            <v>0.78583333333333327</v>
          </cell>
          <cell r="F64">
            <v>0</v>
          </cell>
          <cell r="G64">
            <v>0.84076000000000006</v>
          </cell>
          <cell r="H64">
            <v>0.65345009523809516</v>
          </cell>
        </row>
        <row r="65">
          <cell r="C65">
            <v>0.73348749999999985</v>
          </cell>
          <cell r="D65">
            <v>0.75567142857142855</v>
          </cell>
          <cell r="E65">
            <v>0.69350000000000001</v>
          </cell>
          <cell r="F65">
            <v>0.69</v>
          </cell>
          <cell r="G65">
            <v>0.72</v>
          </cell>
          <cell r="H65">
            <v>0.71853178571428578</v>
          </cell>
        </row>
        <row r="66">
          <cell r="C66">
            <v>0.62250000000000005</v>
          </cell>
          <cell r="D66">
            <v>0.65902499999999997</v>
          </cell>
          <cell r="E66">
            <v>0.63734999999999997</v>
          </cell>
          <cell r="F66">
            <v>0</v>
          </cell>
          <cell r="G66">
            <v>0.63151428571428581</v>
          </cell>
          <cell r="H66">
            <v>0.51007785714285714</v>
          </cell>
        </row>
        <row r="67">
          <cell r="C67">
            <v>0.575990909090909</v>
          </cell>
          <cell r="D67">
            <v>0.62917500000000004</v>
          </cell>
          <cell r="E67">
            <v>0.73219999999999996</v>
          </cell>
          <cell r="F67">
            <v>0</v>
          </cell>
          <cell r="G67">
            <v>0.61075000000000002</v>
          </cell>
          <cell r="H67">
            <v>0.50962318181818178</v>
          </cell>
        </row>
        <row r="68">
          <cell r="C68">
            <v>0.55499999999999994</v>
          </cell>
          <cell r="D68">
            <v>0.63385999999999998</v>
          </cell>
          <cell r="E68">
            <v>0.72309999999999997</v>
          </cell>
          <cell r="F68">
            <v>0</v>
          </cell>
          <cell r="G68">
            <v>0.62125000000000008</v>
          </cell>
          <cell r="H68">
            <v>0.50664200000000004</v>
          </cell>
        </row>
        <row r="69">
          <cell r="C69">
            <v>0.6282375</v>
          </cell>
          <cell r="D69">
            <v>0.64999090909090906</v>
          </cell>
          <cell r="E69">
            <v>0.69399999999999995</v>
          </cell>
          <cell r="F69">
            <v>0</v>
          </cell>
          <cell r="G69">
            <v>0.70399999999999996</v>
          </cell>
          <cell r="H69">
            <v>0.53524568181818177</v>
          </cell>
        </row>
        <row r="70">
          <cell r="C70">
            <v>0.77909090909090917</v>
          </cell>
          <cell r="D70">
            <v>0.77664444444444447</v>
          </cell>
          <cell r="E70">
            <v>0.68</v>
          </cell>
          <cell r="F70">
            <v>0</v>
          </cell>
          <cell r="G70">
            <v>0.73333333333333339</v>
          </cell>
          <cell r="H70">
            <v>0.59381373737373744</v>
          </cell>
        </row>
        <row r="71">
          <cell r="C71">
            <v>0.90727272727272712</v>
          </cell>
          <cell r="D71">
            <v>0.86984545454545448</v>
          </cell>
          <cell r="E71">
            <v>0.73277999999999999</v>
          </cell>
          <cell r="F71">
            <v>0</v>
          </cell>
          <cell r="G71">
            <v>0.85199999999999998</v>
          </cell>
          <cell r="H71">
            <v>0.67237963636363629</v>
          </cell>
        </row>
        <row r="72">
          <cell r="C72">
            <v>0.93272727272727274</v>
          </cell>
          <cell r="D72">
            <v>0.91335000000000011</v>
          </cell>
          <cell r="E72">
            <v>0.74239999999999995</v>
          </cell>
          <cell r="F72">
            <v>0</v>
          </cell>
          <cell r="G72">
            <v>0.8640000000000001</v>
          </cell>
          <cell r="H72">
            <v>0.69049545454545458</v>
          </cell>
        </row>
        <row r="73">
          <cell r="C73">
            <v>0.8153071428571429</v>
          </cell>
          <cell r="D73">
            <v>0.82858888888888904</v>
          </cell>
          <cell r="E73">
            <v>0.82599999999999996</v>
          </cell>
          <cell r="F73">
            <v>0</v>
          </cell>
          <cell r="G73">
            <v>0.84840000000000004</v>
          </cell>
          <cell r="H73">
            <v>0.66365920634920639</v>
          </cell>
        </row>
        <row r="74">
          <cell r="C74">
            <v>0.70733333333333315</v>
          </cell>
          <cell r="D74">
            <v>0.75143750000000009</v>
          </cell>
          <cell r="E74">
            <v>0.77022499999999994</v>
          </cell>
          <cell r="F74">
            <v>0</v>
          </cell>
          <cell r="G74">
            <v>0.75019999999999998</v>
          </cell>
          <cell r="H74">
            <v>0.5958391666666667</v>
          </cell>
        </row>
        <row r="75">
          <cell r="C75">
            <v>0.68501250000000002</v>
          </cell>
          <cell r="D75">
            <v>0.76437500000000003</v>
          </cell>
          <cell r="E75">
            <v>0.77417499999999995</v>
          </cell>
          <cell r="F75">
            <v>0.52</v>
          </cell>
          <cell r="G75">
            <v>0.74174999999999991</v>
          </cell>
          <cell r="H75">
            <v>0.69706250000000003</v>
          </cell>
        </row>
        <row r="76">
          <cell r="C76">
            <v>0.68124999999999991</v>
          </cell>
          <cell r="D76">
            <v>0.73086999999999991</v>
          </cell>
          <cell r="E76">
            <v>0.74304999999999999</v>
          </cell>
          <cell r="F76">
            <v>0.49</v>
          </cell>
          <cell r="G76">
            <v>0.75449999999999984</v>
          </cell>
          <cell r="H76">
            <v>0.67993400000000004</v>
          </cell>
        </row>
        <row r="77">
          <cell r="C77">
            <v>0.71489090909090913</v>
          </cell>
          <cell r="D77">
            <v>0.73983750000000015</v>
          </cell>
          <cell r="E77">
            <v>0.74152499999999999</v>
          </cell>
          <cell r="F77">
            <v>0.56499999999999995</v>
          </cell>
          <cell r="G77">
            <v>0.75570000000000004</v>
          </cell>
          <cell r="H77">
            <v>0.70339068181818187</v>
          </cell>
        </row>
        <row r="78">
          <cell r="C78">
            <v>0.76992142857142842</v>
          </cell>
          <cell r="D78">
            <v>0.81173333333333331</v>
          </cell>
          <cell r="E78">
            <v>0.74920000000000009</v>
          </cell>
          <cell r="F78">
            <v>0</v>
          </cell>
          <cell r="G78">
            <v>0.79909999999999992</v>
          </cell>
          <cell r="H78">
            <v>0.62599095238095237</v>
          </cell>
        </row>
        <row r="79">
          <cell r="C79">
            <v>0.77134000000000003</v>
          </cell>
          <cell r="D79">
            <v>0.81410000000000016</v>
          </cell>
          <cell r="E79">
            <v>0.76500000000000001</v>
          </cell>
          <cell r="F79">
            <v>0</v>
          </cell>
          <cell r="G79">
            <v>0.79155555555555557</v>
          </cell>
          <cell r="H79">
            <v>0.62839911111111113</v>
          </cell>
        </row>
        <row r="80">
          <cell r="C80">
            <v>0.78346249999999995</v>
          </cell>
          <cell r="D80">
            <v>0.8079923076923079</v>
          </cell>
          <cell r="E80">
            <v>0.76870000000000005</v>
          </cell>
          <cell r="F80">
            <v>0.63</v>
          </cell>
          <cell r="G80">
            <v>0.81245454545454554</v>
          </cell>
          <cell r="H80">
            <v>0.76052187062937071</v>
          </cell>
        </row>
        <row r="81">
          <cell r="C81">
            <v>0.77053041666666655</v>
          </cell>
          <cell r="D81">
            <v>0.79134999999999989</v>
          </cell>
          <cell r="E81">
            <v>0.75649999999999995</v>
          </cell>
          <cell r="F81">
            <v>0.70000000000000007</v>
          </cell>
          <cell r="G81">
            <v>0.81899999999999995</v>
          </cell>
          <cell r="H81">
            <v>0.76747608333333328</v>
          </cell>
        </row>
        <row r="82">
          <cell r="C82">
            <v>0.79131363636363627</v>
          </cell>
          <cell r="D82">
            <v>0.80104444444444445</v>
          </cell>
          <cell r="E82">
            <v>0.75161666666666671</v>
          </cell>
          <cell r="F82">
            <v>0.74690000000000012</v>
          </cell>
          <cell r="G82">
            <v>0.82400000000000007</v>
          </cell>
          <cell r="H82">
            <v>0.78297494949494939</v>
          </cell>
        </row>
        <row r="83">
          <cell r="C83">
            <v>0.84143684210526304</v>
          </cell>
          <cell r="D83">
            <v>0.83052222222222227</v>
          </cell>
          <cell r="E83">
            <v>0.76233333333333331</v>
          </cell>
          <cell r="F83">
            <v>0.77249999999999996</v>
          </cell>
          <cell r="G83">
            <v>0.85760000000000003</v>
          </cell>
          <cell r="H83">
            <v>0.81287847953216374</v>
          </cell>
        </row>
        <row r="84">
          <cell r="C84">
            <v>0.8831619047619047</v>
          </cell>
          <cell r="D84">
            <v>0.87545789473684221</v>
          </cell>
          <cell r="E84">
            <v>0.76866666666666672</v>
          </cell>
          <cell r="F84">
            <v>0.79237500000000005</v>
          </cell>
          <cell r="G84">
            <v>0.90510000000000002</v>
          </cell>
          <cell r="H84">
            <v>0.84495229323308274</v>
          </cell>
        </row>
        <row r="85">
          <cell r="C85">
            <v>0.90761428571428582</v>
          </cell>
          <cell r="D85">
            <v>0.91547894736842117</v>
          </cell>
          <cell r="E85">
            <v>0.80158333333333331</v>
          </cell>
          <cell r="F85">
            <v>0.78</v>
          </cell>
          <cell r="G85">
            <v>0.97909090909090923</v>
          </cell>
          <cell r="H85">
            <v>0.87675349510139</v>
          </cell>
        </row>
        <row r="86">
          <cell r="C86">
            <v>0.90843125000000002</v>
          </cell>
          <cell r="D86">
            <v>0.9083888888888888</v>
          </cell>
          <cell r="E86">
            <v>0.81501666666666672</v>
          </cell>
          <cell r="F86">
            <v>0.76633333333333331</v>
          </cell>
          <cell r="G86">
            <v>0.96899999999999997</v>
          </cell>
          <cell r="H86">
            <v>0.87343402777777768</v>
          </cell>
        </row>
        <row r="87">
          <cell r="C87">
            <v>0.90654374999999998</v>
          </cell>
          <cell r="D87">
            <v>0.94290625000000006</v>
          </cell>
          <cell r="E87">
            <v>0.84889999999999988</v>
          </cell>
          <cell r="F87">
            <v>0.72499999999999998</v>
          </cell>
          <cell r="G87">
            <v>0.99777777777777765</v>
          </cell>
          <cell r="H87">
            <v>0.88422555555555549</v>
          </cell>
        </row>
        <row r="88">
          <cell r="C88">
            <v>0.91442857142857126</v>
          </cell>
          <cell r="D88">
            <v>0.97472500000000006</v>
          </cell>
          <cell r="E88">
            <v>0.92166666666666675</v>
          </cell>
          <cell r="F88">
            <v>0.85</v>
          </cell>
          <cell r="G88">
            <v>0.98599999999999999</v>
          </cell>
          <cell r="H88">
            <v>0.92936404761904767</v>
          </cell>
        </row>
        <row r="89">
          <cell r="C89">
            <v>0.92611764705882338</v>
          </cell>
          <cell r="D89">
            <v>0.95677368421052622</v>
          </cell>
          <cell r="E89">
            <v>0.89636666666666664</v>
          </cell>
          <cell r="F89">
            <v>0.82166666666666666</v>
          </cell>
          <cell r="G89">
            <v>1.0108000000000001</v>
          </cell>
          <cell r="H89">
            <v>0.92234493292053654</v>
          </cell>
        </row>
        <row r="90">
          <cell r="C90">
            <v>0.84884615384615381</v>
          </cell>
          <cell r="D90">
            <v>0.90506190476190473</v>
          </cell>
          <cell r="E90">
            <v>0.91844999999999999</v>
          </cell>
          <cell r="F90">
            <v>0.79649999999999999</v>
          </cell>
          <cell r="G90">
            <v>0.96857142857142864</v>
          </cell>
          <cell r="H90">
            <v>0.88748589743589734</v>
          </cell>
        </row>
        <row r="91">
          <cell r="C91">
            <v>0.81116666666666648</v>
          </cell>
          <cell r="D91">
            <v>0.86561363636363631</v>
          </cell>
          <cell r="E91">
            <v>0.87966666666666671</v>
          </cell>
          <cell r="F91">
            <v>0.76624999999999999</v>
          </cell>
          <cell r="G91">
            <v>0.92</v>
          </cell>
          <cell r="H91">
            <v>0.84853939393939393</v>
          </cell>
        </row>
        <row r="92">
          <cell r="C92">
            <v>0.76531176470588258</v>
          </cell>
          <cell r="D92">
            <v>0.83906190476190479</v>
          </cell>
          <cell r="E92">
            <v>0.88914285714285701</v>
          </cell>
          <cell r="F92">
            <v>0.83209999999999995</v>
          </cell>
          <cell r="G92">
            <v>0.88</v>
          </cell>
          <cell r="H92">
            <v>0.84112330532212898</v>
          </cell>
        </row>
        <row r="93">
          <cell r="C93">
            <v>0.79</v>
          </cell>
          <cell r="D93">
            <v>0.86</v>
          </cell>
          <cell r="E93">
            <v>0.84</v>
          </cell>
          <cell r="F93">
            <v>0.83</v>
          </cell>
          <cell r="G93">
            <v>0.89</v>
          </cell>
          <cell r="H93">
            <v>0.84199999999999997</v>
          </cell>
        </row>
        <row r="94">
          <cell r="C94">
            <v>0.8565166666666667</v>
          </cell>
          <cell r="D94">
            <v>0.86360555555555563</v>
          </cell>
          <cell r="E94">
            <v>0.81250000000000011</v>
          </cell>
          <cell r="F94">
            <v>0.78249999999999997</v>
          </cell>
          <cell r="G94">
            <v>0.90666666666666673</v>
          </cell>
          <cell r="H94">
            <v>0.84435777777777798</v>
          </cell>
        </row>
        <row r="95">
          <cell r="C95">
            <v>0.87772857142857141</v>
          </cell>
          <cell r="D95">
            <v>0.86517368421052643</v>
          </cell>
          <cell r="E95">
            <v>0.80549999999999999</v>
          </cell>
          <cell r="F95">
            <v>0.80100000000000005</v>
          </cell>
          <cell r="G95">
            <v>0.90833333333333333</v>
          </cell>
          <cell r="H95">
            <v>0.85154711779448622</v>
          </cell>
        </row>
        <row r="96">
          <cell r="C96">
            <v>0.8911437499999999</v>
          </cell>
          <cell r="D96">
            <v>0.89865624999999982</v>
          </cell>
          <cell r="E96">
            <v>0.91195714285714291</v>
          </cell>
          <cell r="F96">
            <v>0.78499999999999992</v>
          </cell>
          <cell r="G96">
            <v>0.93599999999999994</v>
          </cell>
          <cell r="H96">
            <v>0.88455142857142854</v>
          </cell>
        </row>
        <row r="97">
          <cell r="C97">
            <v>0.86286153846153846</v>
          </cell>
          <cell r="D97">
            <v>0.87387894736842087</v>
          </cell>
          <cell r="E97">
            <v>0.82360000000000011</v>
          </cell>
          <cell r="F97">
            <v>0.75519999999999998</v>
          </cell>
          <cell r="G97">
            <v>0.90750000000000008</v>
          </cell>
          <cell r="H97">
            <v>0.84460809716599194</v>
          </cell>
        </row>
        <row r="98">
          <cell r="C98">
            <v>0.83312941176470579</v>
          </cell>
          <cell r="D98">
            <v>0.88340666666666645</v>
          </cell>
          <cell r="E98">
            <v>0.84199999999999997</v>
          </cell>
          <cell r="F98">
            <v>0.76616666666666655</v>
          </cell>
          <cell r="G98">
            <v>0.91312222222222217</v>
          </cell>
          <cell r="H98">
            <v>0.84756499346405223</v>
          </cell>
        </row>
        <row r="99">
          <cell r="C99">
            <v>0.84322666666666668</v>
          </cell>
          <cell r="D99">
            <v>0.89769230769230768</v>
          </cell>
          <cell r="E99">
            <v>0.85516666666666674</v>
          </cell>
          <cell r="F99">
            <v>0.74</v>
          </cell>
          <cell r="G99">
            <v>0.92672727272727262</v>
          </cell>
          <cell r="H99">
            <v>0.85256258275058272</v>
          </cell>
        </row>
        <row r="100">
          <cell r="C100">
            <v>0.85226363636363622</v>
          </cell>
          <cell r="D100">
            <v>0.90229285714285701</v>
          </cell>
          <cell r="E100">
            <v>0.85283999999999993</v>
          </cell>
          <cell r="F100">
            <v>0.7583333333333333</v>
          </cell>
          <cell r="G100">
            <v>0.95333333333333325</v>
          </cell>
          <cell r="H100">
            <v>0.86381263203463199</v>
          </cell>
        </row>
        <row r="101">
          <cell r="C101">
            <v>0.88386666666666669</v>
          </cell>
          <cell r="D101">
            <v>0.92302666666666666</v>
          </cell>
          <cell r="E101">
            <v>0.84674999999999978</v>
          </cell>
          <cell r="F101">
            <v>0.74</v>
          </cell>
          <cell r="G101">
            <v>0.98888888888888871</v>
          </cell>
          <cell r="H101">
            <v>0.87650644444444448</v>
          </cell>
        </row>
        <row r="102">
          <cell r="C102">
            <v>0.94749473684210517</v>
          </cell>
          <cell r="D102">
            <v>0.98888823529411785</v>
          </cell>
          <cell r="E102">
            <v>0.85653333333333326</v>
          </cell>
          <cell r="F102">
            <v>0.75787500000000008</v>
          </cell>
          <cell r="G102">
            <v>1.0088888888888892</v>
          </cell>
          <cell r="H102">
            <v>0.91193603887168917</v>
          </cell>
        </row>
        <row r="103">
          <cell r="C103">
            <v>0.96</v>
          </cell>
          <cell r="D103">
            <v>1.02</v>
          </cell>
          <cell r="E103">
            <v>0.89</v>
          </cell>
          <cell r="F103">
            <v>0.81</v>
          </cell>
          <cell r="G103">
            <v>1.01</v>
          </cell>
          <cell r="H103">
            <v>0.93800000000000006</v>
          </cell>
        </row>
        <row r="104">
          <cell r="C104">
            <v>0.89</v>
          </cell>
          <cell r="D104">
            <v>0.96</v>
          </cell>
          <cell r="E104">
            <v>0.88</v>
          </cell>
          <cell r="F104">
            <v>0.8</v>
          </cell>
          <cell r="G104">
            <v>0.99</v>
          </cell>
          <cell r="H104">
            <v>0.90400000000000014</v>
          </cell>
        </row>
        <row r="105">
          <cell r="C105">
            <v>0.86973529411764705</v>
          </cell>
          <cell r="D105">
            <v>0.92898214285714265</v>
          </cell>
          <cell r="E105">
            <v>0.88434999999999997</v>
          </cell>
          <cell r="F105">
            <v>0.82893333333333341</v>
          </cell>
          <cell r="G105">
            <v>0.96269230769230774</v>
          </cell>
          <cell r="H105">
            <v>0.89493861560008625</v>
          </cell>
        </row>
        <row r="106">
          <cell r="C106">
            <v>0.95253888888888882</v>
          </cell>
          <cell r="D106">
            <v>0.97555666666666663</v>
          </cell>
          <cell r="E106">
            <v>0.88186666666666669</v>
          </cell>
          <cell r="F106">
            <v>0.80200000000000005</v>
          </cell>
          <cell r="G106">
            <v>0.98480000000000012</v>
          </cell>
          <cell r="H106">
            <v>0.91935244444444442</v>
          </cell>
        </row>
        <row r="107">
          <cell r="C107">
            <v>1.02</v>
          </cell>
          <cell r="D107">
            <v>1.04</v>
          </cell>
          <cell r="E107">
            <v>0.9</v>
          </cell>
          <cell r="F107">
            <v>0.81</v>
          </cell>
          <cell r="G107">
            <v>1.03</v>
          </cell>
          <cell r="H107">
            <v>0.96</v>
          </cell>
        </row>
        <row r="108">
          <cell r="C108">
            <v>1.1315416666666669</v>
          </cell>
          <cell r="D108">
            <v>1.0570533333333334</v>
          </cell>
          <cell r="E108">
            <v>0.93586666666666662</v>
          </cell>
          <cell r="F108">
            <v>0.84</v>
          </cell>
          <cell r="G108">
            <v>1.1153181818181817</v>
          </cell>
          <cell r="H108">
            <v>1.0159559696969698</v>
          </cell>
        </row>
        <row r="109">
          <cell r="C109">
            <v>1.18268</v>
          </cell>
          <cell r="D109">
            <v>1.14395</v>
          </cell>
          <cell r="E109">
            <v>1.0474666669999999</v>
          </cell>
          <cell r="F109">
            <v>0.873</v>
          </cell>
          <cell r="G109">
            <v>1.1255555559999999</v>
          </cell>
          <cell r="H109">
            <v>1.0745304446000001</v>
          </cell>
        </row>
        <row r="110">
          <cell r="C110">
            <v>1.197293333</v>
          </cell>
          <cell r="D110">
            <v>1.231942308</v>
          </cell>
          <cell r="E110">
            <v>1.129675</v>
          </cell>
          <cell r="F110">
            <v>0.94450000000000001</v>
          </cell>
          <cell r="G110">
            <v>1.212</v>
          </cell>
          <cell r="H110">
            <v>1.1430821281999999</v>
          </cell>
        </row>
        <row r="111">
          <cell r="C111">
            <v>1.2328000000000001</v>
          </cell>
          <cell r="D111">
            <v>1.3138750000000001</v>
          </cell>
          <cell r="E111">
            <v>1.1548500000000002</v>
          </cell>
          <cell r="F111">
            <v>0.95625000000000004</v>
          </cell>
          <cell r="G111">
            <v>1.2357142857142855</v>
          </cell>
          <cell r="H111">
            <v>1.1786978571428572</v>
          </cell>
        </row>
        <row r="112">
          <cell r="C112">
            <v>1.2743</v>
          </cell>
          <cell r="D112">
            <v>1.2769953846153848</v>
          </cell>
          <cell r="E112">
            <v>1.1700000000000002</v>
          </cell>
          <cell r="F112">
            <v>1.1200000000000001</v>
          </cell>
          <cell r="G112">
            <v>1.2449999999999999</v>
          </cell>
          <cell r="H112">
            <v>1.2172590769230769</v>
          </cell>
        </row>
        <row r="113">
          <cell r="C113">
            <v>1.2877769230769229</v>
          </cell>
          <cell r="D113">
            <v>1.3128857142857144</v>
          </cell>
          <cell r="E113">
            <v>1.2241</v>
          </cell>
          <cell r="F113">
            <v>1.115</v>
          </cell>
          <cell r="G113">
            <v>1.2699999999999998</v>
          </cell>
          <cell r="H113">
            <v>1.2419525274725274</v>
          </cell>
        </row>
        <row r="114">
          <cell r="C114">
            <v>1.2326999999999999</v>
          </cell>
          <cell r="D114">
            <v>1.2649176470588235</v>
          </cell>
          <cell r="E114">
            <v>1.19495</v>
          </cell>
          <cell r="F114">
            <v>1.0983333333333334</v>
          </cell>
          <cell r="G114">
            <v>1.2644444444444447</v>
          </cell>
          <cell r="H114">
            <v>1.2110690849673202</v>
          </cell>
        </row>
        <row r="115">
          <cell r="C115">
            <v>1.0902923076923077</v>
          </cell>
          <cell r="D115">
            <v>1.0894235294117649</v>
          </cell>
          <cell r="E115">
            <v>1.0840800000000002</v>
          </cell>
          <cell r="F115">
            <v>0.95499999999999996</v>
          </cell>
          <cell r="G115">
            <v>1.08</v>
          </cell>
          <cell r="H115">
            <v>1.0597591674208144</v>
          </cell>
        </row>
        <row r="116">
          <cell r="C116">
            <v>0.90747999999999984</v>
          </cell>
          <cell r="D116">
            <v>0.95444117647058824</v>
          </cell>
          <cell r="E116">
            <v>0.99268000000000001</v>
          </cell>
          <cell r="F116">
            <v>0.87875000000000003</v>
          </cell>
          <cell r="G116">
            <v>0.9900000000000001</v>
          </cell>
          <cell r="H116">
            <v>0.94467023529411764</v>
          </cell>
        </row>
        <row r="117">
          <cell r="C117">
            <v>0.8832470588235295</v>
          </cell>
          <cell r="D117">
            <v>0.9273285714285715</v>
          </cell>
          <cell r="E117">
            <v>1.0032000000000001</v>
          </cell>
          <cell r="F117">
            <v>0.89</v>
          </cell>
          <cell r="G117">
            <v>0.94533</v>
          </cell>
          <cell r="H117">
            <v>0.92982112605042011</v>
          </cell>
        </row>
        <row r="118">
          <cell r="C118">
            <v>0.9793333333333335</v>
          </cell>
          <cell r="D118">
            <v>1.0186368421052632</v>
          </cell>
          <cell r="E118">
            <v>0.99223333333333341</v>
          </cell>
          <cell r="F118">
            <v>0.87333333333333341</v>
          </cell>
          <cell r="G118">
            <v>1.0529999999999999</v>
          </cell>
          <cell r="H118">
            <v>0.98330736842105271</v>
          </cell>
        </row>
        <row r="119">
          <cell r="C119">
            <v>1.2465882352941176</v>
          </cell>
          <cell r="D119">
            <v>1.2508266666666665</v>
          </cell>
          <cell r="E119">
            <v>1.1451749999999998</v>
          </cell>
          <cell r="F119">
            <v>1.0033333333333332</v>
          </cell>
          <cell r="G119">
            <v>1.2071428571428571</v>
          </cell>
          <cell r="H119">
            <v>1.170613218487395</v>
          </cell>
        </row>
        <row r="120">
          <cell r="C120">
            <v>1.2422733333333333</v>
          </cell>
          <cell r="D120">
            <v>1.2825733333333331</v>
          </cell>
          <cell r="E120">
            <v>1.110975</v>
          </cell>
          <cell r="F120">
            <v>1.05</v>
          </cell>
          <cell r="G120">
            <v>1.2810000000000001</v>
          </cell>
          <cell r="H120">
            <v>1.1933643333333332</v>
          </cell>
        </row>
        <row r="121">
          <cell r="C121">
            <v>1.1161250000000003</v>
          </cell>
          <cell r="D121">
            <v>1.1869111111111112</v>
          </cell>
          <cell r="E121">
            <v>1.1552249999999999</v>
          </cell>
          <cell r="F121">
            <v>1.0458333333333334</v>
          </cell>
          <cell r="G121">
            <v>1.1928571428571428</v>
          </cell>
          <cell r="H121">
            <v>1.1393903174603177</v>
          </cell>
        </row>
        <row r="122">
          <cell r="C122">
            <v>1.12155</v>
          </cell>
          <cell r="D122">
            <v>1.1988642857142859</v>
          </cell>
          <cell r="E122">
            <v>1.1934750000000001</v>
          </cell>
          <cell r="F122">
            <v>0.98166666666666658</v>
          </cell>
          <cell r="G122">
            <v>1.2183333333333335</v>
          </cell>
          <cell r="H122">
            <v>1.1427778571428573</v>
          </cell>
        </row>
        <row r="123">
          <cell r="C123">
            <v>1.1446714285714286</v>
          </cell>
          <cell r="D123">
            <v>1.2059000000000002</v>
          </cell>
          <cell r="E123">
            <v>1.2014</v>
          </cell>
          <cell r="F123">
            <v>1.0116666666666667</v>
          </cell>
          <cell r="G123">
            <v>1.2171428571428571</v>
          </cell>
          <cell r="H123">
            <v>1.1561561904761906</v>
          </cell>
        </row>
        <row r="124">
          <cell r="C124">
            <v>1.1544999999999999</v>
          </cell>
          <cell r="D124">
            <v>1.2064428571428572</v>
          </cell>
          <cell r="E124">
            <v>1.1954000000000002</v>
          </cell>
          <cell r="F124">
            <v>1.0283333333333335</v>
          </cell>
          <cell r="G124">
            <v>1.1883333333333335</v>
          </cell>
          <cell r="H124">
            <v>1.1546019047619047</v>
          </cell>
        </row>
        <row r="125">
          <cell r="C125">
            <v>1.1510499999999999</v>
          </cell>
          <cell r="D125">
            <v>1.2118615384615385</v>
          </cell>
          <cell r="E125">
            <v>1.1725499999999998</v>
          </cell>
          <cell r="F125">
            <v>0.99</v>
          </cell>
          <cell r="G125">
            <v>1.21675</v>
          </cell>
          <cell r="H125">
            <v>1.1484423076923078</v>
          </cell>
        </row>
        <row r="126">
          <cell r="C126">
            <v>1.0715133333333333</v>
          </cell>
          <cell r="D126">
            <v>1.1198441666666668</v>
          </cell>
          <cell r="E126">
            <v>1.0558750000000001</v>
          </cell>
          <cell r="F126">
            <v>0.97097500000000003</v>
          </cell>
          <cell r="G126">
            <v>1.07</v>
          </cell>
          <cell r="H126">
            <v>1.0576415000000001</v>
          </cell>
        </row>
        <row r="127">
          <cell r="C127">
            <v>0.99304999999999988</v>
          </cell>
          <cell r="D127">
            <v>1.0250181818181816</v>
          </cell>
          <cell r="E127">
            <v>0.95989999999999998</v>
          </cell>
          <cell r="F127">
            <v>0.94500000000000006</v>
          </cell>
          <cell r="G127">
            <v>0.96857142857142853</v>
          </cell>
          <cell r="H127">
            <v>0.97830792207792217</v>
          </cell>
        </row>
        <row r="128">
          <cell r="C128">
            <v>0.88269285714285706</v>
          </cell>
          <cell r="D128">
            <v>0.89809166666666673</v>
          </cell>
          <cell r="E128">
            <v>0.92294999999999994</v>
          </cell>
          <cell r="F128">
            <v>0.91250000000000009</v>
          </cell>
          <cell r="G128">
            <v>0.84249999999999992</v>
          </cell>
          <cell r="H128">
            <v>0.89174690476190466</v>
          </cell>
        </row>
        <row r="129">
          <cell r="C129">
            <v>0.82475000000000021</v>
          </cell>
          <cell r="D129">
            <v>0.91716923076923063</v>
          </cell>
          <cell r="E129">
            <v>0.92452500000000004</v>
          </cell>
          <cell r="F129">
            <v>0.89999999999999991</v>
          </cell>
          <cell r="G129">
            <v>0.83200000000000007</v>
          </cell>
          <cell r="H129">
            <v>0.87968884615384613</v>
          </cell>
        </row>
        <row r="130">
          <cell r="C130">
            <v>0.8877250000000001</v>
          </cell>
          <cell r="D130">
            <v>0.94949285714285714</v>
          </cell>
          <cell r="E130">
            <v>0.93792500000000001</v>
          </cell>
          <cell r="F130">
            <v>0.9</v>
          </cell>
          <cell r="G130">
            <v>0.87333333333333341</v>
          </cell>
          <cell r="H130">
            <v>0.90969523809523811</v>
          </cell>
        </row>
        <row r="131">
          <cell r="C131">
            <v>0.95874999999999999</v>
          </cell>
          <cell r="D131">
            <v>1.0029999999999999</v>
          </cell>
          <cell r="E131">
            <v>0.97900000000000009</v>
          </cell>
          <cell r="F131">
            <v>0.89999999999999991</v>
          </cell>
          <cell r="G131">
            <v>0.9642857142857143</v>
          </cell>
          <cell r="H131">
            <v>0.96100714285714284</v>
          </cell>
        </row>
        <row r="132">
          <cell r="C132">
            <v>1.05</v>
          </cell>
          <cell r="D132">
            <v>1.0553999999999999</v>
          </cell>
          <cell r="E132">
            <v>1.0349249999999999</v>
          </cell>
          <cell r="F132">
            <v>0.95500000000000007</v>
          </cell>
          <cell r="G132">
            <v>1.10375</v>
          </cell>
          <cell r="H132">
            <v>1.0398149999999999</v>
          </cell>
        </row>
        <row r="133">
          <cell r="C133">
            <v>1.0905555555555553</v>
          </cell>
          <cell r="D133">
            <v>1.07165</v>
          </cell>
          <cell r="E133">
            <v>1.0678000000000001</v>
          </cell>
          <cell r="F133">
            <v>0.995</v>
          </cell>
          <cell r="G133">
            <v>1.2174999999999998</v>
          </cell>
          <cell r="H133">
            <v>1.0885011111111111</v>
          </cell>
        </row>
        <row r="134">
          <cell r="C134">
            <v>1.1605083333333333</v>
          </cell>
          <cell r="D134">
            <v>1.1088249999999999</v>
          </cell>
          <cell r="E134">
            <v>1.1406000000000001</v>
          </cell>
          <cell r="F134">
            <v>1.075</v>
          </cell>
          <cell r="G134">
            <v>1.3174999999999999</v>
          </cell>
          <cell r="H134">
            <v>1.1604866666666667</v>
          </cell>
        </row>
        <row r="135">
          <cell r="C135">
            <v>1.1800799999999998</v>
          </cell>
          <cell r="D135">
            <v>1.2075875</v>
          </cell>
          <cell r="E135">
            <v>1.1742000000000001</v>
          </cell>
          <cell r="F135">
            <v>1.075</v>
          </cell>
          <cell r="G135">
            <v>1.2885714285714285</v>
          </cell>
          <cell r="H135">
            <v>1.1850877857142856</v>
          </cell>
        </row>
        <row r="136">
          <cell r="C136">
            <v>1.1036133333333333</v>
          </cell>
          <cell r="D136">
            <v>1.2133363636363637</v>
          </cell>
          <cell r="E136">
            <v>1.1393499999999999</v>
          </cell>
          <cell r="F136">
            <v>1.0850000000000002</v>
          </cell>
          <cell r="G136">
            <v>1.22875</v>
          </cell>
          <cell r="H136">
            <v>1.1540099393939394</v>
          </cell>
        </row>
        <row r="137">
          <cell r="C137">
            <v>1.0441538461538462</v>
          </cell>
          <cell r="D137">
            <v>1.1688500000000002</v>
          </cell>
          <cell r="E137">
            <v>1.132525</v>
          </cell>
          <cell r="F137">
            <v>1.06</v>
          </cell>
          <cell r="G137">
            <v>1.1319999999999999</v>
          </cell>
          <cell r="H137">
            <v>1.107505769230769</v>
          </cell>
        </row>
        <row r="138">
          <cell r="C138">
            <v>1.0058999999999998</v>
          </cell>
          <cell r="D138">
            <v>1.1102818181818181</v>
          </cell>
          <cell r="E138">
            <v>1.0844</v>
          </cell>
          <cell r="F138">
            <v>1.0925</v>
          </cell>
          <cell r="G138">
            <v>1.0720000000000001</v>
          </cell>
          <cell r="H138">
            <v>1.0730163636363637</v>
          </cell>
        </row>
        <row r="139">
          <cell r="C139">
            <v>0.98923076923076936</v>
          </cell>
          <cell r="D139">
            <v>1.0993230769230768</v>
          </cell>
          <cell r="E139">
            <v>1.036675</v>
          </cell>
          <cell r="F139">
            <v>1.0869999999999997</v>
          </cell>
          <cell r="G139">
            <v>1.0785714285714287</v>
          </cell>
          <cell r="H139">
            <v>1.0581600549450549</v>
          </cell>
        </row>
        <row r="140">
          <cell r="C140">
            <v>1.0036416666666668</v>
          </cell>
          <cell r="D140">
            <v>1.1346846153846153</v>
          </cell>
          <cell r="E140">
            <v>1.0613999999999999</v>
          </cell>
          <cell r="F140">
            <v>1.077</v>
          </cell>
          <cell r="G140">
            <v>1.1144444444444443</v>
          </cell>
          <cell r="H140">
            <v>1.0782341452991453</v>
          </cell>
        </row>
        <row r="141">
          <cell r="C141">
            <v>1.07</v>
          </cell>
          <cell r="D141">
            <v>1.1399999999999999</v>
          </cell>
          <cell r="E141">
            <v>1.1100000000000001</v>
          </cell>
          <cell r="F141">
            <v>1.0900000000000001</v>
          </cell>
          <cell r="G141">
            <v>1.1399999999999999</v>
          </cell>
          <cell r="H141">
            <v>1.1100000000000001</v>
          </cell>
        </row>
        <row r="142">
          <cell r="C142">
            <v>1.18</v>
          </cell>
          <cell r="D142">
            <v>1.26</v>
          </cell>
          <cell r="E142">
            <v>1.1599999999999999</v>
          </cell>
          <cell r="F142">
            <v>1.1599999999999999</v>
          </cell>
          <cell r="G142">
            <v>1.27</v>
          </cell>
          <cell r="H142">
            <v>1.21</v>
          </cell>
        </row>
        <row r="143">
          <cell r="C143">
            <v>1.3</v>
          </cell>
          <cell r="D143">
            <v>1.33</v>
          </cell>
          <cell r="E143">
            <v>1.19</v>
          </cell>
          <cell r="F143">
            <v>1.18</v>
          </cell>
          <cell r="G143">
            <v>1.38</v>
          </cell>
          <cell r="H143">
            <v>1.28</v>
          </cell>
        </row>
        <row r="144">
          <cell r="C144">
            <v>1.38</v>
          </cell>
          <cell r="D144">
            <v>1.45</v>
          </cell>
          <cell r="E144">
            <v>1.31</v>
          </cell>
          <cell r="F144">
            <v>1.28</v>
          </cell>
          <cell r="G144">
            <v>1.47</v>
          </cell>
          <cell r="H144">
            <v>1.38</v>
          </cell>
        </row>
        <row r="145">
          <cell r="C145">
            <v>1.39</v>
          </cell>
          <cell r="D145">
            <v>1.54</v>
          </cell>
          <cell r="E145">
            <v>1.32</v>
          </cell>
          <cell r="F145">
            <v>1.28</v>
          </cell>
          <cell r="G145">
            <v>1.51</v>
          </cell>
          <cell r="H145">
            <v>1.41</v>
          </cell>
        </row>
        <row r="146">
          <cell r="C146">
            <v>1.6</v>
          </cell>
          <cell r="D146">
            <v>1.74</v>
          </cell>
          <cell r="E146">
            <v>1.47</v>
          </cell>
          <cell r="F146">
            <v>1.41</v>
          </cell>
          <cell r="G146">
            <v>1.86</v>
          </cell>
          <cell r="H146">
            <v>1.62</v>
          </cell>
        </row>
        <row r="147">
          <cell r="C147">
            <v>1.87</v>
          </cell>
          <cell r="D147">
            <v>2.11</v>
          </cell>
          <cell r="E147">
            <v>1.74</v>
          </cell>
          <cell r="F147">
            <v>1.65</v>
          </cell>
          <cell r="G147">
            <v>2.27</v>
          </cell>
          <cell r="H147">
            <v>1.93</v>
          </cell>
        </row>
        <row r="148">
          <cell r="C148">
            <v>1.73</v>
          </cell>
          <cell r="D148">
            <v>1.84</v>
          </cell>
          <cell r="E148">
            <v>1.75</v>
          </cell>
          <cell r="F148">
            <v>1.62</v>
          </cell>
          <cell r="G148">
            <v>1.85</v>
          </cell>
          <cell r="H148">
            <v>1.76</v>
          </cell>
        </row>
        <row r="149">
          <cell r="C149">
            <v>1.39</v>
          </cell>
          <cell r="D149">
            <v>1.45</v>
          </cell>
          <cell r="E149">
            <v>1.73</v>
          </cell>
          <cell r="F149">
            <v>1.37</v>
          </cell>
          <cell r="G149">
            <v>1.47</v>
          </cell>
          <cell r="H149">
            <v>1.48</v>
          </cell>
        </row>
        <row r="150">
          <cell r="C150">
            <v>1.25</v>
          </cell>
          <cell r="D150">
            <v>1.32</v>
          </cell>
          <cell r="E150">
            <v>1.63</v>
          </cell>
          <cell r="F150">
            <v>1.37</v>
          </cell>
          <cell r="G150">
            <v>1.22</v>
          </cell>
          <cell r="H150">
            <v>1.36</v>
          </cell>
        </row>
        <row r="151">
          <cell r="C151">
            <v>1.1499999999999999</v>
          </cell>
          <cell r="D151">
            <v>1.19</v>
          </cell>
          <cell r="E151">
            <v>1.55</v>
          </cell>
          <cell r="F151">
            <v>1.37</v>
          </cell>
          <cell r="G151">
            <v>1.18</v>
          </cell>
          <cell r="H151">
            <v>1.29</v>
          </cell>
        </row>
        <row r="152">
          <cell r="C152">
            <v>1.18</v>
          </cell>
          <cell r="D152">
            <v>1.25</v>
          </cell>
          <cell r="E152">
            <v>1.55</v>
          </cell>
          <cell r="F152">
            <v>1.37</v>
          </cell>
          <cell r="G152">
            <v>1.1299999999999999</v>
          </cell>
          <cell r="H152">
            <v>1.19</v>
          </cell>
        </row>
        <row r="153">
          <cell r="C153">
            <v>1.29</v>
          </cell>
          <cell r="D153">
            <v>1.37</v>
          </cell>
          <cell r="E153">
            <v>1.55</v>
          </cell>
          <cell r="F153">
            <v>1.23</v>
          </cell>
          <cell r="G153">
            <v>1.28</v>
          </cell>
          <cell r="H153">
            <v>1.29</v>
          </cell>
        </row>
        <row r="154">
          <cell r="C154">
            <v>1.36</v>
          </cell>
          <cell r="D154">
            <v>1.4</v>
          </cell>
          <cell r="E154">
            <v>1.3</v>
          </cell>
          <cell r="F154">
            <v>1.3</v>
          </cell>
          <cell r="G154">
            <v>1.33</v>
          </cell>
          <cell r="H154">
            <v>1.34</v>
          </cell>
        </row>
        <row r="155">
          <cell r="C155">
            <v>1.38</v>
          </cell>
          <cell r="D155">
            <v>1.46</v>
          </cell>
          <cell r="E155">
            <v>1.31</v>
          </cell>
          <cell r="F155">
            <v>1.36</v>
          </cell>
          <cell r="G155">
            <v>1.42</v>
          </cell>
          <cell r="H155">
            <v>1.38</v>
          </cell>
        </row>
        <row r="156">
          <cell r="C156">
            <v>1.45</v>
          </cell>
          <cell r="D156">
            <v>1.48</v>
          </cell>
          <cell r="E156">
            <v>1.34</v>
          </cell>
          <cell r="F156">
            <v>1.43</v>
          </cell>
          <cell r="G156">
            <v>1.51</v>
          </cell>
          <cell r="H156">
            <v>1.44</v>
          </cell>
        </row>
        <row r="157">
          <cell r="C157">
            <v>1.4</v>
          </cell>
          <cell r="D157">
            <v>1.45</v>
          </cell>
          <cell r="E157">
            <v>1.39</v>
          </cell>
          <cell r="F157">
            <v>1.38</v>
          </cell>
          <cell r="G157">
            <v>1.5</v>
          </cell>
          <cell r="H157">
            <v>1.43</v>
          </cell>
        </row>
        <row r="158">
          <cell r="C158">
            <v>1.37</v>
          </cell>
          <cell r="D158">
            <v>1.44</v>
          </cell>
          <cell r="E158">
            <v>1.37</v>
          </cell>
          <cell r="F158">
            <v>1.32</v>
          </cell>
          <cell r="G158">
            <v>1.38</v>
          </cell>
          <cell r="H158">
            <v>1.38</v>
          </cell>
        </row>
        <row r="159">
          <cell r="C159">
            <v>1.23</v>
          </cell>
          <cell r="D159">
            <v>1.39</v>
          </cell>
          <cell r="E159">
            <v>1.28</v>
          </cell>
          <cell r="F159">
            <v>1.3</v>
          </cell>
          <cell r="G159">
            <v>1.25</v>
          </cell>
          <cell r="H159">
            <v>1.29</v>
          </cell>
        </row>
        <row r="160">
          <cell r="C160">
            <v>1.1399999999999999</v>
          </cell>
          <cell r="D160">
            <v>1.22</v>
          </cell>
          <cell r="E160">
            <v>1.28</v>
          </cell>
          <cell r="F160">
            <v>1.24</v>
          </cell>
          <cell r="G160">
            <v>1.1100000000000001</v>
          </cell>
          <cell r="H160">
            <v>1.2</v>
          </cell>
        </row>
        <row r="161">
          <cell r="C161">
            <v>1.07</v>
          </cell>
          <cell r="D161">
            <v>1.19</v>
          </cell>
          <cell r="E161">
            <v>1.27</v>
          </cell>
          <cell r="F161">
            <v>1.02</v>
          </cell>
          <cell r="G161">
            <v>1.05</v>
          </cell>
          <cell r="H161">
            <v>1.1200000000000001</v>
          </cell>
        </row>
        <row r="162">
          <cell r="C162">
            <v>1.08</v>
          </cell>
          <cell r="D162">
            <v>1.1599999999999999</v>
          </cell>
          <cell r="E162">
            <v>1.2</v>
          </cell>
          <cell r="F162">
            <v>0.99</v>
          </cell>
          <cell r="G162">
            <v>1.07</v>
          </cell>
          <cell r="H162">
            <v>1.1000000000000001</v>
          </cell>
        </row>
        <row r="163">
          <cell r="C163">
            <v>1.1100000000000001</v>
          </cell>
          <cell r="D163">
            <v>1.1200000000000001</v>
          </cell>
          <cell r="E163">
            <v>1.28</v>
          </cell>
          <cell r="F163">
            <v>1.05</v>
          </cell>
          <cell r="G163">
            <v>1.1000000000000001</v>
          </cell>
          <cell r="H163">
            <v>1.1299999999999999</v>
          </cell>
        </row>
        <row r="164">
          <cell r="C164">
            <v>1.08</v>
          </cell>
          <cell r="D164">
            <v>1.06</v>
          </cell>
          <cell r="E164">
            <v>1.28</v>
          </cell>
          <cell r="F164">
            <v>1.0900000000000001</v>
          </cell>
          <cell r="G164">
            <v>1</v>
          </cell>
          <cell r="H164">
            <v>1.1000000000000001</v>
          </cell>
        </row>
        <row r="165">
          <cell r="C165">
            <v>1.08</v>
          </cell>
          <cell r="D165">
            <v>1.06</v>
          </cell>
          <cell r="E165">
            <v>1.22</v>
          </cell>
          <cell r="F165">
            <v>1.06</v>
          </cell>
          <cell r="G165">
            <v>0.98</v>
          </cell>
          <cell r="H165">
            <v>1.08</v>
          </cell>
        </row>
        <row r="166">
          <cell r="C166">
            <v>1.19</v>
          </cell>
          <cell r="D166">
            <v>1.17</v>
          </cell>
          <cell r="E166">
            <v>1.23</v>
          </cell>
          <cell r="F166">
            <v>1.1000000000000001</v>
          </cell>
          <cell r="G166">
            <v>1.1399999999999999</v>
          </cell>
          <cell r="H166">
            <v>1.1599999999999999</v>
          </cell>
        </row>
        <row r="167">
          <cell r="C167">
            <v>1.31</v>
          </cell>
          <cell r="D167">
            <v>1.28</v>
          </cell>
          <cell r="E167">
            <v>1.33</v>
          </cell>
          <cell r="F167">
            <v>1.1499999999999999</v>
          </cell>
          <cell r="G167">
            <v>1.27</v>
          </cell>
          <cell r="H167">
            <v>1.27</v>
          </cell>
        </row>
        <row r="168">
          <cell r="C168">
            <v>1.49</v>
          </cell>
          <cell r="D168">
            <v>1.41</v>
          </cell>
          <cell r="E168">
            <v>1.41</v>
          </cell>
          <cell r="F168">
            <v>1.33</v>
          </cell>
          <cell r="G168">
            <v>1.45</v>
          </cell>
          <cell r="H168">
            <v>1.42</v>
          </cell>
        </row>
        <row r="169">
          <cell r="C169">
            <v>1.5</v>
          </cell>
          <cell r="D169">
            <v>1.41</v>
          </cell>
          <cell r="E169">
            <v>1.42</v>
          </cell>
          <cell r="F169">
            <v>1.32</v>
          </cell>
          <cell r="G169">
            <v>1.45</v>
          </cell>
          <cell r="H169">
            <v>1.43</v>
          </cell>
        </row>
        <row r="170">
          <cell r="C170">
            <v>1.78</v>
          </cell>
          <cell r="D170">
            <v>1.48</v>
          </cell>
          <cell r="E170">
            <v>1.74</v>
          </cell>
          <cell r="F170">
            <v>1.1000000000000001</v>
          </cell>
          <cell r="G170">
            <v>1.73</v>
          </cell>
          <cell r="H170">
            <v>1.57</v>
          </cell>
        </row>
        <row r="171">
          <cell r="C171">
            <v>2.02</v>
          </cell>
          <cell r="D171">
            <v>1.74</v>
          </cell>
          <cell r="E171">
            <v>2.0499999999999998</v>
          </cell>
          <cell r="F171"/>
          <cell r="G171">
            <v>1.96</v>
          </cell>
          <cell r="H171">
            <v>1.55</v>
          </cell>
        </row>
        <row r="172">
          <cell r="C172">
            <v>1.72</v>
          </cell>
          <cell r="D172">
            <v>1.62</v>
          </cell>
          <cell r="E172">
            <v>1.66</v>
          </cell>
          <cell r="F172">
            <v>1.58</v>
          </cell>
          <cell r="G172">
            <v>1.63</v>
          </cell>
          <cell r="H172">
            <v>1.64</v>
          </cell>
        </row>
        <row r="173">
          <cell r="C173">
            <v>1.56</v>
          </cell>
          <cell r="D173">
            <v>1.59</v>
          </cell>
          <cell r="E173">
            <v>1.51</v>
          </cell>
          <cell r="F173">
            <v>1.45</v>
          </cell>
          <cell r="G173">
            <v>1.53</v>
          </cell>
          <cell r="H173">
            <v>1.53</v>
          </cell>
        </row>
        <row r="174">
          <cell r="C174">
            <v>1.57</v>
          </cell>
          <cell r="D174">
            <v>1.57</v>
          </cell>
          <cell r="E174">
            <v>1.53</v>
          </cell>
          <cell r="F174">
            <v>1.52</v>
          </cell>
          <cell r="G174">
            <v>1.6</v>
          </cell>
          <cell r="H174">
            <v>1.56</v>
          </cell>
        </row>
        <row r="175">
          <cell r="C175">
            <v>1.22</v>
          </cell>
          <cell r="D175">
            <v>1.1200000000000001</v>
          </cell>
          <cell r="E175">
            <v>1.17</v>
          </cell>
          <cell r="F175">
            <v>1.27</v>
          </cell>
          <cell r="G175">
            <v>1.1000000000000001</v>
          </cell>
          <cell r="H175">
            <v>1.18</v>
          </cell>
        </row>
        <row r="176">
          <cell r="C176">
            <v>1.24</v>
          </cell>
          <cell r="D176">
            <v>1.2</v>
          </cell>
          <cell r="E176">
            <v>1.19</v>
          </cell>
          <cell r="F176">
            <v>1.21</v>
          </cell>
          <cell r="G176">
            <v>1.2</v>
          </cell>
          <cell r="H176">
            <v>1.21</v>
          </cell>
        </row>
        <row r="177">
          <cell r="C177">
            <v>1.72</v>
          </cell>
          <cell r="D177">
            <v>1.62</v>
          </cell>
          <cell r="E177">
            <v>1.54</v>
          </cell>
          <cell r="F177">
            <v>1.64</v>
          </cell>
          <cell r="G177">
            <v>1.56</v>
          </cell>
          <cell r="H177">
            <v>1.61</v>
          </cell>
        </row>
        <row r="178">
          <cell r="C178">
            <v>1.69</v>
          </cell>
          <cell r="D178">
            <v>1.67</v>
          </cell>
          <cell r="E178">
            <v>1.6</v>
          </cell>
          <cell r="F178">
            <v>1.68</v>
          </cell>
          <cell r="G178">
            <v>1.6</v>
          </cell>
          <cell r="H178">
            <v>1.65</v>
          </cell>
        </row>
        <row r="179">
          <cell r="C179">
            <v>1.5</v>
          </cell>
          <cell r="D179">
            <v>1.5</v>
          </cell>
          <cell r="E179">
            <v>1.38</v>
          </cell>
          <cell r="F179">
            <v>1.59</v>
          </cell>
          <cell r="G179">
            <v>1.37</v>
          </cell>
          <cell r="H179">
            <v>1.47</v>
          </cell>
        </row>
        <row r="180">
          <cell r="C180">
            <v>1.52</v>
          </cell>
          <cell r="D180">
            <v>1.47</v>
          </cell>
          <cell r="E180"/>
          <cell r="F180">
            <v>1.48</v>
          </cell>
          <cell r="G180">
            <v>1.55</v>
          </cell>
          <cell r="H180">
            <v>1.5</v>
          </cell>
        </row>
        <row r="181">
          <cell r="C181">
            <v>1.69</v>
          </cell>
          <cell r="D181">
            <v>1.68</v>
          </cell>
          <cell r="E181">
            <v>1.58</v>
          </cell>
          <cell r="F181">
            <v>0</v>
          </cell>
          <cell r="G181">
            <v>1.72</v>
          </cell>
          <cell r="H181">
            <v>1.67</v>
          </cell>
        </row>
        <row r="182">
          <cell r="C182">
            <v>1.48</v>
          </cell>
          <cell r="D182">
            <v>1.45</v>
          </cell>
          <cell r="E182">
            <v>1.46</v>
          </cell>
          <cell r="F182">
            <v>1.41</v>
          </cell>
          <cell r="G182">
            <v>1.48</v>
          </cell>
          <cell r="H182">
            <v>1.46</v>
          </cell>
        </row>
        <row r="183">
          <cell r="C183">
            <v>1.36</v>
          </cell>
          <cell r="D183">
            <v>1.33</v>
          </cell>
          <cell r="E183">
            <v>1.1000000000000001</v>
          </cell>
          <cell r="F183">
            <v>1.1599999999999999</v>
          </cell>
          <cell r="G183">
            <v>1.31</v>
          </cell>
          <cell r="H183">
            <v>1.25</v>
          </cell>
        </row>
        <row r="184">
          <cell r="C184">
            <v>1.52</v>
          </cell>
          <cell r="D184">
            <v>1.546</v>
          </cell>
          <cell r="E184">
            <v>1.55</v>
          </cell>
          <cell r="F184">
            <v>1.28</v>
          </cell>
          <cell r="G184">
            <v>1.59</v>
          </cell>
          <cell r="H184">
            <v>1.5</v>
          </cell>
        </row>
        <row r="185">
          <cell r="C185">
            <v>1.51</v>
          </cell>
          <cell r="D185">
            <v>1.49</v>
          </cell>
          <cell r="E185">
            <v>1.55</v>
          </cell>
          <cell r="F185"/>
          <cell r="G185">
            <v>1.51</v>
          </cell>
          <cell r="H185">
            <v>1.51</v>
          </cell>
        </row>
        <row r="186">
          <cell r="C186">
            <v>1.43</v>
          </cell>
          <cell r="D186">
            <v>1.42</v>
          </cell>
          <cell r="E186">
            <v>1.41</v>
          </cell>
          <cell r="F186">
            <v>1.31</v>
          </cell>
          <cell r="G186">
            <v>1.44</v>
          </cell>
          <cell r="H186">
            <v>1.4</v>
          </cell>
        </row>
        <row r="187">
          <cell r="C187">
            <v>1.45</v>
          </cell>
          <cell r="D187">
            <v>1.42</v>
          </cell>
          <cell r="E187">
            <v>1.41</v>
          </cell>
          <cell r="F187">
            <v>1.32</v>
          </cell>
          <cell r="G187">
            <v>1.44</v>
          </cell>
          <cell r="H187">
            <v>1.41</v>
          </cell>
        </row>
        <row r="188">
          <cell r="C188">
            <v>1.4</v>
          </cell>
          <cell r="D188">
            <v>1.48</v>
          </cell>
          <cell r="E188" t="str">
            <v>-</v>
          </cell>
          <cell r="F188">
            <v>1.56</v>
          </cell>
          <cell r="G188">
            <v>1.47</v>
          </cell>
          <cell r="H188">
            <v>1.48</v>
          </cell>
        </row>
        <row r="189">
          <cell r="C189">
            <v>1.53</v>
          </cell>
          <cell r="D189">
            <v>1.56</v>
          </cell>
          <cell r="E189">
            <v>1.51</v>
          </cell>
          <cell r="F189">
            <v>1.6</v>
          </cell>
          <cell r="G189">
            <v>1.53</v>
          </cell>
          <cell r="H189">
            <v>1.55</v>
          </cell>
        </row>
        <row r="190">
          <cell r="C190">
            <v>1.6</v>
          </cell>
          <cell r="D190">
            <v>1.58</v>
          </cell>
          <cell r="E190">
            <v>1.46</v>
          </cell>
          <cell r="F190">
            <v>1.55</v>
          </cell>
          <cell r="G190">
            <v>1.58</v>
          </cell>
          <cell r="H190">
            <v>1.55</v>
          </cell>
        </row>
        <row r="191">
          <cell r="C191">
            <v>1.64</v>
          </cell>
          <cell r="D191">
            <v>1.66</v>
          </cell>
          <cell r="E191">
            <v>1.64</v>
          </cell>
          <cell r="F191" t="str">
            <v>-</v>
          </cell>
          <cell r="G191">
            <v>1.67</v>
          </cell>
          <cell r="H191">
            <v>1.6524999999999999</v>
          </cell>
        </row>
        <row r="192">
          <cell r="C192">
            <v>1.51</v>
          </cell>
          <cell r="D192">
            <v>1.47</v>
          </cell>
          <cell r="E192">
            <v>1.34</v>
          </cell>
          <cell r="F192">
            <v>1.6</v>
          </cell>
          <cell r="G192">
            <v>1.41</v>
          </cell>
          <cell r="H192">
            <v>1.466</v>
          </cell>
        </row>
        <row r="193">
          <cell r="C193">
            <v>1.59</v>
          </cell>
          <cell r="D193">
            <v>1.57</v>
          </cell>
          <cell r="E193">
            <v>1.76</v>
          </cell>
          <cell r="F193"/>
          <cell r="G193">
            <v>1.56</v>
          </cell>
          <cell r="H193">
            <v>1.62</v>
          </cell>
        </row>
        <row r="194">
          <cell r="C194">
            <v>2.27</v>
          </cell>
          <cell r="D194">
            <v>2.2799999999999998</v>
          </cell>
          <cell r="E194" t="str">
            <v>-</v>
          </cell>
          <cell r="F194" t="str">
            <v>-</v>
          </cell>
          <cell r="G194">
            <v>2.2799999999999998</v>
          </cell>
          <cell r="H194">
            <v>2.2766666666666668</v>
          </cell>
        </row>
        <row r="195">
          <cell r="C195">
            <v>2.35</v>
          </cell>
          <cell r="D195">
            <v>2.37</v>
          </cell>
          <cell r="E195" t="str">
            <v>-</v>
          </cell>
          <cell r="F195" t="str">
            <v>-</v>
          </cell>
          <cell r="G195">
            <v>2.34</v>
          </cell>
          <cell r="H195">
            <v>2.3533333333333335</v>
          </cell>
        </row>
        <row r="196">
          <cell r="C196">
            <v>2.61</v>
          </cell>
          <cell r="D196">
            <v>2.66</v>
          </cell>
          <cell r="E196" t="str">
            <v>-</v>
          </cell>
          <cell r="F196" t="str">
            <v>-</v>
          </cell>
          <cell r="G196">
            <v>2.66</v>
          </cell>
          <cell r="H196">
            <v>2.6433333333333331</v>
          </cell>
        </row>
        <row r="197">
          <cell r="C197">
            <v>2.59</v>
          </cell>
          <cell r="D197">
            <v>2.68</v>
          </cell>
          <cell r="E197" t="str">
            <v>-</v>
          </cell>
          <cell r="F197" t="str">
            <v>-</v>
          </cell>
          <cell r="G197">
            <v>2.66</v>
          </cell>
          <cell r="H197">
            <v>2.6433333333333331</v>
          </cell>
        </row>
        <row r="198">
          <cell r="C198">
            <v>2.16</v>
          </cell>
          <cell r="D198">
            <v>2.23</v>
          </cell>
          <cell r="E198" t="str">
            <v>-</v>
          </cell>
          <cell r="F198" t="str">
            <v>-</v>
          </cell>
          <cell r="G198">
            <v>2.2400000000000002</v>
          </cell>
          <cell r="H198">
            <v>2.2100000000000004</v>
          </cell>
        </row>
        <row r="199">
          <cell r="C199">
            <v>2.12</v>
          </cell>
          <cell r="D199">
            <v>2.11</v>
          </cell>
          <cell r="E199" t="str">
            <v>-</v>
          </cell>
          <cell r="F199" t="str">
            <v>-</v>
          </cell>
          <cell r="G199">
            <v>2.13</v>
          </cell>
          <cell r="H199">
            <v>2.12</v>
          </cell>
        </row>
        <row r="200">
          <cell r="C200">
            <v>2.2599999999999998</v>
          </cell>
          <cell r="D200">
            <v>2.2200000000000002</v>
          </cell>
          <cell r="E200" t="str">
            <v>-</v>
          </cell>
          <cell r="F200" t="str">
            <v>-</v>
          </cell>
          <cell r="G200">
            <v>2.21</v>
          </cell>
          <cell r="H200">
            <v>2.23</v>
          </cell>
        </row>
        <row r="201">
          <cell r="C201">
            <v>1.99</v>
          </cell>
          <cell r="D201">
            <v>1.95</v>
          </cell>
          <cell r="E201" t="str">
            <v>-</v>
          </cell>
          <cell r="F201" t="str">
            <v>-</v>
          </cell>
          <cell r="G201">
            <v>1.94</v>
          </cell>
          <cell r="H201">
            <v>1.96</v>
          </cell>
        </row>
        <row r="202">
          <cell r="C202">
            <v>1.95</v>
          </cell>
          <cell r="D202">
            <v>1.94</v>
          </cell>
          <cell r="E202" t="str">
            <v>-</v>
          </cell>
          <cell r="F202" t="str">
            <v>-</v>
          </cell>
          <cell r="G202">
            <v>1.9</v>
          </cell>
          <cell r="H202">
            <v>1.9299999999999997</v>
          </cell>
        </row>
        <row r="203">
          <cell r="C203">
            <v>2.1800000000000002</v>
          </cell>
          <cell r="D203">
            <v>2.14</v>
          </cell>
          <cell r="E203" t="str">
            <v>-</v>
          </cell>
          <cell r="F203" t="str">
            <v>-</v>
          </cell>
          <cell r="G203">
            <v>2.11</v>
          </cell>
          <cell r="H203">
            <v>2.1433333333333331</v>
          </cell>
        </row>
        <row r="204">
          <cell r="C204">
            <v>2.04</v>
          </cell>
          <cell r="D204">
            <v>2.0299999999999998</v>
          </cell>
          <cell r="E204" t="str">
            <v>-</v>
          </cell>
          <cell r="F204" t="str">
            <v>-</v>
          </cell>
          <cell r="G204">
            <v>2.0699999999999998</v>
          </cell>
          <cell r="H204">
            <v>2.0466666666666664</v>
          </cell>
        </row>
        <row r="205">
          <cell r="C205">
            <v>2.39</v>
          </cell>
          <cell r="D205">
            <v>2.38</v>
          </cell>
          <cell r="E205" t="str">
            <v>-</v>
          </cell>
          <cell r="F205" t="str">
            <v>-</v>
          </cell>
          <cell r="G205">
            <v>2.1800000000000002</v>
          </cell>
          <cell r="H205">
            <v>2.3166666666666669</v>
          </cell>
        </row>
        <row r="206">
          <cell r="C206">
            <v>2.73</v>
          </cell>
          <cell r="D206">
            <v>2.78</v>
          </cell>
          <cell r="E206" t="str">
            <v>-</v>
          </cell>
          <cell r="F206">
            <v>2.58</v>
          </cell>
          <cell r="G206">
            <v>2.77</v>
          </cell>
          <cell r="H206">
            <v>2.76</v>
          </cell>
        </row>
        <row r="207">
          <cell r="C207">
            <v>2.5</v>
          </cell>
          <cell r="D207">
            <v>2.52</v>
          </cell>
          <cell r="E207" t="str">
            <v>-</v>
          </cell>
          <cell r="F207" t="str">
            <v>-</v>
          </cell>
          <cell r="G207">
            <v>2.5</v>
          </cell>
          <cell r="H207">
            <v>2.5066666666666664</v>
          </cell>
        </row>
        <row r="208">
          <cell r="C208">
            <v>2.5299999999999998</v>
          </cell>
          <cell r="D208">
            <v>2.54</v>
          </cell>
          <cell r="E208" t="str">
            <v>-</v>
          </cell>
          <cell r="F208" t="str">
            <v>-</v>
          </cell>
          <cell r="G208">
            <v>2.52</v>
          </cell>
          <cell r="H208">
            <v>2.5299999999999998</v>
          </cell>
        </row>
        <row r="209">
          <cell r="C209">
            <v>2.5299999999999998</v>
          </cell>
          <cell r="D209">
            <v>2.54</v>
          </cell>
          <cell r="E209" t="str">
            <v>-</v>
          </cell>
          <cell r="F209" t="str">
            <v>-</v>
          </cell>
          <cell r="G209">
            <v>2.5499999999999998</v>
          </cell>
          <cell r="H209">
            <v>2.54</v>
          </cell>
        </row>
        <row r="210">
          <cell r="C210">
            <v>2.16</v>
          </cell>
          <cell r="D210">
            <v>2.2400000000000002</v>
          </cell>
          <cell r="E210" t="str">
            <v>-</v>
          </cell>
          <cell r="F210" t="str">
            <v>-</v>
          </cell>
          <cell r="G210">
            <v>2.19</v>
          </cell>
          <cell r="H210">
            <v>2.1966666666666668</v>
          </cell>
        </row>
        <row r="211">
          <cell r="C211">
            <v>1.92</v>
          </cell>
          <cell r="D211">
            <v>1.98</v>
          </cell>
          <cell r="E211" t="str">
            <v>-</v>
          </cell>
          <cell r="F211" t="str">
            <v>-</v>
          </cell>
          <cell r="G211">
            <v>2</v>
          </cell>
          <cell r="H211">
            <v>1.9666666666666668</v>
          </cell>
        </row>
        <row r="212">
          <cell r="C212">
            <v>2.12</v>
          </cell>
          <cell r="D212">
            <v>2.08</v>
          </cell>
          <cell r="E212" t="str">
            <v>-</v>
          </cell>
          <cell r="F212" t="str">
            <v>-</v>
          </cell>
          <cell r="G212">
            <v>2.0299999999999998</v>
          </cell>
          <cell r="H212">
            <v>2.0766666666666667</v>
          </cell>
        </row>
        <row r="213">
          <cell r="C213">
            <v>2.1</v>
          </cell>
          <cell r="D213">
            <v>2.04</v>
          </cell>
          <cell r="E213" t="str">
            <v>-</v>
          </cell>
          <cell r="F213" t="str">
            <v>-</v>
          </cell>
          <cell r="G213">
            <v>2.0699999999999998</v>
          </cell>
          <cell r="H213">
            <v>2.0699999999999998</v>
          </cell>
        </row>
        <row r="214">
          <cell r="C214">
            <v>2.33</v>
          </cell>
          <cell r="D214">
            <v>2.2799999999999998</v>
          </cell>
          <cell r="E214" t="str">
            <v>-</v>
          </cell>
          <cell r="F214" t="str">
            <v>-</v>
          </cell>
          <cell r="G214">
            <v>2.16</v>
          </cell>
          <cell r="H214">
            <v>2.2566666666666664</v>
          </cell>
        </row>
        <row r="215">
          <cell r="C215">
            <v>2.78</v>
          </cell>
          <cell r="D215">
            <v>2.74</v>
          </cell>
          <cell r="E215" t="str">
            <v>-</v>
          </cell>
          <cell r="F215" t="str">
            <v>-</v>
          </cell>
          <cell r="G215" t="str">
            <v>-</v>
          </cell>
          <cell r="H215">
            <v>2.76</v>
          </cell>
        </row>
        <row r="216">
          <cell r="C216">
            <v>2.93</v>
          </cell>
          <cell r="D216">
            <v>3.02</v>
          </cell>
          <cell r="E216">
            <v>3.05</v>
          </cell>
          <cell r="F216">
            <v>2.75</v>
          </cell>
          <cell r="G216">
            <v>3.13</v>
          </cell>
          <cell r="H216">
            <v>3.0266666666666668</v>
          </cell>
        </row>
        <row r="217">
          <cell r="C217">
            <v>3.01</v>
          </cell>
          <cell r="D217">
            <v>3.01</v>
          </cell>
          <cell r="E217" t="str">
            <v>-</v>
          </cell>
          <cell r="F217" t="str">
            <v>-</v>
          </cell>
          <cell r="G217">
            <v>3.13</v>
          </cell>
          <cell r="H217">
            <v>3.0499999999999994</v>
          </cell>
        </row>
        <row r="218">
          <cell r="C218">
            <v>3.83</v>
          </cell>
          <cell r="D218">
            <v>3.8</v>
          </cell>
          <cell r="E218" t="str">
            <v>-</v>
          </cell>
          <cell r="F218" t="str">
            <v>-</v>
          </cell>
          <cell r="G218">
            <v>3.87</v>
          </cell>
          <cell r="H218">
            <v>3.8333333333333335</v>
          </cell>
        </row>
        <row r="219">
          <cell r="C219">
            <v>4.55</v>
          </cell>
          <cell r="D219">
            <v>4.54</v>
          </cell>
          <cell r="E219" t="str">
            <v>-</v>
          </cell>
          <cell r="F219" t="str">
            <v>-</v>
          </cell>
          <cell r="G219">
            <v>4.59</v>
          </cell>
          <cell r="H219">
            <v>4.5599999999999996</v>
          </cell>
        </row>
        <row r="220">
          <cell r="C220">
            <v>3.3</v>
          </cell>
          <cell r="D220">
            <v>3.14</v>
          </cell>
          <cell r="E220" t="str">
            <v>-</v>
          </cell>
          <cell r="F220" t="str">
            <v>-</v>
          </cell>
          <cell r="G220">
            <v>3.21</v>
          </cell>
          <cell r="H220">
            <v>3.2166666666666668</v>
          </cell>
        </row>
        <row r="221">
          <cell r="C221">
            <v>2.67</v>
          </cell>
          <cell r="D221">
            <v>2.5</v>
          </cell>
          <cell r="E221" t="str">
            <v>-</v>
          </cell>
          <cell r="F221" t="str">
            <v>-</v>
          </cell>
          <cell r="G221">
            <v>2.61</v>
          </cell>
          <cell r="H221">
            <v>2.5933333333333333</v>
          </cell>
        </row>
        <row r="222">
          <cell r="C222">
            <v>2.65</v>
          </cell>
          <cell r="D222">
            <v>2.65</v>
          </cell>
          <cell r="E222" t="str">
            <v>-</v>
          </cell>
          <cell r="F222" t="str">
            <v>-</v>
          </cell>
          <cell r="G222">
            <v>2.66</v>
          </cell>
          <cell r="H222">
            <v>2.6533333333333333</v>
          </cell>
        </row>
        <row r="223">
          <cell r="C223">
            <v>2.41</v>
          </cell>
          <cell r="D223">
            <v>2.4</v>
          </cell>
          <cell r="E223" t="str">
            <v>-</v>
          </cell>
          <cell r="F223" t="str">
            <v>-</v>
          </cell>
          <cell r="G223">
            <v>2.29</v>
          </cell>
          <cell r="H223">
            <v>2.3666666666666667</v>
          </cell>
        </row>
        <row r="224">
          <cell r="C224">
            <v>2.37</v>
          </cell>
          <cell r="D224">
            <v>2.2999999999999998</v>
          </cell>
          <cell r="E224" t="str">
            <v>-</v>
          </cell>
          <cell r="F224" t="str">
            <v>-</v>
          </cell>
          <cell r="G224">
            <v>2.25</v>
          </cell>
          <cell r="H224">
            <v>2.3066666666666666</v>
          </cell>
        </row>
        <row r="225">
          <cell r="C225">
            <v>2.8820000000000001</v>
          </cell>
          <cell r="D225">
            <v>2.8140000000000001</v>
          </cell>
          <cell r="E225" t="str">
            <v>-</v>
          </cell>
          <cell r="F225" t="str">
            <v>-</v>
          </cell>
          <cell r="G225">
            <v>2.8</v>
          </cell>
          <cell r="H225">
            <v>2.8319999999999994</v>
          </cell>
        </row>
        <row r="226">
          <cell r="C226">
            <v>3.0750000000000002</v>
          </cell>
          <cell r="D226">
            <v>3.0486499999999999</v>
          </cell>
          <cell r="E226" t="str">
            <v>-</v>
          </cell>
          <cell r="F226" t="str">
            <v>-</v>
          </cell>
          <cell r="G226">
            <v>3.0524499999999999</v>
          </cell>
          <cell r="H226">
            <v>3.0587</v>
          </cell>
        </row>
        <row r="227">
          <cell r="C227">
            <v>2.9930500000000002</v>
          </cell>
          <cell r="D227">
            <v>3.0005999999999999</v>
          </cell>
          <cell r="E227" t="str">
            <v>-</v>
          </cell>
          <cell r="F227" t="str">
            <v>-</v>
          </cell>
          <cell r="G227">
            <v>3.0465499999999999</v>
          </cell>
          <cell r="H227">
            <v>3.0134000000000003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cional"/>
      <sheetName val="Doméstico"/>
    </sheetNames>
    <sheetDataSet>
      <sheetData sheetId="0"/>
      <sheetData sheetId="1">
        <row r="145">
          <cell r="AS145">
            <v>0.121851</v>
          </cell>
        </row>
        <row r="146">
          <cell r="AS146">
            <v>0.127026</v>
          </cell>
        </row>
        <row r="147">
          <cell r="AS147">
            <v>0.13684199999999999</v>
          </cell>
        </row>
        <row r="148">
          <cell r="AS148">
            <v>0.12931799999999999</v>
          </cell>
        </row>
        <row r="149">
          <cell r="AS149">
            <v>0.12576299999999999</v>
          </cell>
        </row>
        <row r="150">
          <cell r="AS150">
            <v>0.12887699999999999</v>
          </cell>
        </row>
        <row r="151">
          <cell r="AS151">
            <v>0.14379</v>
          </cell>
        </row>
        <row r="152">
          <cell r="AS152">
            <v>0.15340800000000002</v>
          </cell>
        </row>
        <row r="153">
          <cell r="AS153">
            <v>0.15197099999999999</v>
          </cell>
        </row>
        <row r="154">
          <cell r="AS154">
            <v>0.38784133333333337</v>
          </cell>
        </row>
        <row r="155">
          <cell r="AS155">
            <v>0.39681025925925922</v>
          </cell>
        </row>
        <row r="156">
          <cell r="AS156">
            <v>0.38848325925925919</v>
          </cell>
        </row>
        <row r="157">
          <cell r="AS157">
            <v>0.36272344444444443</v>
          </cell>
        </row>
        <row r="158">
          <cell r="AS158">
            <v>0.35307033333333332</v>
          </cell>
        </row>
        <row r="159">
          <cell r="AS159">
            <v>0.36041366666666663</v>
          </cell>
        </row>
        <row r="160">
          <cell r="AS160">
            <v>0.35300322222222225</v>
          </cell>
        </row>
        <row r="161">
          <cell r="AS161">
            <v>0.41307986956521725</v>
          </cell>
        </row>
        <row r="162">
          <cell r="AS162">
            <v>0.47359299999999993</v>
          </cell>
        </row>
        <row r="163">
          <cell r="AS163">
            <v>0.4940828695652173</v>
          </cell>
        </row>
        <row r="164">
          <cell r="AS164">
            <v>0.57624608771929819</v>
          </cell>
        </row>
        <row r="165">
          <cell r="AS165">
            <v>0.58951478947368419</v>
          </cell>
        </row>
        <row r="166">
          <cell r="AS166">
            <v>0.55479833333333328</v>
          </cell>
        </row>
        <row r="167">
          <cell r="AS167">
            <v>0.50579016666666654</v>
          </cell>
        </row>
        <row r="168">
          <cell r="AS168">
            <v>0.50166988888888886</v>
          </cell>
        </row>
        <row r="169">
          <cell r="AS169">
            <v>0.49487006060606054</v>
          </cell>
        </row>
        <row r="170">
          <cell r="AS170">
            <v>0.50228600000000001</v>
          </cell>
        </row>
        <row r="171">
          <cell r="AS171">
            <v>0.53375400000000006</v>
          </cell>
        </row>
        <row r="172">
          <cell r="AS172">
            <v>0.5386184814814815</v>
          </cell>
        </row>
        <row r="173">
          <cell r="AS173">
            <v>0.47211799999999993</v>
          </cell>
        </row>
        <row r="174">
          <cell r="AS174">
            <v>0.47547457575757568</v>
          </cell>
        </row>
        <row r="175">
          <cell r="AS175">
            <v>0.46852320289855065</v>
          </cell>
        </row>
        <row r="176">
          <cell r="AS176">
            <v>0.466831</v>
          </cell>
        </row>
        <row r="177">
          <cell r="AS177">
            <v>0.48102662318840583</v>
          </cell>
        </row>
        <row r="178">
          <cell r="AS178">
            <v>0.5287979824561404</v>
          </cell>
        </row>
        <row r="179">
          <cell r="AS179">
            <v>0.52029024999999995</v>
          </cell>
        </row>
        <row r="180">
          <cell r="AS180">
            <v>0.47812260606060603</v>
          </cell>
        </row>
        <row r="181">
          <cell r="AS181">
            <v>0.50365854545454547</v>
          </cell>
        </row>
        <row r="182">
          <cell r="AS182">
            <v>0.52746899999999997</v>
          </cell>
        </row>
        <row r="183">
          <cell r="AS183">
            <v>0.53302609090909092</v>
          </cell>
        </row>
        <row r="184">
          <cell r="AS184">
            <v>0.48455277777777772</v>
          </cell>
        </row>
        <row r="185">
          <cell r="AS185">
            <v>0.4782304444444444</v>
          </cell>
        </row>
        <row r="186">
          <cell r="AS186">
            <v>0.47758577777777778</v>
          </cell>
        </row>
        <row r="187">
          <cell r="AS187">
            <v>0.47929088888888888</v>
          </cell>
        </row>
        <row r="188">
          <cell r="AS188">
            <v>0.46334852631578949</v>
          </cell>
        </row>
        <row r="189">
          <cell r="AS189">
            <v>0.45322549999999995</v>
          </cell>
        </row>
        <row r="190">
          <cell r="AS190">
            <v>0.44658645614035086</v>
          </cell>
        </row>
        <row r="191">
          <cell r="AS191">
            <v>0.41055637037037029</v>
          </cell>
        </row>
        <row r="192">
          <cell r="AS192">
            <v>0.37996120289855073</v>
          </cell>
        </row>
        <row r="193">
          <cell r="AS193">
            <v>0.36520399999999997</v>
          </cell>
        </row>
        <row r="194">
          <cell r="AS194">
            <v>0.38161400000000001</v>
          </cell>
        </row>
        <row r="195">
          <cell r="AS195">
            <v>0.39350544444444446</v>
          </cell>
        </row>
        <row r="196">
          <cell r="AS196">
            <v>0.3951067777777777</v>
          </cell>
        </row>
        <row r="197">
          <cell r="AS197">
            <v>0.44251230303030298</v>
          </cell>
        </row>
        <row r="198">
          <cell r="AS198">
            <v>0.48742711111111103</v>
          </cell>
        </row>
        <row r="199">
          <cell r="AS199">
            <v>0.50740966666666665</v>
          </cell>
        </row>
        <row r="200">
          <cell r="AS200">
            <v>0.52460899999999999</v>
          </cell>
        </row>
        <row r="201">
          <cell r="AS201">
            <v>0.54340054545454541</v>
          </cell>
        </row>
        <row r="202">
          <cell r="AS202">
            <v>0.5642069999999999</v>
          </cell>
        </row>
        <row r="203">
          <cell r="AS203">
            <v>0.56298333333333339</v>
          </cell>
        </row>
        <row r="204">
          <cell r="AS204">
            <v>0.55113933333333331</v>
          </cell>
        </row>
        <row r="205">
          <cell r="AS205">
            <v>0.52183626315789466</v>
          </cell>
        </row>
        <row r="206">
          <cell r="AS206">
            <v>0.5194913333333333</v>
          </cell>
        </row>
        <row r="207">
          <cell r="AS207">
            <v>0.5269126666666667</v>
          </cell>
        </row>
        <row r="208">
          <cell r="AS208">
            <v>0.51556249999999992</v>
          </cell>
        </row>
        <row r="209">
          <cell r="AS209">
            <v>0.51493513043478256</v>
          </cell>
        </row>
        <row r="210">
          <cell r="AS210">
            <v>0.56587722222222214</v>
          </cell>
        </row>
        <row r="211">
          <cell r="AS211">
            <v>0.54857966666666647</v>
          </cell>
        </row>
        <row r="212">
          <cell r="AS212">
            <v>0.5336749999999999</v>
          </cell>
        </row>
        <row r="213">
          <cell r="AS213">
            <v>0.50875822222222222</v>
          </cell>
        </row>
        <row r="214">
          <cell r="AS214">
            <v>0.53053266666666654</v>
          </cell>
        </row>
        <row r="215">
          <cell r="AS215">
            <v>0.51301131578947368</v>
          </cell>
        </row>
        <row r="216">
          <cell r="AS216">
            <v>0.53246275757575756</v>
          </cell>
        </row>
        <row r="217">
          <cell r="AS217">
            <v>0.51978899999999995</v>
          </cell>
        </row>
        <row r="218">
          <cell r="AS218">
            <v>0.54046372727272729</v>
          </cell>
        </row>
        <row r="219">
          <cell r="AS219">
            <v>0.56547866666666657</v>
          </cell>
        </row>
        <row r="220">
          <cell r="AS220">
            <v>0.71559366666666657</v>
          </cell>
        </row>
        <row r="221">
          <cell r="AS221">
            <v>0.8109078405797101</v>
          </cell>
        </row>
        <row r="222">
          <cell r="AS222">
            <v>0.78259689473684213</v>
          </cell>
        </row>
        <row r="223">
          <cell r="AS223">
            <v>0.74878936363636361</v>
          </cell>
        </row>
        <row r="224">
          <cell r="AS224">
            <v>0.77417015151515156</v>
          </cell>
        </row>
        <row r="225">
          <cell r="AS225">
            <v>0.77162100000000011</v>
          </cell>
        </row>
        <row r="226">
          <cell r="AS226">
            <v>0.71046582608695641</v>
          </cell>
        </row>
        <row r="227">
          <cell r="AS227">
            <v>0.6403295</v>
          </cell>
        </row>
        <row r="228">
          <cell r="AS228">
            <v>0.59399466666666667</v>
          </cell>
        </row>
        <row r="229">
          <cell r="AS229">
            <v>0.53730548484848495</v>
          </cell>
        </row>
        <row r="230">
          <cell r="AS230">
            <v>0.56300857971014495</v>
          </cell>
        </row>
        <row r="231">
          <cell r="AS231">
            <v>0.61181683333333337</v>
          </cell>
        </row>
        <row r="232">
          <cell r="AS232">
            <v>0.60964455072463752</v>
          </cell>
        </row>
        <row r="233">
          <cell r="AS233">
            <v>0.60864951515151522</v>
          </cell>
        </row>
        <row r="234">
          <cell r="AS234">
            <v>0.6537602222222223</v>
          </cell>
        </row>
        <row r="235">
          <cell r="AS235">
            <v>0.65308357971014486</v>
          </cell>
        </row>
        <row r="236">
          <cell r="AS236">
            <v>0.68255222222222212</v>
          </cell>
        </row>
        <row r="237">
          <cell r="AS237">
            <v>0.70092578787878779</v>
          </cell>
        </row>
        <row r="238">
          <cell r="AS238">
            <v>0.68401244927536231</v>
          </cell>
        </row>
        <row r="239">
          <cell r="AS239">
            <v>0.72751016666666679</v>
          </cell>
        </row>
        <row r="240">
          <cell r="AS240">
            <v>0.73723477777777779</v>
          </cell>
        </row>
        <row r="241">
          <cell r="AS241">
            <v>0.71880524242424237</v>
          </cell>
        </row>
        <row r="242">
          <cell r="AS242">
            <v>0.68234754545454535</v>
          </cell>
        </row>
        <row r="243">
          <cell r="AS243">
            <v>0.65009000000000006</v>
          </cell>
        </row>
        <row r="244">
          <cell r="AS244">
            <v>0.59636643478260865</v>
          </cell>
        </row>
        <row r="245">
          <cell r="AS245">
            <v>0.59994377777777785</v>
          </cell>
        </row>
        <row r="246">
          <cell r="AS246">
            <v>0.57826296969696966</v>
          </cell>
        </row>
        <row r="247">
          <cell r="AS247">
            <v>0.61236763768115943</v>
          </cell>
        </row>
        <row r="248">
          <cell r="AS248">
            <v>0.68703616666666667</v>
          </cell>
        </row>
        <row r="249">
          <cell r="AS249">
            <v>0.69445473913043476</v>
          </cell>
        </row>
        <row r="250">
          <cell r="AS250">
            <v>0.67095257575757572</v>
          </cell>
        </row>
        <row r="251">
          <cell r="AS251">
            <v>0.66668433333333332</v>
          </cell>
        </row>
        <row r="252">
          <cell r="AS252">
            <v>0.68486245454545458</v>
          </cell>
        </row>
        <row r="253">
          <cell r="AS253">
            <v>0.64506127272727265</v>
          </cell>
        </row>
        <row r="254">
          <cell r="AS254">
            <v>0.61584133333333335</v>
          </cell>
        </row>
        <row r="255">
          <cell r="AS255">
            <v>0.61374381818181822</v>
          </cell>
        </row>
        <row r="256">
          <cell r="AS256">
            <v>0.65843157971014488</v>
          </cell>
        </row>
        <row r="257">
          <cell r="AS257">
            <v>0.70160022222222218</v>
          </cell>
        </row>
        <row r="258">
          <cell r="AS258">
            <v>0.80557030757575609</v>
          </cell>
        </row>
        <row r="259">
          <cell r="AS259">
            <v>0.82111506666666667</v>
          </cell>
        </row>
        <row r="260">
          <cell r="AS260">
            <v>0.81386882555555551</v>
          </cell>
        </row>
        <row r="261">
          <cell r="AS261">
            <v>0.81932384666666669</v>
          </cell>
        </row>
        <row r="262">
          <cell r="AS262">
            <v>0.89220427999999985</v>
          </cell>
        </row>
        <row r="263">
          <cell r="AS263">
            <v>0.91206926421052636</v>
          </cell>
        </row>
        <row r="264">
          <cell r="AS264">
            <v>0.87565251484848483</v>
          </cell>
        </row>
        <row r="265">
          <cell r="AS265">
            <v>0.88827271666666663</v>
          </cell>
        </row>
        <row r="266">
          <cell r="AS266">
            <v>0.96166430777777778</v>
          </cell>
        </row>
        <row r="267">
          <cell r="AS267">
            <v>0.98902869090909085</v>
          </cell>
        </row>
        <row r="268">
          <cell r="AS268">
            <v>0.96394400888888887</v>
          </cell>
        </row>
        <row r="269">
          <cell r="AS269">
            <v>0.91776970753623188</v>
          </cell>
        </row>
        <row r="270">
          <cell r="AS270">
            <v>0.86885585555555545</v>
          </cell>
        </row>
        <row r="271">
          <cell r="AS271">
            <v>0.85038451666666659</v>
          </cell>
        </row>
        <row r="272">
          <cell r="AS272">
            <v>0.81673777333333331</v>
          </cell>
        </row>
        <row r="273">
          <cell r="AS273">
            <v>0.81365621111111108</v>
          </cell>
        </row>
        <row r="274">
          <cell r="AS274">
            <v>0.75971326888888879</v>
          </cell>
        </row>
        <row r="275">
          <cell r="AS275">
            <v>0.74280046701754365</v>
          </cell>
        </row>
        <row r="276">
          <cell r="AS276">
            <v>0.68908657869565215</v>
          </cell>
        </row>
        <row r="277">
          <cell r="AS277">
            <v>0.62701525222222232</v>
          </cell>
        </row>
        <row r="278">
          <cell r="AS278">
            <v>0.62931564242424232</v>
          </cell>
        </row>
        <row r="279">
          <cell r="AS279">
            <v>0.61089109555555543</v>
          </cell>
        </row>
        <row r="280">
          <cell r="AS280">
            <v>0.63064229111111114</v>
          </cell>
        </row>
        <row r="281">
          <cell r="AS281">
            <v>0.62262997434782597</v>
          </cell>
        </row>
        <row r="282">
          <cell r="AS282">
            <v>0.65163218333333317</v>
          </cell>
        </row>
        <row r="283">
          <cell r="AS283">
            <v>0.69175573777777766</v>
          </cell>
        </row>
        <row r="284">
          <cell r="AS284">
            <v>0.69763311259259253</v>
          </cell>
        </row>
        <row r="285">
          <cell r="AS285">
            <v>0.73233477192982444</v>
          </cell>
        </row>
        <row r="286">
          <cell r="AS286">
            <v>0.73048118121212124</v>
          </cell>
        </row>
        <row r="287">
          <cell r="AS287">
            <v>0.79140279259259239</v>
          </cell>
        </row>
        <row r="288">
          <cell r="AS288">
            <v>0.861543668888889</v>
          </cell>
        </row>
        <row r="289">
          <cell r="AS289">
            <v>0.88200889333333321</v>
          </cell>
        </row>
        <row r="290">
          <cell r="AS290">
            <v>0.94484354444444452</v>
          </cell>
        </row>
        <row r="291">
          <cell r="AS291">
            <v>0.89587713999999985</v>
          </cell>
        </row>
        <row r="292">
          <cell r="AS292">
            <v>0.87798399888888889</v>
          </cell>
        </row>
        <row r="293">
          <cell r="AS293">
            <v>0.914639497826087</v>
          </cell>
        </row>
        <row r="294">
          <cell r="AS294">
            <v>0.90929609701754388</v>
          </cell>
        </row>
        <row r="295">
          <cell r="AS295">
            <v>0.85525783545454548</v>
          </cell>
        </row>
        <row r="296">
          <cell r="AS296">
            <v>0.84209425925925929</v>
          </cell>
        </row>
        <row r="297">
          <cell r="AS297">
            <v>0.84926150754385965</v>
          </cell>
        </row>
        <row r="298">
          <cell r="AS298">
            <v>0.85194104161616191</v>
          </cell>
        </row>
        <row r="299">
          <cell r="AS299">
            <v>0.85497751599999994</v>
          </cell>
        </row>
        <row r="300">
          <cell r="AS300">
            <v>0.83398541508771906</v>
          </cell>
        </row>
        <row r="301">
          <cell r="AS301">
            <v>0.79320914952380961</v>
          </cell>
        </row>
        <row r="302">
          <cell r="AS302">
            <v>0.79192047757575756</v>
          </cell>
        </row>
        <row r="303">
          <cell r="AS303">
            <v>0.84553603596491222</v>
          </cell>
        </row>
        <row r="304">
          <cell r="AS304">
            <v>0.81524650830039525</v>
          </cell>
        </row>
        <row r="305">
          <cell r="AS305">
            <v>0.8192636969696967</v>
          </cell>
        </row>
        <row r="306">
          <cell r="AS306">
            <v>0.84973238095238091</v>
          </cell>
        </row>
        <row r="307">
          <cell r="AS307">
            <v>0.89169768115942016</v>
          </cell>
        </row>
        <row r="308">
          <cell r="AS308">
            <v>0.95176064561403484</v>
          </cell>
        </row>
        <row r="309">
          <cell r="AS309">
            <v>1.0029781403508771</v>
          </cell>
        </row>
        <row r="310">
          <cell r="AS310">
            <v>1.0290501254545454</v>
          </cell>
        </row>
        <row r="311">
          <cell r="AS311">
            <v>1.0262931944444444</v>
          </cell>
        </row>
        <row r="312">
          <cell r="AS312">
            <v>1.0941515001515147</v>
          </cell>
        </row>
        <row r="313">
          <cell r="AS313">
            <v>1.0829492333333333</v>
          </cell>
        </row>
        <row r="314">
          <cell r="AS314">
            <v>1.0995352291666667</v>
          </cell>
        </row>
        <row r="315">
          <cell r="AS315">
            <v>1.057878464646465</v>
          </cell>
        </row>
        <row r="316">
          <cell r="AS316">
            <v>1.1200174545454544</v>
          </cell>
        </row>
        <row r="317">
          <cell r="AS317">
            <v>1.2610554761904762</v>
          </cell>
        </row>
        <row r="318">
          <cell r="AS318">
            <v>1.3641795393939393</v>
          </cell>
        </row>
        <row r="319">
          <cell r="AS319">
            <v>1.6882896031746026</v>
          </cell>
        </row>
        <row r="320">
          <cell r="AS320">
            <v>1.8124122499999997</v>
          </cell>
        </row>
        <row r="321">
          <cell r="AS321">
            <v>1.7381800666666667</v>
          </cell>
        </row>
        <row r="322">
          <cell r="AS322">
            <v>1.9463897526754379</v>
          </cell>
        </row>
        <row r="323">
          <cell r="AS323">
            <v>1.9602013083333329</v>
          </cell>
        </row>
        <row r="324">
          <cell r="AS324">
            <v>1.8961870836231878</v>
          </cell>
        </row>
        <row r="325">
          <cell r="AS325">
            <v>1.9713261894999996</v>
          </cell>
        </row>
        <row r="326">
          <cell r="AS326">
            <v>1.9197469573015873</v>
          </cell>
        </row>
        <row r="327">
          <cell r="AS327">
            <v>1.7449517782539685</v>
          </cell>
        </row>
        <row r="328">
          <cell r="AS328">
            <v>1.8445723242424239</v>
          </cell>
        </row>
        <row r="329">
          <cell r="AS329">
            <v>1.8446273978787873</v>
          </cell>
        </row>
        <row r="330">
          <cell r="AS330">
            <v>1.7895441219047621</v>
          </cell>
        </row>
        <row r="331">
          <cell r="AS331">
            <v>1.7578592121666667</v>
          </cell>
        </row>
        <row r="332">
          <cell r="AS332">
            <v>1.6964097898333335</v>
          </cell>
        </row>
        <row r="333">
          <cell r="AS333">
            <v>1.798831013174603</v>
          </cell>
        </row>
        <row r="334">
          <cell r="AS334">
            <v>1.9537864441269839</v>
          </cell>
        </row>
        <row r="335">
          <cell r="AS335">
            <v>2.0439792170175437</v>
          </cell>
        </row>
        <row r="336">
          <cell r="AS336">
            <v>2.1071847571212121</v>
          </cell>
        </row>
        <row r="337">
          <cell r="AS337">
            <v>1.8925246725925926</v>
          </cell>
        </row>
        <row r="338">
          <cell r="AS338">
            <v>1.8197888706060601</v>
          </cell>
        </row>
        <row r="339">
          <cell r="AS339">
            <v>1.7894008979365079</v>
          </cell>
        </row>
        <row r="340">
          <cell r="AS340">
            <v>1.8012287906349207</v>
          </cell>
        </row>
        <row r="341">
          <cell r="AS341">
            <v>1.8111890521739129</v>
          </cell>
        </row>
        <row r="342">
          <cell r="AS342">
            <v>1.8417442242857138</v>
          </cell>
        </row>
        <row r="343">
          <cell r="AS343">
            <v>1.8666111545000001</v>
          </cell>
        </row>
        <row r="344">
          <cell r="AS344">
            <v>1.8599967704999998</v>
          </cell>
        </row>
        <row r="345">
          <cell r="AS345">
            <v>1.9339124473015872</v>
          </cell>
        </row>
        <row r="346">
          <cell r="AS346">
            <v>1.9771298621212117</v>
          </cell>
        </row>
        <row r="347">
          <cell r="AS347">
            <v>1.9599408292592595</v>
          </cell>
        </row>
        <row r="348">
          <cell r="AS348">
            <v>1.8519275114492757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1"/>
  <sheetViews>
    <sheetView tabSelected="1" workbookViewId="0">
      <selection activeCell="AT3" sqref="AT3"/>
    </sheetView>
  </sheetViews>
  <sheetFormatPr defaultRowHeight="15" x14ac:dyDescent="0.25"/>
  <cols>
    <col min="2" max="2" width="13.28515625" bestFit="1" customWidth="1"/>
    <col min="3" max="3" width="5.5703125" bestFit="1" customWidth="1"/>
    <col min="4" max="4" width="6.5703125" bestFit="1" customWidth="1"/>
    <col min="5" max="5" width="5.5703125" bestFit="1" customWidth="1"/>
    <col min="6" max="7" width="6.5703125" bestFit="1" customWidth="1"/>
    <col min="8" max="8" width="5.5703125" bestFit="1" customWidth="1"/>
    <col min="9" max="9" width="6.5703125" bestFit="1" customWidth="1"/>
    <col min="10" max="10" width="7.5703125" bestFit="1" customWidth="1"/>
    <col min="11" max="11" width="5.5703125" bestFit="1" customWidth="1"/>
    <col min="12" max="13" width="6.5703125" bestFit="1" customWidth="1"/>
    <col min="15" max="15" width="6.5703125" bestFit="1" customWidth="1"/>
    <col min="16" max="16" width="5.5703125" bestFit="1" customWidth="1"/>
    <col min="18" max="18" width="6.5703125" bestFit="1" customWidth="1"/>
    <col min="19" max="19" width="5.5703125" bestFit="1" customWidth="1"/>
    <col min="20" max="20" width="6.5703125" bestFit="1" customWidth="1"/>
    <col min="21" max="21" width="5.5703125" bestFit="1" customWidth="1"/>
    <col min="22" max="22" width="7.5703125" bestFit="1" customWidth="1"/>
    <col min="23" max="23" width="6.5703125" bestFit="1" customWidth="1"/>
    <col min="24" max="24" width="3.28515625" bestFit="1" customWidth="1"/>
    <col min="25" max="26" width="7.5703125" bestFit="1" customWidth="1"/>
    <col min="27" max="28" width="6.5703125" bestFit="1" customWidth="1"/>
    <col min="29" max="29" width="14" bestFit="1" customWidth="1"/>
    <col min="30" max="30" width="13.42578125" bestFit="1" customWidth="1"/>
    <col min="38" max="38" width="12.28515625" bestFit="1" customWidth="1"/>
    <col min="52" max="52" width="18.140625" bestFit="1" customWidth="1"/>
    <col min="55" max="55" width="18.140625" bestFit="1" customWidth="1"/>
  </cols>
  <sheetData>
    <row r="1" spans="1:54" x14ac:dyDescent="0.25">
      <c r="A1" s="19"/>
      <c r="B1" s="16" t="s">
        <v>8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9" t="s">
        <v>7</v>
      </c>
      <c r="AD1" s="16" t="s">
        <v>34</v>
      </c>
      <c r="AE1" s="16"/>
      <c r="AF1" s="16"/>
      <c r="AG1" s="16"/>
      <c r="AH1" s="16"/>
      <c r="AI1" s="16"/>
      <c r="AJ1" s="16"/>
      <c r="AK1" s="16"/>
      <c r="AL1" s="19" t="s">
        <v>37</v>
      </c>
      <c r="AM1" s="19"/>
      <c r="AN1" s="19"/>
      <c r="AO1" s="19"/>
      <c r="AP1" s="19"/>
      <c r="AQ1" s="19"/>
      <c r="AR1" s="19"/>
      <c r="AS1" s="19"/>
      <c r="AT1" s="16" t="s">
        <v>6</v>
      </c>
      <c r="AU1" s="16"/>
      <c r="AV1" s="16"/>
      <c r="AW1" s="16"/>
      <c r="AX1" s="16"/>
      <c r="AY1" s="16"/>
      <c r="AZ1" s="19" t="s">
        <v>5</v>
      </c>
    </row>
    <row r="2" spans="1:54" x14ac:dyDescent="0.25">
      <c r="A2" s="1" t="s">
        <v>0</v>
      </c>
      <c r="B2" s="7" t="s">
        <v>1</v>
      </c>
      <c r="C2" s="15" t="s">
        <v>9</v>
      </c>
      <c r="D2" s="15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  <c r="K2" s="15" t="s">
        <v>17</v>
      </c>
      <c r="L2" s="15" t="s">
        <v>18</v>
      </c>
      <c r="M2" s="15" t="s">
        <v>19</v>
      </c>
      <c r="N2" s="15" t="s">
        <v>18</v>
      </c>
      <c r="O2" s="15" t="s">
        <v>20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15" t="s">
        <v>33</v>
      </c>
      <c r="AC2" s="9" t="s">
        <v>4</v>
      </c>
      <c r="AD2" s="8" t="s">
        <v>35</v>
      </c>
      <c r="AE2" s="12" t="s">
        <v>31</v>
      </c>
      <c r="AF2" s="12" t="s">
        <v>18</v>
      </c>
      <c r="AG2" s="13" t="s">
        <v>27</v>
      </c>
      <c r="AH2" s="13" t="s">
        <v>22</v>
      </c>
      <c r="AI2" s="13" t="s">
        <v>16</v>
      </c>
      <c r="AJ2" s="13" t="s">
        <v>12</v>
      </c>
      <c r="AK2" s="13" t="s">
        <v>30</v>
      </c>
      <c r="AL2" s="8" t="s">
        <v>36</v>
      </c>
      <c r="AM2" s="13" t="s">
        <v>31</v>
      </c>
      <c r="AN2" s="13" t="s">
        <v>18</v>
      </c>
      <c r="AO2" s="13" t="s">
        <v>27</v>
      </c>
      <c r="AP2" s="13" t="s">
        <v>22</v>
      </c>
      <c r="AQ2" s="12" t="s">
        <v>16</v>
      </c>
      <c r="AR2" s="13" t="s">
        <v>12</v>
      </c>
      <c r="AS2" s="13" t="s">
        <v>30</v>
      </c>
      <c r="AT2" s="20" t="s">
        <v>2</v>
      </c>
      <c r="AU2" s="10" t="s">
        <v>16</v>
      </c>
      <c r="AV2" s="10" t="s">
        <v>18</v>
      </c>
      <c r="AW2" s="10" t="s">
        <v>22</v>
      </c>
      <c r="AX2" s="10" t="s">
        <v>27</v>
      </c>
      <c r="AY2" s="10" t="s">
        <v>31</v>
      </c>
      <c r="AZ2" s="18" t="s">
        <v>3</v>
      </c>
      <c r="BA2" s="17"/>
      <c r="BB2" s="17"/>
    </row>
    <row r="3" spans="1:54" x14ac:dyDescent="0.25">
      <c r="A3" s="1">
        <v>38808</v>
      </c>
      <c r="B3" s="14">
        <f>'[1]Pesq_leite cru adquirido'!$AB115</f>
        <v>1320398</v>
      </c>
      <c r="C3" s="6">
        <f>'[1]Pesq_leite cru adquirido'!B115</f>
        <v>728</v>
      </c>
      <c r="D3" s="6">
        <f>'[1]Pesq_leite cru adquirido'!C115</f>
        <v>8754</v>
      </c>
      <c r="E3" s="6">
        <f>'[1]Pesq_leite cru adquirido'!D115</f>
        <v>47</v>
      </c>
      <c r="F3" s="6">
        <f>'[1]Pesq_leite cru adquirido'!E115</f>
        <v>30284</v>
      </c>
      <c r="G3" s="6">
        <f>'[1]Pesq_leite cru adquirido'!F115</f>
        <v>11300</v>
      </c>
      <c r="H3" s="6">
        <f>'[1]Pesq_leite cru adquirido'!G115</f>
        <v>1144</v>
      </c>
      <c r="I3" s="6">
        <f>'[1]Pesq_leite cru adquirido'!H115</f>
        <v>19094</v>
      </c>
      <c r="J3" s="6">
        <f>'[1]Pesq_leite cru adquirido'!I115</f>
        <v>177273</v>
      </c>
      <c r="K3" s="6">
        <f>'[1]Pesq_leite cru adquirido'!J115</f>
        <v>2993</v>
      </c>
      <c r="L3" s="6">
        <f>'[1]Pesq_leite cru adquirido'!K115</f>
        <v>26823</v>
      </c>
      <c r="M3" s="6">
        <f>'[1]Pesq_leite cru adquirido'!L115</f>
        <v>19995</v>
      </c>
      <c r="N3" s="6">
        <f>'[1]Pesq_leite cru adquirido'!M115</f>
        <v>386704</v>
      </c>
      <c r="O3" s="6">
        <f>'[1]Pesq_leite cru adquirido'!N115</f>
        <v>15540</v>
      </c>
      <c r="P3" s="6">
        <f>'[1]Pesq_leite cru adquirido'!O115</f>
        <v>3569</v>
      </c>
      <c r="Q3" s="6">
        <f>'[1]Pesq_leite cru adquirido'!P115</f>
        <v>111153</v>
      </c>
      <c r="R3" s="6">
        <f>'[1]Pesq_leite cru adquirido'!Q115</f>
        <v>12853</v>
      </c>
      <c r="S3" s="6">
        <f>'[1]Pesq_leite cru adquirido'!R115</f>
        <v>1593</v>
      </c>
      <c r="T3" s="6">
        <f>'[1]Pesq_leite cru adquirido'!S115</f>
        <v>32298</v>
      </c>
      <c r="U3" s="6">
        <f>'[1]Pesq_leite cru adquirido'!T115</f>
        <v>6213</v>
      </c>
      <c r="V3" s="6">
        <f>'[1]Pesq_leite cru adquirido'!U115</f>
        <v>148526</v>
      </c>
      <c r="W3" s="6">
        <f>'[1]Pesq_leite cru adquirido'!V115</f>
        <v>43307</v>
      </c>
      <c r="X3" s="6">
        <f>'[1]Pesq_leite cru adquirido'!W115</f>
        <v>17</v>
      </c>
      <c r="Y3" s="6">
        <f>'[1]Pesq_leite cru adquirido'!X115</f>
        <v>72258</v>
      </c>
      <c r="Z3" s="6">
        <f>'[1]Pesq_leite cru adquirido'!Y115</f>
        <v>176263</v>
      </c>
      <c r="AA3" s="6">
        <f>'[1]Pesq_leite cru adquirido'!Z115</f>
        <v>4986</v>
      </c>
      <c r="AB3" s="6">
        <f>'[1]Pesq_leite cru adquirido'!AA115</f>
        <v>6681</v>
      </c>
      <c r="AC3" s="11">
        <f>[2]Plan2!$C4</f>
        <v>100</v>
      </c>
      <c r="AD3" s="21">
        <f>[2]Plan2!$S4</f>
        <v>2.182785338853773</v>
      </c>
      <c r="AE3" s="21">
        <f>[2]Plan2!L4</f>
        <v>2.1539150210588724</v>
      </c>
      <c r="AF3" s="21">
        <f>[2]Plan2!M4</f>
        <v>2.2424191100366819</v>
      </c>
      <c r="AG3" s="21">
        <f>[2]Plan2!N4</f>
        <v>2.061624660894847</v>
      </c>
      <c r="AH3" s="21">
        <f>[2]Plan2!O4</f>
        <v>2.3006330295247595</v>
      </c>
      <c r="AI3" s="21">
        <f>[2]Plan2!P4</f>
        <v>2.1240981354674182</v>
      </c>
      <c r="AJ3" s="21">
        <f>[2]Plan2!Q4</f>
        <v>1.799425381249359</v>
      </c>
      <c r="AK3" s="21">
        <f>[2]Plan2!R4</f>
        <v>1.9257921820893324</v>
      </c>
      <c r="AL3" s="21">
        <f>'[3]dados mensais - Liquido (R$)'!I21</f>
        <v>0.4612</v>
      </c>
      <c r="AM3" s="21">
        <f>'[3]dados mensais - Liquido (R$)'!B21</f>
        <v>0.4551</v>
      </c>
      <c r="AN3" s="21">
        <f>'[3]dados mensais - Liquido (R$)'!C21</f>
        <v>0.4738</v>
      </c>
      <c r="AO3" s="21">
        <f>'[3]dados mensais - Liquido (R$)'!D21</f>
        <v>0.43559999999999999</v>
      </c>
      <c r="AP3" s="21">
        <f>'[3]dados mensais - Liquido (R$)'!E21</f>
        <v>0.48609999999999998</v>
      </c>
      <c r="AQ3" s="21">
        <f>'[3]dados mensais - Liquido (R$)'!F21</f>
        <v>0.44879999999999998</v>
      </c>
      <c r="AR3" s="21">
        <f>'[3]dados mensais - Liquido (R$)'!G21</f>
        <v>0.38019999999999998</v>
      </c>
      <c r="AS3" s="21">
        <f>'[3]dados mensais - Liquido (R$)'!H21</f>
        <v>0.40689999999999998</v>
      </c>
      <c r="AT3" s="21">
        <f>[4]Leite_Spot_mensal!H24</f>
        <v>0.434</v>
      </c>
      <c r="AU3" s="21">
        <f>[4]Leite_Spot_mensal!C24</f>
        <v>0.54</v>
      </c>
      <c r="AV3" s="21">
        <f>[4]Leite_Spot_mensal!D24</f>
        <v>0.56999999999999995</v>
      </c>
      <c r="AW3" s="21"/>
      <c r="AX3" s="21">
        <f>[4]Leite_Spot_mensal!F24</f>
        <v>0.48</v>
      </c>
      <c r="AY3" s="21">
        <f>[4]Leite_Spot_mensal!G24</f>
        <v>0.57999999999999996</v>
      </c>
      <c r="AZ3" s="21">
        <f>[5]Doméstico!AS145</f>
        <v>0.121851</v>
      </c>
      <c r="BA3" s="11"/>
      <c r="BB3" s="11"/>
    </row>
    <row r="4" spans="1:54" x14ac:dyDescent="0.25">
      <c r="A4" s="1">
        <v>38838</v>
      </c>
      <c r="B4" s="14">
        <f>'[1]Pesq_leite cru adquirido'!$AB116</f>
        <v>1310132</v>
      </c>
      <c r="C4" s="6">
        <f>'[1]Pesq_leite cru adquirido'!B116</f>
        <v>810</v>
      </c>
      <c r="D4" s="6">
        <f>'[1]Pesq_leite cru adquirido'!C116</f>
        <v>9335</v>
      </c>
      <c r="E4" s="6">
        <f>'[1]Pesq_leite cru adquirido'!D116</f>
        <v>41</v>
      </c>
      <c r="F4" s="6">
        <f>'[1]Pesq_leite cru adquirido'!E116</f>
        <v>28196</v>
      </c>
      <c r="G4" s="6">
        <f>'[1]Pesq_leite cru adquirido'!F116</f>
        <v>11806</v>
      </c>
      <c r="H4" s="6">
        <f>'[1]Pesq_leite cru adquirido'!G116</f>
        <v>1132</v>
      </c>
      <c r="I4" s="6">
        <f>'[1]Pesq_leite cru adquirido'!H116</f>
        <v>18586</v>
      </c>
      <c r="J4" s="6">
        <f>'[1]Pesq_leite cru adquirido'!I116</f>
        <v>177815</v>
      </c>
      <c r="K4" s="6">
        <f>'[1]Pesq_leite cru adquirido'!J116</f>
        <v>2908</v>
      </c>
      <c r="L4" s="6">
        <f>'[1]Pesq_leite cru adquirido'!K116</f>
        <v>27601</v>
      </c>
      <c r="M4" s="6">
        <f>'[1]Pesq_leite cru adquirido'!L116</f>
        <v>18170</v>
      </c>
      <c r="N4" s="6">
        <f>'[1]Pesq_leite cru adquirido'!M116</f>
        <v>370519</v>
      </c>
      <c r="O4" s="6">
        <f>'[1]Pesq_leite cru adquirido'!N116</f>
        <v>17569</v>
      </c>
      <c r="P4" s="6">
        <f>'[1]Pesq_leite cru adquirido'!O116</f>
        <v>3552</v>
      </c>
      <c r="Q4" s="6">
        <f>'[1]Pesq_leite cru adquirido'!P116</f>
        <v>104437</v>
      </c>
      <c r="R4" s="6">
        <f>'[1]Pesq_leite cru adquirido'!Q116</f>
        <v>14555</v>
      </c>
      <c r="S4" s="6">
        <f>'[1]Pesq_leite cru adquirido'!R116</f>
        <v>1671</v>
      </c>
      <c r="T4" s="6">
        <f>'[1]Pesq_leite cru adquirido'!S116</f>
        <v>34037</v>
      </c>
      <c r="U4" s="6">
        <f>'[1]Pesq_leite cru adquirido'!T116</f>
        <v>6443</v>
      </c>
      <c r="V4" s="6">
        <f>'[1]Pesq_leite cru adquirido'!U116</f>
        <v>154341</v>
      </c>
      <c r="W4" s="6">
        <f>'[1]Pesq_leite cru adquirido'!V116</f>
        <v>46619</v>
      </c>
      <c r="X4" s="6">
        <f>'[1]Pesq_leite cru adquirido'!W116</f>
        <v>16</v>
      </c>
      <c r="Y4" s="6">
        <f>'[1]Pesq_leite cru adquirido'!X116</f>
        <v>71613</v>
      </c>
      <c r="Z4" s="6">
        <f>'[1]Pesq_leite cru adquirido'!Y116</f>
        <v>175737</v>
      </c>
      <c r="AA4" s="6">
        <f>'[1]Pesq_leite cru adquirido'!Z116</f>
        <v>5794</v>
      </c>
      <c r="AB4" s="6">
        <f>'[1]Pesq_leite cru adquirido'!AA116</f>
        <v>6829</v>
      </c>
      <c r="AC4" s="11">
        <f>[2]Plan2!$C5</f>
        <v>102.99784030300351</v>
      </c>
      <c r="AD4" s="21">
        <f>[2]Plan2!$S5</f>
        <v>2.1215510460382312</v>
      </c>
      <c r="AE4" s="21">
        <f>[2]Plan2!L5</f>
        <v>2.110522840470781</v>
      </c>
      <c r="AF4" s="21">
        <f>[2]Plan2!M5</f>
        <v>2.1996675021410037</v>
      </c>
      <c r="AG4" s="21">
        <f>[2]Plan2!N5</f>
        <v>1.9575064882224096</v>
      </c>
      <c r="AH4" s="21">
        <f>[2]Plan2!O5</f>
        <v>2.2419422901495625</v>
      </c>
      <c r="AI4" s="21">
        <f>[2]Plan2!P5</f>
        <v>2.0190806359740066</v>
      </c>
      <c r="AJ4" s="21">
        <f>[2]Plan2!Q5</f>
        <v>1.7272926970018869</v>
      </c>
      <c r="AK4" s="21">
        <f>[2]Plan2!R5</f>
        <v>1.8936347976442607</v>
      </c>
      <c r="AL4" s="21">
        <f>'[3]dados mensais - Liquido (R$)'!I22</f>
        <v>0.4617</v>
      </c>
      <c r="AM4" s="21">
        <f>'[3]dados mensais - Liquido (R$)'!B22</f>
        <v>0.45929999999999999</v>
      </c>
      <c r="AN4" s="21">
        <f>'[3]dados mensais - Liquido (R$)'!C22</f>
        <v>0.47870000000000001</v>
      </c>
      <c r="AO4" s="21">
        <f>'[3]dados mensais - Liquido (R$)'!D22</f>
        <v>0.42599999999999999</v>
      </c>
      <c r="AP4" s="21">
        <f>'[3]dados mensais - Liquido (R$)'!E22</f>
        <v>0.4879</v>
      </c>
      <c r="AQ4" s="21">
        <f>'[3]dados mensais - Liquido (R$)'!F22</f>
        <v>0.43940000000000001</v>
      </c>
      <c r="AR4" s="21">
        <f>'[3]dados mensais - Liquido (R$)'!G22</f>
        <v>0.37590000000000001</v>
      </c>
      <c r="AS4" s="21">
        <f>'[3]dados mensais - Liquido (R$)'!H22</f>
        <v>0.41210000000000002</v>
      </c>
      <c r="AT4" s="21">
        <f>[4]Leite_Spot_mensal!H25</f>
        <v>0.45400000000000001</v>
      </c>
      <c r="AU4" s="21">
        <f>[4]Leite_Spot_mensal!C25</f>
        <v>0.54</v>
      </c>
      <c r="AV4" s="21">
        <f>[4]Leite_Spot_mensal!D25</f>
        <v>0.56000000000000005</v>
      </c>
      <c r="AW4" s="21">
        <f>[4]Leite_Spot_mensal!E25</f>
        <v>0.6</v>
      </c>
      <c r="AX4" s="21">
        <f>[4]Leite_Spot_mensal!F25</f>
        <v>0</v>
      </c>
      <c r="AY4" s="21">
        <f>[4]Leite_Spot_mensal!G25</f>
        <v>0.56999999999999995</v>
      </c>
      <c r="AZ4" s="21">
        <f>[5]Doméstico!AS146</f>
        <v>0.127026</v>
      </c>
      <c r="BA4" s="11"/>
      <c r="BB4" s="11"/>
    </row>
    <row r="5" spans="1:54" x14ac:dyDescent="0.25">
      <c r="A5" s="1">
        <v>38869</v>
      </c>
      <c r="B5" s="14">
        <f>'[1]Pesq_leite cru adquirido'!$AB117</f>
        <v>1267235</v>
      </c>
      <c r="C5" s="6">
        <f>'[1]Pesq_leite cru adquirido'!B117</f>
        <v>933</v>
      </c>
      <c r="D5" s="6">
        <f>'[1]Pesq_leite cru adquirido'!C117</f>
        <v>8910</v>
      </c>
      <c r="E5" s="6">
        <f>'[1]Pesq_leite cru adquirido'!D117</f>
        <v>50</v>
      </c>
      <c r="F5" s="6">
        <f>'[1]Pesq_leite cru adquirido'!E117</f>
        <v>22087</v>
      </c>
      <c r="G5" s="6">
        <f>'[1]Pesq_leite cru adquirido'!F117</f>
        <v>11185</v>
      </c>
      <c r="H5" s="6">
        <f>'[1]Pesq_leite cru adquirido'!G117</f>
        <v>1146</v>
      </c>
      <c r="I5" s="6">
        <f>'[1]Pesq_leite cru adquirido'!H117</f>
        <v>16389</v>
      </c>
      <c r="J5" s="6">
        <f>'[1]Pesq_leite cru adquirido'!I117</f>
        <v>161144</v>
      </c>
      <c r="K5" s="6">
        <f>'[1]Pesq_leite cru adquirido'!J117</f>
        <v>3241</v>
      </c>
      <c r="L5" s="6">
        <f>'[1]Pesq_leite cru adquirido'!K117</f>
        <v>25636</v>
      </c>
      <c r="M5" s="6">
        <f>'[1]Pesq_leite cru adquirido'!L117</f>
        <v>16877</v>
      </c>
      <c r="N5" s="6">
        <f>'[1]Pesq_leite cru adquirido'!M117</f>
        <v>347154</v>
      </c>
      <c r="O5" s="6">
        <f>'[1]Pesq_leite cru adquirido'!N117</f>
        <v>19120</v>
      </c>
      <c r="P5" s="6">
        <f>'[1]Pesq_leite cru adquirido'!O117</f>
        <v>3469</v>
      </c>
      <c r="Q5" s="6">
        <f>'[1]Pesq_leite cru adquirido'!P117</f>
        <v>103188</v>
      </c>
      <c r="R5" s="6">
        <f>'[1]Pesq_leite cru adquirido'!Q117</f>
        <v>14568</v>
      </c>
      <c r="S5" s="6">
        <f>'[1]Pesq_leite cru adquirido'!R117</f>
        <v>1726</v>
      </c>
      <c r="T5" s="6">
        <f>'[1]Pesq_leite cru adquirido'!S117</f>
        <v>34227</v>
      </c>
      <c r="U5" s="6">
        <f>'[1]Pesq_leite cru adquirido'!T117</f>
        <v>6330</v>
      </c>
      <c r="V5" s="6">
        <f>'[1]Pesq_leite cru adquirido'!U117</f>
        <v>168956</v>
      </c>
      <c r="W5" s="6">
        <f>'[1]Pesq_leite cru adquirido'!V117</f>
        <v>46644</v>
      </c>
      <c r="X5" s="6">
        <f>'[1]Pesq_leite cru adquirido'!W117</f>
        <v>17</v>
      </c>
      <c r="Y5" s="6">
        <f>'[1]Pesq_leite cru adquirido'!X117</f>
        <v>75773</v>
      </c>
      <c r="Z5" s="6">
        <f>'[1]Pesq_leite cru adquirido'!Y117</f>
        <v>165508</v>
      </c>
      <c r="AA5" s="6">
        <f>'[1]Pesq_leite cru adquirido'!Z117</f>
        <v>6613</v>
      </c>
      <c r="AB5" s="6">
        <f>'[1]Pesq_leite cru adquirido'!AA117</f>
        <v>6346</v>
      </c>
      <c r="AC5" s="11">
        <f>[2]Plan2!$C6</f>
        <v>105.13143176177236</v>
      </c>
      <c r="AD5" s="21">
        <f>[2]Plan2!$S6</f>
        <v>2.078495195705798</v>
      </c>
      <c r="AE5" s="21">
        <f>[2]Plan2!L6</f>
        <v>2.0631889716091991</v>
      </c>
      <c r="AF5" s="21">
        <f>[2]Plan2!M6</f>
        <v>2.1446721057705052</v>
      </c>
      <c r="AG5" s="21">
        <f>[2]Plan2!N6</f>
        <v>1.8173890199402876</v>
      </c>
      <c r="AH5" s="21">
        <f>[2]Plan2!O6</f>
        <v>2.2765757428382547</v>
      </c>
      <c r="AI5" s="21">
        <f>[2]Plan2!P6</f>
        <v>2.0087168211477735</v>
      </c>
      <c r="AJ5" s="21">
        <f>[2]Plan2!Q6</f>
        <v>1.8160384707552935</v>
      </c>
      <c r="AK5" s="21">
        <f>[2]Plan2!R6</f>
        <v>1.8380974407768624</v>
      </c>
      <c r="AL5" s="21">
        <f>'[3]dados mensais - Liquido (R$)'!I23</f>
        <v>0.4617</v>
      </c>
      <c r="AM5" s="21">
        <f>'[3]dados mensais - Liquido (R$)'!B23</f>
        <v>0.45829999999999999</v>
      </c>
      <c r="AN5" s="21">
        <f>'[3]dados mensais - Liquido (R$)'!C23</f>
        <v>0.47639999999999999</v>
      </c>
      <c r="AO5" s="21">
        <f>'[3]dados mensais - Liquido (R$)'!D23</f>
        <v>0.4037</v>
      </c>
      <c r="AP5" s="21">
        <f>'[3]dados mensais - Liquido (R$)'!E23</f>
        <v>0.50570000000000004</v>
      </c>
      <c r="AQ5" s="21">
        <f>'[3]dados mensais - Liquido (R$)'!F23</f>
        <v>0.44619999999999999</v>
      </c>
      <c r="AR5" s="21">
        <f>'[3]dados mensais - Liquido (R$)'!G23</f>
        <v>0.40339999999999998</v>
      </c>
      <c r="AS5" s="21">
        <f>'[3]dados mensais - Liquido (R$)'!H23</f>
        <v>0.4083</v>
      </c>
      <c r="AT5" s="21">
        <f>[4]Leite_Spot_mensal!H26</f>
        <v>0.32600000000000001</v>
      </c>
      <c r="AU5" s="21">
        <f>[4]Leite_Spot_mensal!C26</f>
        <v>0.54</v>
      </c>
      <c r="AV5" s="21">
        <f>[4]Leite_Spot_mensal!D26</f>
        <v>0.54</v>
      </c>
      <c r="AW5" s="21">
        <f>[4]Leite_Spot_mensal!E26</f>
        <v>0</v>
      </c>
      <c r="AX5" s="21">
        <f>[4]Leite_Spot_mensal!F26</f>
        <v>0</v>
      </c>
      <c r="AY5" s="21">
        <f>[4]Leite_Spot_mensal!G26</f>
        <v>0.55000000000000004</v>
      </c>
      <c r="AZ5" s="21">
        <f>[5]Doméstico!AS147</f>
        <v>0.13684199999999999</v>
      </c>
      <c r="BA5" s="11"/>
      <c r="BB5" s="11"/>
    </row>
    <row r="6" spans="1:54" x14ac:dyDescent="0.25">
      <c r="A6" s="1">
        <v>38899</v>
      </c>
      <c r="B6" s="14">
        <f>'[1]Pesq_leite cru adquirido'!$AB118</f>
        <v>1320071</v>
      </c>
      <c r="C6" s="6">
        <f>'[1]Pesq_leite cru adquirido'!B118</f>
        <v>783</v>
      </c>
      <c r="D6" s="6">
        <f>'[1]Pesq_leite cru adquirido'!C118</f>
        <v>8531</v>
      </c>
      <c r="E6" s="6">
        <f>'[1]Pesq_leite cru adquirido'!D118</f>
        <v>65</v>
      </c>
      <c r="F6" s="6">
        <f>'[1]Pesq_leite cru adquirido'!E118</f>
        <v>20999</v>
      </c>
      <c r="G6" s="6">
        <f>'[1]Pesq_leite cru adquirido'!F118</f>
        <v>10391</v>
      </c>
      <c r="H6" s="6">
        <f>'[1]Pesq_leite cru adquirido'!G118</f>
        <v>1328</v>
      </c>
      <c r="I6" s="6">
        <f>'[1]Pesq_leite cru adquirido'!H118</f>
        <v>17578</v>
      </c>
      <c r="J6" s="6">
        <f>'[1]Pesq_leite cru adquirido'!I118</f>
        <v>153277</v>
      </c>
      <c r="K6" s="6">
        <f>'[1]Pesq_leite cru adquirido'!J118</f>
        <v>4036</v>
      </c>
      <c r="L6" s="6">
        <f>'[1]Pesq_leite cru adquirido'!K118</f>
        <v>23859</v>
      </c>
      <c r="M6" s="6">
        <f>'[1]Pesq_leite cru adquirido'!L118</f>
        <v>15689</v>
      </c>
      <c r="N6" s="6">
        <f>'[1]Pesq_leite cru adquirido'!M118</f>
        <v>360531</v>
      </c>
      <c r="O6" s="6">
        <f>'[1]Pesq_leite cru adquirido'!N118</f>
        <v>20106</v>
      </c>
      <c r="P6" s="6">
        <f>'[1]Pesq_leite cru adquirido'!O118</f>
        <v>3543</v>
      </c>
      <c r="Q6" s="6">
        <f>'[1]Pesq_leite cru adquirido'!P118</f>
        <v>117374</v>
      </c>
      <c r="R6" s="6">
        <f>'[1]Pesq_leite cru adquirido'!Q118</f>
        <v>14599</v>
      </c>
      <c r="S6" s="6">
        <f>'[1]Pesq_leite cru adquirido'!R118</f>
        <v>1827</v>
      </c>
      <c r="T6" s="6">
        <f>'[1]Pesq_leite cru adquirido'!S118</f>
        <v>32819</v>
      </c>
      <c r="U6" s="6">
        <f>'[1]Pesq_leite cru adquirido'!T118</f>
        <v>6445</v>
      </c>
      <c r="V6" s="6">
        <f>'[1]Pesq_leite cru adquirido'!U118</f>
        <v>205812</v>
      </c>
      <c r="W6" s="6">
        <f>'[1]Pesq_leite cru adquirido'!V118</f>
        <v>40524</v>
      </c>
      <c r="X6" s="6">
        <f>'[1]Pesq_leite cru adquirido'!W118</f>
        <v>17</v>
      </c>
      <c r="Y6" s="6">
        <f>'[1]Pesq_leite cru adquirido'!X118</f>
        <v>80174</v>
      </c>
      <c r="Z6" s="6">
        <f>'[1]Pesq_leite cru adquirido'!Y118</f>
        <v>167295</v>
      </c>
      <c r="AA6" s="6">
        <f>'[1]Pesq_leite cru adquirido'!Z118</f>
        <v>6579</v>
      </c>
      <c r="AB6" s="6">
        <f>'[1]Pesq_leite cru adquirido'!AA118</f>
        <v>5889</v>
      </c>
      <c r="AC6" s="11">
        <f>[2]Plan2!$C7</f>
        <v>105.5905430700395</v>
      </c>
      <c r="AD6" s="21">
        <f>[2]Plan2!$S7</f>
        <v>2.0734918580515194</v>
      </c>
      <c r="AE6" s="21">
        <f>[2]Plan2!L7</f>
        <v>2.0654237963470385</v>
      </c>
      <c r="AF6" s="21">
        <f>[2]Plan2!M7</f>
        <v>2.1254860334803944</v>
      </c>
      <c r="AG6" s="21">
        <f>[2]Plan2!N7</f>
        <v>1.782145185389719</v>
      </c>
      <c r="AH6" s="21">
        <f>[2]Plan2!O7</f>
        <v>2.3020869396784698</v>
      </c>
      <c r="AI6" s="21">
        <f>[2]Plan2!P7</f>
        <v>2.0443571907853393</v>
      </c>
      <c r="AJ6" s="21">
        <f>[2]Plan2!Q7</f>
        <v>1.8018671140006717</v>
      </c>
      <c r="AK6" s="21">
        <f>[2]Plan2!R7</f>
        <v>1.899580305754937</v>
      </c>
      <c r="AL6" s="21">
        <f>'[3]dados mensais - Liquido (R$)'!I24</f>
        <v>0.46260000000000001</v>
      </c>
      <c r="AM6" s="21">
        <f>'[3]dados mensais - Liquido (R$)'!B24</f>
        <v>0.46079999999999999</v>
      </c>
      <c r="AN6" s="21">
        <f>'[3]dados mensais - Liquido (R$)'!C24</f>
        <v>0.47420000000000001</v>
      </c>
      <c r="AO6" s="21">
        <f>'[3]dados mensais - Liquido (R$)'!D24</f>
        <v>0.39760000000000001</v>
      </c>
      <c r="AP6" s="21">
        <f>'[3]dados mensais - Liquido (R$)'!E24</f>
        <v>0.51359999999999995</v>
      </c>
      <c r="AQ6" s="21">
        <f>'[3]dados mensais - Liquido (R$)'!F24</f>
        <v>0.45610000000000001</v>
      </c>
      <c r="AR6" s="21">
        <f>'[3]dados mensais - Liquido (R$)'!G24</f>
        <v>0.40200000000000002</v>
      </c>
      <c r="AS6" s="21">
        <f>'[3]dados mensais - Liquido (R$)'!H24</f>
        <v>0.42380000000000001</v>
      </c>
      <c r="AT6" s="21">
        <f>[4]Leite_Spot_mensal!H27</f>
        <v>0.42400000000000004</v>
      </c>
      <c r="AU6" s="21">
        <f>[4]Leite_Spot_mensal!C27</f>
        <v>0.54</v>
      </c>
      <c r="AV6" s="21">
        <f>[4]Leite_Spot_mensal!D27</f>
        <v>0.53</v>
      </c>
      <c r="AW6" s="21">
        <f>[4]Leite_Spot_mensal!E27</f>
        <v>0.5</v>
      </c>
      <c r="AX6" s="21">
        <f>[4]Leite_Spot_mensal!F27</f>
        <v>0</v>
      </c>
      <c r="AY6" s="21">
        <f>[4]Leite_Spot_mensal!G27</f>
        <v>0.55000000000000004</v>
      </c>
      <c r="AZ6" s="21">
        <f>[5]Doméstico!AS148</f>
        <v>0.12931799999999999</v>
      </c>
      <c r="BA6" s="11"/>
      <c r="BB6" s="11"/>
    </row>
    <row r="7" spans="1:54" x14ac:dyDescent="0.25">
      <c r="A7" s="1">
        <v>38930</v>
      </c>
      <c r="B7" s="14">
        <f>'[1]Pesq_leite cru adquirido'!$AB119</f>
        <v>1333617</v>
      </c>
      <c r="C7" s="6">
        <f>'[1]Pesq_leite cru adquirido'!B119</f>
        <v>786</v>
      </c>
      <c r="D7" s="6">
        <f>'[1]Pesq_leite cru adquirido'!C119</f>
        <v>7144</v>
      </c>
      <c r="E7" s="6">
        <f>'[1]Pesq_leite cru adquirido'!D119</f>
        <v>73</v>
      </c>
      <c r="F7" s="6">
        <f>'[1]Pesq_leite cru adquirido'!E119</f>
        <v>17509</v>
      </c>
      <c r="G7" s="6">
        <f>'[1]Pesq_leite cru adquirido'!F119</f>
        <v>11043</v>
      </c>
      <c r="H7" s="6">
        <f>'[1]Pesq_leite cru adquirido'!G119</f>
        <v>1437</v>
      </c>
      <c r="I7" s="6">
        <f>'[1]Pesq_leite cru adquirido'!H119</f>
        <v>17050</v>
      </c>
      <c r="J7" s="6">
        <f>'[1]Pesq_leite cru adquirido'!I119</f>
        <v>159543</v>
      </c>
      <c r="K7" s="6">
        <f>'[1]Pesq_leite cru adquirido'!J119</f>
        <v>3586</v>
      </c>
      <c r="L7" s="6">
        <f>'[1]Pesq_leite cru adquirido'!K119</f>
        <v>22288</v>
      </c>
      <c r="M7" s="6">
        <f>'[1]Pesq_leite cru adquirido'!L119</f>
        <v>14019</v>
      </c>
      <c r="N7" s="6">
        <f>'[1]Pesq_leite cru adquirido'!M119</f>
        <v>360420</v>
      </c>
      <c r="O7" s="6">
        <f>'[1]Pesq_leite cru adquirido'!N119</f>
        <v>18817</v>
      </c>
      <c r="P7" s="6">
        <f>'[1]Pesq_leite cru adquirido'!O119</f>
        <v>3624</v>
      </c>
      <c r="Q7" s="6">
        <f>'[1]Pesq_leite cru adquirido'!P119</f>
        <v>126345</v>
      </c>
      <c r="R7" s="6">
        <f>'[1]Pesq_leite cru adquirido'!Q119</f>
        <v>13723</v>
      </c>
      <c r="S7" s="6">
        <f>'[1]Pesq_leite cru adquirido'!R119</f>
        <v>1860</v>
      </c>
      <c r="T7" s="6">
        <f>'[1]Pesq_leite cru adquirido'!S119</f>
        <v>34025</v>
      </c>
      <c r="U7" s="6">
        <f>'[1]Pesq_leite cru adquirido'!T119</f>
        <v>6682</v>
      </c>
      <c r="V7" s="6">
        <f>'[1]Pesq_leite cru adquirido'!U119</f>
        <v>210878</v>
      </c>
      <c r="W7" s="6">
        <f>'[1]Pesq_leite cru adquirido'!V119</f>
        <v>34500</v>
      </c>
      <c r="X7" s="6">
        <f>'[1]Pesq_leite cru adquirido'!W119</f>
        <v>16</v>
      </c>
      <c r="Y7" s="6">
        <f>'[1]Pesq_leite cru adquirido'!X119</f>
        <v>87572</v>
      </c>
      <c r="Z7" s="6">
        <f>'[1]Pesq_leite cru adquirido'!Y119</f>
        <v>168970</v>
      </c>
      <c r="AA7" s="6">
        <f>'[1]Pesq_leite cru adquirido'!Z119</f>
        <v>6450</v>
      </c>
      <c r="AB7" s="6">
        <f>'[1]Pesq_leite cru adquirido'!AA119</f>
        <v>5257</v>
      </c>
      <c r="AC7" s="11">
        <f>[2]Plan2!$C8</f>
        <v>106.01884368814564</v>
      </c>
      <c r="AD7" s="21">
        <f>[2]Plan2!$S8</f>
        <v>2.0588654459149116</v>
      </c>
      <c r="AE7" s="21">
        <f>[2]Plan2!L8</f>
        <v>2.0829718496615302</v>
      </c>
      <c r="AF7" s="21">
        <f>[2]Plan2!M8</f>
        <v>2.1521661567120098</v>
      </c>
      <c r="AG7" s="21">
        <f>[2]Plan2!N8</f>
        <v>1.7619995479241448</v>
      </c>
      <c r="AH7" s="21">
        <f>[2]Plan2!O8</f>
        <v>2.2508238461194674</v>
      </c>
      <c r="AI7" s="21">
        <f>[2]Plan2!P8</f>
        <v>2.0222594254107871</v>
      </c>
      <c r="AJ7" s="21">
        <f>[2]Plan2!Q8</f>
        <v>1.8428006419637371</v>
      </c>
      <c r="AK7" s="21">
        <f>[2]Plan2!R8</f>
        <v>1.814230089375152</v>
      </c>
      <c r="AL7" s="21">
        <f>'[3]dados mensais - Liquido (R$)'!I25</f>
        <v>0.4612</v>
      </c>
      <c r="AM7" s="21">
        <f>'[3]dados mensais - Liquido (R$)'!B25</f>
        <v>0.46660000000000001</v>
      </c>
      <c r="AN7" s="21">
        <f>'[3]dados mensais - Liquido (R$)'!C25</f>
        <v>0.48209999999999997</v>
      </c>
      <c r="AO7" s="21">
        <f>'[3]dados mensais - Liquido (R$)'!D25</f>
        <v>0.3947</v>
      </c>
      <c r="AP7" s="21">
        <f>'[3]dados mensais - Liquido (R$)'!E25</f>
        <v>0.50419999999999998</v>
      </c>
      <c r="AQ7" s="21">
        <f>'[3]dados mensais - Liquido (R$)'!F25</f>
        <v>0.45300000000000001</v>
      </c>
      <c r="AR7" s="21">
        <f>'[3]dados mensais - Liquido (R$)'!G25</f>
        <v>0.4128</v>
      </c>
      <c r="AS7" s="21">
        <f>'[3]dados mensais - Liquido (R$)'!H25</f>
        <v>0.40639999999999998</v>
      </c>
      <c r="AT7" s="21">
        <f>[4]Leite_Spot_mensal!H28</f>
        <v>0.50800000000000001</v>
      </c>
      <c r="AU7" s="21">
        <f>[4]Leite_Spot_mensal!C28</f>
        <v>0.54</v>
      </c>
      <c r="AV7" s="21">
        <f>[4]Leite_Spot_mensal!D28</f>
        <v>0.53</v>
      </c>
      <c r="AW7" s="21">
        <f>[4]Leite_Spot_mensal!E28</f>
        <v>0.48</v>
      </c>
      <c r="AX7" s="21">
        <f>[4]Leite_Spot_mensal!F28</f>
        <v>0.44</v>
      </c>
      <c r="AY7" s="21">
        <f>[4]Leite_Spot_mensal!G28</f>
        <v>0.55000000000000004</v>
      </c>
      <c r="AZ7" s="21">
        <f>[5]Doméstico!AS149</f>
        <v>0.12576299999999999</v>
      </c>
      <c r="BA7" s="11"/>
      <c r="BB7" s="11"/>
    </row>
    <row r="8" spans="1:54" x14ac:dyDescent="0.25">
      <c r="A8" s="1">
        <v>38961</v>
      </c>
      <c r="B8" s="14">
        <f>'[1]Pesq_leite cru adquirido'!$AB120</f>
        <v>1298577</v>
      </c>
      <c r="C8" s="6">
        <f>'[1]Pesq_leite cru adquirido'!B120</f>
        <v>862</v>
      </c>
      <c r="D8" s="6">
        <f>'[1]Pesq_leite cru adquirido'!C120</f>
        <v>7340</v>
      </c>
      <c r="E8" s="6">
        <f>'[1]Pesq_leite cru adquirido'!D120</f>
        <v>74</v>
      </c>
      <c r="F8" s="6">
        <f>'[1]Pesq_leite cru adquirido'!E120</f>
        <v>12981</v>
      </c>
      <c r="G8" s="6">
        <f>'[1]Pesq_leite cru adquirido'!F120</f>
        <v>11369</v>
      </c>
      <c r="H8" s="6">
        <f>'[1]Pesq_leite cru adquirido'!G120</f>
        <v>1469</v>
      </c>
      <c r="I8" s="6">
        <f>'[1]Pesq_leite cru adquirido'!H120</f>
        <v>15981</v>
      </c>
      <c r="J8" s="6">
        <f>'[1]Pesq_leite cru adquirido'!I120</f>
        <v>162061</v>
      </c>
      <c r="K8" s="6">
        <f>'[1]Pesq_leite cru adquirido'!J120</f>
        <v>3393</v>
      </c>
      <c r="L8" s="6">
        <f>'[1]Pesq_leite cru adquirido'!K120</f>
        <v>22931</v>
      </c>
      <c r="M8" s="6">
        <f>'[1]Pesq_leite cru adquirido'!L120</f>
        <v>13978</v>
      </c>
      <c r="N8" s="6">
        <f>'[1]Pesq_leite cru adquirido'!M120</f>
        <v>343322</v>
      </c>
      <c r="O8" s="6">
        <f>'[1]Pesq_leite cru adquirido'!N120</f>
        <v>16426</v>
      </c>
      <c r="P8" s="6">
        <f>'[1]Pesq_leite cru adquirido'!O120</f>
        <v>3711</v>
      </c>
      <c r="Q8" s="6">
        <f>'[1]Pesq_leite cru adquirido'!P120</f>
        <v>121458</v>
      </c>
      <c r="R8" s="6">
        <f>'[1]Pesq_leite cru adquirido'!Q120</f>
        <v>12322</v>
      </c>
      <c r="S8" s="6">
        <f>'[1]Pesq_leite cru adquirido'!R120</f>
        <v>1803</v>
      </c>
      <c r="T8" s="6">
        <f>'[1]Pesq_leite cru adquirido'!S120</f>
        <v>30594</v>
      </c>
      <c r="U8" s="6">
        <f>'[1]Pesq_leite cru adquirido'!T120</f>
        <v>6462</v>
      </c>
      <c r="V8" s="6">
        <f>'[1]Pesq_leite cru adquirido'!U120</f>
        <v>207770</v>
      </c>
      <c r="W8" s="6">
        <f>'[1]Pesq_leite cru adquirido'!V120</f>
        <v>35812</v>
      </c>
      <c r="X8" s="6">
        <f>'[1]Pesq_leite cru adquirido'!W120</f>
        <v>16</v>
      </c>
      <c r="Y8" s="6">
        <f>'[1]Pesq_leite cru adquirido'!X120</f>
        <v>85662</v>
      </c>
      <c r="Z8" s="6">
        <f>'[1]Pesq_leite cru adquirido'!Y120</f>
        <v>170162</v>
      </c>
      <c r="AA8" s="6">
        <f>'[1]Pesq_leite cru adquirido'!Z120</f>
        <v>5552</v>
      </c>
      <c r="AB8" s="6">
        <f>'[1]Pesq_leite cru adquirido'!AA120</f>
        <v>5069</v>
      </c>
      <c r="AC8" s="11">
        <f>[2]Plan2!$C9</f>
        <v>104.06114645023271</v>
      </c>
      <c r="AD8" s="21">
        <f>[2]Plan2!$S9</f>
        <v>2.089412141662911</v>
      </c>
      <c r="AE8" s="21">
        <f>[2]Plan2!L9</f>
        <v>2.1198846304507684</v>
      </c>
      <c r="AF8" s="21">
        <f>[2]Plan2!M9</f>
        <v>2.1862873672123673</v>
      </c>
      <c r="AG8" s="21">
        <f>[2]Plan2!N9</f>
        <v>1.8151597425721981</v>
      </c>
      <c r="AH8" s="21">
        <f>[2]Plan2!O9</f>
        <v>2.2786144601069189</v>
      </c>
      <c r="AI8" s="21">
        <f>[2]Plan2!P9</f>
        <v>2.0061813140781672</v>
      </c>
      <c r="AJ8" s="21">
        <f>[2]Plan2!Q9</f>
        <v>1.831987833395343</v>
      </c>
      <c r="AK8" s="21">
        <f>[2]Plan2!R9</f>
        <v>1.8570025629973153</v>
      </c>
      <c r="AL8" s="21">
        <f>'[3]dados mensais - Liquido (R$)'!I26</f>
        <v>0.45939999999999998</v>
      </c>
      <c r="AM8" s="21">
        <f>'[3]dados mensais - Liquido (R$)'!B26</f>
        <v>0.46610000000000001</v>
      </c>
      <c r="AN8" s="21">
        <f>'[3]dados mensais - Liquido (R$)'!C26</f>
        <v>0.48070000000000002</v>
      </c>
      <c r="AO8" s="21">
        <f>'[3]dados mensais - Liquido (R$)'!D26</f>
        <v>0.39910000000000001</v>
      </c>
      <c r="AP8" s="21">
        <f>'[3]dados mensais - Liquido (R$)'!E26</f>
        <v>0.501</v>
      </c>
      <c r="AQ8" s="21">
        <f>'[3]dados mensais - Liquido (R$)'!F26</f>
        <v>0.44109999999999999</v>
      </c>
      <c r="AR8" s="21">
        <f>'[3]dados mensais - Liquido (R$)'!G26</f>
        <v>0.40279999999999999</v>
      </c>
      <c r="AS8" s="21">
        <f>'[3]dados mensais - Liquido (R$)'!H26</f>
        <v>0.4083</v>
      </c>
      <c r="AT8" s="21">
        <f>[4]Leite_Spot_mensal!H29</f>
        <v>0.50302425396825401</v>
      </c>
      <c r="AU8" s="21">
        <f>[4]Leite_Spot_mensal!C29</f>
        <v>0.53275555555555598</v>
      </c>
      <c r="AV8" s="21">
        <f>[4]Leite_Spot_mensal!D29</f>
        <v>0.52103571428571405</v>
      </c>
      <c r="AW8" s="21">
        <f>[4]Leite_Spot_mensal!E29</f>
        <v>0.49304999999999999</v>
      </c>
      <c r="AX8" s="21">
        <f>[4]Leite_Spot_mensal!F29</f>
        <v>0.43</v>
      </c>
      <c r="AY8" s="21">
        <f>[4]Leite_Spot_mensal!G29</f>
        <v>0.53827999999999998</v>
      </c>
      <c r="AZ8" s="21">
        <f>[5]Doméstico!AS150</f>
        <v>0.12887699999999999</v>
      </c>
      <c r="BA8" s="11"/>
      <c r="BB8" s="11"/>
    </row>
    <row r="9" spans="1:54" x14ac:dyDescent="0.25">
      <c r="A9" s="1">
        <v>38991</v>
      </c>
      <c r="B9" s="14">
        <f>'[1]Pesq_leite cru adquirido'!$AB121</f>
        <v>1475437</v>
      </c>
      <c r="C9" s="6">
        <f>'[1]Pesq_leite cru adquirido'!B121</f>
        <v>916</v>
      </c>
      <c r="D9" s="6">
        <f>'[1]Pesq_leite cru adquirido'!C121</f>
        <v>7160</v>
      </c>
      <c r="E9" s="6">
        <f>'[1]Pesq_leite cru adquirido'!D121</f>
        <v>81</v>
      </c>
      <c r="F9" s="6">
        <f>'[1]Pesq_leite cru adquirido'!E121</f>
        <v>16976</v>
      </c>
      <c r="G9" s="6">
        <f>'[1]Pesq_leite cru adquirido'!F121</f>
        <v>12171</v>
      </c>
      <c r="H9" s="6">
        <f>'[1]Pesq_leite cru adquirido'!G121</f>
        <v>1646</v>
      </c>
      <c r="I9" s="6">
        <f>'[1]Pesq_leite cru adquirido'!H121</f>
        <v>19005</v>
      </c>
      <c r="J9" s="6">
        <f>'[1]Pesq_leite cru adquirido'!I121</f>
        <v>180872</v>
      </c>
      <c r="K9" s="6">
        <f>'[1]Pesq_leite cru adquirido'!J121</f>
        <v>4541</v>
      </c>
      <c r="L9" s="6">
        <f>'[1]Pesq_leite cru adquirido'!K121</f>
        <v>30302</v>
      </c>
      <c r="M9" s="6">
        <f>'[1]Pesq_leite cru adquirido'!L121</f>
        <v>16548</v>
      </c>
      <c r="N9" s="6">
        <f>'[1]Pesq_leite cru adquirido'!M121</f>
        <v>422956</v>
      </c>
      <c r="O9" s="6">
        <f>'[1]Pesq_leite cru adquirido'!N121</f>
        <v>20800</v>
      </c>
      <c r="P9" s="6">
        <f>'[1]Pesq_leite cru adquirido'!O121</f>
        <v>3727</v>
      </c>
      <c r="Q9" s="6">
        <f>'[1]Pesq_leite cru adquirido'!P121</f>
        <v>123667</v>
      </c>
      <c r="R9" s="6">
        <f>'[1]Pesq_leite cru adquirido'!Q121</f>
        <v>13659</v>
      </c>
      <c r="S9" s="6">
        <f>'[1]Pesq_leite cru adquirido'!R121</f>
        <v>1883</v>
      </c>
      <c r="T9" s="6">
        <f>'[1]Pesq_leite cru adquirido'!S121</f>
        <v>38012</v>
      </c>
      <c r="U9" s="6">
        <f>'[1]Pesq_leite cru adquirido'!T121</f>
        <v>6512</v>
      </c>
      <c r="V9" s="6">
        <f>'[1]Pesq_leite cru adquirido'!U121</f>
        <v>214225</v>
      </c>
      <c r="W9" s="6">
        <f>'[1]Pesq_leite cru adquirido'!V121</f>
        <v>54048</v>
      </c>
      <c r="X9" s="6">
        <f>'[1]Pesq_leite cru adquirido'!W121</f>
        <v>20</v>
      </c>
      <c r="Y9" s="6">
        <f>'[1]Pesq_leite cru adquirido'!X121</f>
        <v>87846</v>
      </c>
      <c r="Z9" s="6">
        <f>'[1]Pesq_leite cru adquirido'!Y121</f>
        <v>186153</v>
      </c>
      <c r="AA9" s="6">
        <f>'[1]Pesq_leite cru adquirido'!Z121</f>
        <v>5550</v>
      </c>
      <c r="AB9" s="6">
        <f>'[1]Pesq_leite cru adquirido'!AA121</f>
        <v>6163</v>
      </c>
      <c r="AC9" s="11">
        <f>[2]Plan2!$C10</f>
        <v>106.85632792466154</v>
      </c>
      <c r="AD9" s="21">
        <f>[2]Plan2!$S10</f>
        <v>2.0347566409148365</v>
      </c>
      <c r="AE9" s="21">
        <f>[2]Plan2!L10</f>
        <v>2.0604457756934744</v>
      </c>
      <c r="AF9" s="21">
        <f>[2]Plan2!M10</f>
        <v>2.1299836060425448</v>
      </c>
      <c r="AG9" s="21">
        <f>[2]Plan2!N10</f>
        <v>1.8004540150889881</v>
      </c>
      <c r="AH9" s="21">
        <f>[2]Plan2!O10</f>
        <v>2.1747181338467234</v>
      </c>
      <c r="AI9" s="21">
        <f>[2]Plan2!P10</f>
        <v>1.9351005146183984</v>
      </c>
      <c r="AJ9" s="21">
        <f>[2]Plan2!Q10</f>
        <v>1.8181706597639105</v>
      </c>
      <c r="AK9" s="21">
        <f>[2]Plan2!R10</f>
        <v>1.8124127502445608</v>
      </c>
      <c r="AL9" s="21">
        <f>'[3]dados mensais - Liquido (R$)'!I27</f>
        <v>0.45939999999999998</v>
      </c>
      <c r="AM9" s="21">
        <f>'[3]dados mensais - Liquido (R$)'!B27</f>
        <v>0.4652</v>
      </c>
      <c r="AN9" s="21">
        <f>'[3]dados mensais - Liquido (R$)'!C27</f>
        <v>0.48089999999999999</v>
      </c>
      <c r="AO9" s="21">
        <f>'[3]dados mensais - Liquido (R$)'!D27</f>
        <v>0.40649999999999997</v>
      </c>
      <c r="AP9" s="21">
        <f>'[3]dados mensais - Liquido (R$)'!E27</f>
        <v>0.49099999999999999</v>
      </c>
      <c r="AQ9" s="21">
        <f>'[3]dados mensais - Liquido (R$)'!F27</f>
        <v>0.43690000000000001</v>
      </c>
      <c r="AR9" s="21">
        <f>'[3]dados mensais - Liquido (R$)'!G27</f>
        <v>0.41049999999999998</v>
      </c>
      <c r="AS9" s="21">
        <f>'[3]dados mensais - Liquido (R$)'!H27</f>
        <v>0.40920000000000001</v>
      </c>
      <c r="AT9" s="21">
        <f>[4]Leite_Spot_mensal!H30</f>
        <v>0.50636202380952378</v>
      </c>
      <c r="AU9" s="21">
        <f>[4]Leite_Spot_mensal!C30</f>
        <v>0.53591428571428601</v>
      </c>
      <c r="AV9" s="21">
        <f>[4]Leite_Spot_mensal!D30</f>
        <v>0.52938333333333298</v>
      </c>
      <c r="AW9" s="21">
        <f>[4]Leite_Spot_mensal!E30</f>
        <v>0.48499999999999999</v>
      </c>
      <c r="AX9" s="21">
        <f>[4]Leite_Spot_mensal!F30</f>
        <v>0.45</v>
      </c>
      <c r="AY9" s="21">
        <f>[4]Leite_Spot_mensal!G30</f>
        <v>0.53151250000000005</v>
      </c>
      <c r="AZ9" s="21">
        <f>[5]Doméstico!AS151</f>
        <v>0.14379</v>
      </c>
      <c r="BA9" s="11"/>
      <c r="BB9" s="11"/>
    </row>
    <row r="10" spans="1:54" x14ac:dyDescent="0.25">
      <c r="A10" s="1">
        <v>39022</v>
      </c>
      <c r="B10" s="14">
        <f>'[1]Pesq_leite cru adquirido'!$AB122</f>
        <v>1525372</v>
      </c>
      <c r="C10" s="6">
        <f>'[1]Pesq_leite cru adquirido'!B122</f>
        <v>975</v>
      </c>
      <c r="D10" s="6">
        <f>'[1]Pesq_leite cru adquirido'!C122</f>
        <v>8376</v>
      </c>
      <c r="E10" s="6">
        <f>'[1]Pesq_leite cru adquirido'!D122</f>
        <v>92</v>
      </c>
      <c r="F10" s="6">
        <f>'[1]Pesq_leite cru adquirido'!E122</f>
        <v>21051</v>
      </c>
      <c r="G10" s="6">
        <f>'[1]Pesq_leite cru adquirido'!F122</f>
        <v>12536</v>
      </c>
      <c r="H10" s="6">
        <f>'[1]Pesq_leite cru adquirido'!G122</f>
        <v>1558</v>
      </c>
      <c r="I10" s="6">
        <f>'[1]Pesq_leite cru adquirido'!H122</f>
        <v>20190</v>
      </c>
      <c r="J10" s="6">
        <f>'[1]Pesq_leite cru adquirido'!I122</f>
        <v>211549</v>
      </c>
      <c r="K10" s="6">
        <f>'[1]Pesq_leite cru adquirido'!J122</f>
        <v>5350</v>
      </c>
      <c r="L10" s="6">
        <f>'[1]Pesq_leite cru adquirido'!K122</f>
        <v>33281</v>
      </c>
      <c r="M10" s="6">
        <f>'[1]Pesq_leite cru adquirido'!L122</f>
        <v>19636</v>
      </c>
      <c r="N10" s="6">
        <f>'[1]Pesq_leite cru adquirido'!M122</f>
        <v>433697</v>
      </c>
      <c r="O10" s="6">
        <f>'[1]Pesq_leite cru adquirido'!N122</f>
        <v>24694</v>
      </c>
      <c r="P10" s="6">
        <f>'[1]Pesq_leite cru adquirido'!O122</f>
        <v>3495</v>
      </c>
      <c r="Q10" s="6">
        <f>'[1]Pesq_leite cru adquirido'!P122</f>
        <v>122343</v>
      </c>
      <c r="R10" s="6">
        <f>'[1]Pesq_leite cru adquirido'!Q122</f>
        <v>13596</v>
      </c>
      <c r="S10" s="6">
        <f>'[1]Pesq_leite cru adquirido'!R122</f>
        <v>1858</v>
      </c>
      <c r="T10" s="6">
        <f>'[1]Pesq_leite cru adquirido'!S122</f>
        <v>39990</v>
      </c>
      <c r="U10" s="6">
        <f>'[1]Pesq_leite cru adquirido'!T122</f>
        <v>6536</v>
      </c>
      <c r="V10" s="6">
        <f>'[1]Pesq_leite cru adquirido'!U122</f>
        <v>201249</v>
      </c>
      <c r="W10" s="6">
        <f>'[1]Pesq_leite cru adquirido'!V122</f>
        <v>59066</v>
      </c>
      <c r="X10" s="6">
        <f>'[1]Pesq_leite cru adquirido'!W122</f>
        <v>19</v>
      </c>
      <c r="Y10" s="6">
        <f>'[1]Pesq_leite cru adquirido'!X122</f>
        <v>87277</v>
      </c>
      <c r="Z10" s="6">
        <f>'[1]Pesq_leite cru adquirido'!Y122</f>
        <v>183922</v>
      </c>
      <c r="AA10" s="6">
        <f>'[1]Pesq_leite cru adquirido'!Z122</f>
        <v>5868</v>
      </c>
      <c r="AB10" s="6">
        <f>'[1]Pesq_leite cru adquirido'!AA122</f>
        <v>7167</v>
      </c>
      <c r="AC10" s="11">
        <f>[2]Plan2!$C11</f>
        <v>109.58053567926241</v>
      </c>
      <c r="AD10" s="21">
        <f>[2]Plan2!$S11</f>
        <v>1.9552342888443202</v>
      </c>
      <c r="AE10" s="21">
        <f>[2]Plan2!L11</f>
        <v>1.9539385736098311</v>
      </c>
      <c r="AF10" s="21">
        <f>[2]Plan2!M11</f>
        <v>2.0446386400240804</v>
      </c>
      <c r="AG10" s="21">
        <f>[2]Plan2!N11</f>
        <v>1.7617408138272546</v>
      </c>
      <c r="AH10" s="21">
        <f>[2]Plan2!O11</f>
        <v>2.0515491212746899</v>
      </c>
      <c r="AI10" s="21">
        <f>[2]Plan2!P11</f>
        <v>1.9068609200900539</v>
      </c>
      <c r="AJ10" s="21">
        <f>[2]Plan2!Q11</f>
        <v>1.7362584142156323</v>
      </c>
      <c r="AK10" s="21">
        <f>[2]Plan2!R11</f>
        <v>1.6835659946797348</v>
      </c>
      <c r="AL10" s="21">
        <f>'[3]dados mensais - Liquido (R$)'!I28</f>
        <v>0.45269999999999999</v>
      </c>
      <c r="AM10" s="21">
        <f>'[3]dados mensais - Liquido (R$)'!B28</f>
        <v>0.45240000000000002</v>
      </c>
      <c r="AN10" s="21">
        <f>'[3]dados mensais - Liquido (R$)'!C28</f>
        <v>0.47339999999999999</v>
      </c>
      <c r="AO10" s="21">
        <f>'[3]dados mensais - Liquido (R$)'!D28</f>
        <v>0.40789999999999998</v>
      </c>
      <c r="AP10" s="21">
        <f>'[3]dados mensais - Liquido (R$)'!E28</f>
        <v>0.47499999999999998</v>
      </c>
      <c r="AQ10" s="21">
        <f>'[3]dados mensais - Liquido (R$)'!F28</f>
        <v>0.4415</v>
      </c>
      <c r="AR10" s="21">
        <f>'[3]dados mensais - Liquido (R$)'!G28</f>
        <v>0.40200000000000002</v>
      </c>
      <c r="AS10" s="21">
        <f>'[3]dados mensais - Liquido (R$)'!H28</f>
        <v>0.38979999999999998</v>
      </c>
      <c r="AT10" s="21">
        <f>[4]Leite_Spot_mensal!H31</f>
        <v>0.50298142857142858</v>
      </c>
      <c r="AU10" s="21">
        <f>[4]Leite_Spot_mensal!C31</f>
        <v>0.51960714285714305</v>
      </c>
      <c r="AV10" s="21">
        <f>[4]Leite_Spot_mensal!D31</f>
        <v>0.54244999999999999</v>
      </c>
      <c r="AW10" s="21">
        <f>[4]Leite_Spot_mensal!E31</f>
        <v>0.48435</v>
      </c>
      <c r="AX10" s="21">
        <f>[4]Leite_Spot_mensal!F31</f>
        <v>0.45500000000000002</v>
      </c>
      <c r="AY10" s="21">
        <f>[4]Leite_Spot_mensal!G31</f>
        <v>0.51349999999999996</v>
      </c>
      <c r="AZ10" s="21">
        <f>[5]Doméstico!AS152</f>
        <v>0.15340800000000002</v>
      </c>
      <c r="BA10" s="11"/>
      <c r="BB10" s="11"/>
    </row>
    <row r="11" spans="1:54" x14ac:dyDescent="0.25">
      <c r="A11" s="1">
        <v>39052</v>
      </c>
      <c r="B11" s="14">
        <f>'[1]Pesq_leite cru adquirido'!$AB123</f>
        <v>1614721</v>
      </c>
      <c r="C11" s="6">
        <f>'[1]Pesq_leite cru adquirido'!B123</f>
        <v>920</v>
      </c>
      <c r="D11" s="6">
        <f>'[1]Pesq_leite cru adquirido'!C123</f>
        <v>8431</v>
      </c>
      <c r="E11" s="6">
        <f>'[1]Pesq_leite cru adquirido'!D123</f>
        <v>100</v>
      </c>
      <c r="F11" s="6">
        <f>'[1]Pesq_leite cru adquirido'!E123</f>
        <v>23343</v>
      </c>
      <c r="G11" s="6">
        <f>'[1]Pesq_leite cru adquirido'!F123</f>
        <v>12417</v>
      </c>
      <c r="H11" s="6">
        <f>'[1]Pesq_leite cru adquirido'!G123</f>
        <v>1430</v>
      </c>
      <c r="I11" s="6">
        <f>'[1]Pesq_leite cru adquirido'!H123</f>
        <v>21861</v>
      </c>
      <c r="J11" s="6">
        <f>'[1]Pesq_leite cru adquirido'!I123</f>
        <v>228317</v>
      </c>
      <c r="K11" s="6">
        <f>'[1]Pesq_leite cru adquirido'!J123</f>
        <v>6090</v>
      </c>
      <c r="L11" s="6">
        <f>'[1]Pesq_leite cru adquirido'!K123</f>
        <v>35688</v>
      </c>
      <c r="M11" s="6">
        <f>'[1]Pesq_leite cru adquirido'!L123</f>
        <v>22689</v>
      </c>
      <c r="N11" s="6">
        <f>'[1]Pesq_leite cru adquirido'!M123</f>
        <v>447608</v>
      </c>
      <c r="O11" s="6">
        <f>'[1]Pesq_leite cru adquirido'!N123</f>
        <v>24672</v>
      </c>
      <c r="P11" s="6">
        <f>'[1]Pesq_leite cru adquirido'!O123</f>
        <v>3417</v>
      </c>
      <c r="Q11" s="6">
        <f>'[1]Pesq_leite cru adquirido'!P123</f>
        <v>134687</v>
      </c>
      <c r="R11" s="6">
        <f>'[1]Pesq_leite cru adquirido'!Q123</f>
        <v>15118</v>
      </c>
      <c r="S11" s="6">
        <f>'[1]Pesq_leite cru adquirido'!R123</f>
        <v>1926</v>
      </c>
      <c r="T11" s="6">
        <f>'[1]Pesq_leite cru adquirido'!S123</f>
        <v>41417</v>
      </c>
      <c r="U11" s="6">
        <f>'[1]Pesq_leite cru adquirido'!T123</f>
        <v>6636</v>
      </c>
      <c r="V11" s="6">
        <f>'[1]Pesq_leite cru adquirido'!U123</f>
        <v>216636</v>
      </c>
      <c r="W11" s="6">
        <f>'[1]Pesq_leite cru adquirido'!V123</f>
        <v>61259</v>
      </c>
      <c r="X11" s="6">
        <f>'[1]Pesq_leite cru adquirido'!W123</f>
        <v>20</v>
      </c>
      <c r="Y11" s="6">
        <f>'[1]Pesq_leite cru adquirido'!X123</f>
        <v>96121</v>
      </c>
      <c r="Z11" s="6">
        <f>'[1]Pesq_leite cru adquirido'!Y123</f>
        <v>188621</v>
      </c>
      <c r="AA11" s="6">
        <f>'[1]Pesq_leite cru adquirido'!Z123</f>
        <v>5874</v>
      </c>
      <c r="AB11" s="6">
        <f>'[1]Pesq_leite cru adquirido'!AA123</f>
        <v>9423</v>
      </c>
      <c r="AC11" s="11">
        <f>[2]Plan2!$C12</f>
        <v>111.08780455014049</v>
      </c>
      <c r="AD11" s="21">
        <f>[2]Plan2!$S12</f>
        <v>1.8584077456969585</v>
      </c>
      <c r="AE11" s="21">
        <f>[2]Plan2!L12</f>
        <v>1.878857899707379</v>
      </c>
      <c r="AF11" s="21">
        <f>[2]Plan2!M12</f>
        <v>1.9078289512221414</v>
      </c>
      <c r="AG11" s="21">
        <f>[2]Plan2!N12</f>
        <v>1.7540267512687708</v>
      </c>
      <c r="AH11" s="21">
        <f>[2]Plan2!O12</f>
        <v>1.924870746230825</v>
      </c>
      <c r="AI11" s="21">
        <f>[2]Plan2!P12</f>
        <v>1.8302887839326305</v>
      </c>
      <c r="AJ11" s="21">
        <f>[2]Plan2!Q12</f>
        <v>1.5222583391506725</v>
      </c>
      <c r="AK11" s="21">
        <f>[2]Plan2!R12</f>
        <v>1.6696698659757867</v>
      </c>
      <c r="AL11" s="21">
        <f>'[3]dados mensais - Liquido (R$)'!I29</f>
        <v>0.43619999999999998</v>
      </c>
      <c r="AM11" s="21">
        <f>'[3]dados mensais - Liquido (R$)'!B29</f>
        <v>0.441</v>
      </c>
      <c r="AN11" s="21">
        <f>'[3]dados mensais - Liquido (R$)'!C29</f>
        <v>0.44779999999999998</v>
      </c>
      <c r="AO11" s="21">
        <f>'[3]dados mensais - Liquido (R$)'!D29</f>
        <v>0.41170000000000001</v>
      </c>
      <c r="AP11" s="21">
        <f>'[3]dados mensais - Liquido (R$)'!E29</f>
        <v>0.45179999999999998</v>
      </c>
      <c r="AQ11" s="21">
        <f>'[3]dados mensais - Liquido (R$)'!F29</f>
        <v>0.42959999999999998</v>
      </c>
      <c r="AR11" s="21">
        <f>'[3]dados mensais - Liquido (R$)'!G29</f>
        <v>0.35730000000000001</v>
      </c>
      <c r="AS11" s="21">
        <f>'[3]dados mensais - Liquido (R$)'!H29</f>
        <v>0.39190000000000003</v>
      </c>
      <c r="AT11" s="21">
        <f>[4]Leite_Spot_mensal!H32</f>
        <v>0.49</v>
      </c>
      <c r="AU11" s="21"/>
      <c r="AV11" s="21"/>
      <c r="AW11" s="21"/>
      <c r="AX11" s="21"/>
      <c r="AY11" s="21"/>
      <c r="AZ11" s="21">
        <f>[5]Doméstico!AS153</f>
        <v>0.15197099999999999</v>
      </c>
      <c r="BA11" s="11"/>
      <c r="BB11" s="11"/>
    </row>
    <row r="12" spans="1:54" x14ac:dyDescent="0.25">
      <c r="A12" s="1">
        <v>39083</v>
      </c>
      <c r="B12" s="14">
        <f>'[1]Pesq_leite cru adquirido'!$AB124</f>
        <v>1629549</v>
      </c>
      <c r="C12" s="6">
        <f>'[1]Pesq_leite cru adquirido'!B124</f>
        <v>877</v>
      </c>
      <c r="D12" s="6">
        <f>'[1]Pesq_leite cru adquirido'!C124</f>
        <v>8158</v>
      </c>
      <c r="E12" s="6">
        <f>'[1]Pesq_leite cru adquirido'!D124</f>
        <v>90</v>
      </c>
      <c r="F12" s="6">
        <f>'[1]Pesq_leite cru adquirido'!E124</f>
        <v>23750</v>
      </c>
      <c r="G12" s="6">
        <f>'[1]Pesq_leite cru adquirido'!F124</f>
        <v>12992</v>
      </c>
      <c r="H12" s="6">
        <f>'[1]Pesq_leite cru adquirido'!G124</f>
        <v>1329</v>
      </c>
      <c r="I12" s="6">
        <f>'[1]Pesq_leite cru adquirido'!H124</f>
        <v>22052</v>
      </c>
      <c r="J12" s="6">
        <f>'[1]Pesq_leite cru adquirido'!I124</f>
        <v>223704</v>
      </c>
      <c r="K12" s="6">
        <f>'[1]Pesq_leite cru adquirido'!J124</f>
        <v>5811</v>
      </c>
      <c r="L12" s="6">
        <f>'[1]Pesq_leite cru adquirido'!K124</f>
        <v>37005</v>
      </c>
      <c r="M12" s="6">
        <f>'[1]Pesq_leite cru adquirido'!L124</f>
        <v>24033</v>
      </c>
      <c r="N12" s="6">
        <f>'[1]Pesq_leite cru adquirido'!M124</f>
        <v>448137</v>
      </c>
      <c r="O12" s="6">
        <f>'[1]Pesq_leite cru adquirido'!N124</f>
        <v>23439</v>
      </c>
      <c r="P12" s="6">
        <f>'[1]Pesq_leite cru adquirido'!O124</f>
        <v>4335</v>
      </c>
      <c r="Q12" s="6">
        <f>'[1]Pesq_leite cru adquirido'!P124</f>
        <v>127893</v>
      </c>
      <c r="R12" s="6">
        <f>'[1]Pesq_leite cru adquirido'!Q124</f>
        <v>16597</v>
      </c>
      <c r="S12" s="6">
        <f>'[1]Pesq_leite cru adquirido'!R124</f>
        <v>1885</v>
      </c>
      <c r="T12" s="6">
        <f>'[1]Pesq_leite cru adquirido'!S124</f>
        <v>38481</v>
      </c>
      <c r="U12" s="6">
        <f>'[1]Pesq_leite cru adquirido'!T124</f>
        <v>6471</v>
      </c>
      <c r="V12" s="6">
        <f>'[1]Pesq_leite cru adquirido'!U124</f>
        <v>230914</v>
      </c>
      <c r="W12" s="6">
        <f>'[1]Pesq_leite cru adquirido'!V124</f>
        <v>64846</v>
      </c>
      <c r="X12" s="6">
        <f>'[1]Pesq_leite cru adquirido'!W124</f>
        <v>15</v>
      </c>
      <c r="Y12" s="6">
        <f>'[1]Pesq_leite cru adquirido'!X124</f>
        <v>95103</v>
      </c>
      <c r="Z12" s="6">
        <f>'[1]Pesq_leite cru adquirido'!Y124</f>
        <v>196359</v>
      </c>
      <c r="AA12" s="6">
        <f>'[1]Pesq_leite cru adquirido'!Z124</f>
        <v>4878</v>
      </c>
      <c r="AB12" s="6">
        <f>'[1]Pesq_leite cru adquirido'!AA124</f>
        <v>10397</v>
      </c>
      <c r="AC12" s="11">
        <f>[2]Plan2!$C13</f>
        <v>112.26594002147296</v>
      </c>
      <c r="AD12" s="21">
        <f>[2]Plan2!$S13</f>
        <v>1.9008767012711618</v>
      </c>
      <c r="AE12" s="21">
        <f>[2]Plan2!L13</f>
        <v>1.9126807703852875</v>
      </c>
      <c r="AF12" s="21">
        <f>[2]Plan2!M13</f>
        <v>1.9434556648614008</v>
      </c>
      <c r="AG12" s="21">
        <f>[2]Plan2!N13</f>
        <v>1.766394628149516</v>
      </c>
      <c r="AH12" s="21">
        <f>[2]Plan2!O13</f>
        <v>2.0193389663093511</v>
      </c>
      <c r="AI12" s="21">
        <f>[2]Plan2!P13</f>
        <v>1.8334248777618725</v>
      </c>
      <c r="AJ12" s="21">
        <f>[2]Plan2!Q13</f>
        <v>1.7347765858795365</v>
      </c>
      <c r="AK12" s="21">
        <f>[2]Plan2!R13</f>
        <v>1.6753346664119753</v>
      </c>
      <c r="AL12" s="21">
        <f>'[3]dados mensais - Liquido (R$)'!I30</f>
        <v>0.45090000000000002</v>
      </c>
      <c r="AM12" s="21">
        <f>'[3]dados mensais - Liquido (R$)'!B30</f>
        <v>0.45369999999999999</v>
      </c>
      <c r="AN12" s="21">
        <f>'[3]dados mensais - Liquido (R$)'!C30</f>
        <v>0.46100000000000002</v>
      </c>
      <c r="AO12" s="21">
        <f>'[3]dados mensais - Liquido (R$)'!D30</f>
        <v>0.41899999999999998</v>
      </c>
      <c r="AP12" s="21">
        <f>'[3]dados mensais - Liquido (R$)'!E30</f>
        <v>0.47899999999999998</v>
      </c>
      <c r="AQ12" s="21">
        <f>'[3]dados mensais - Liquido (R$)'!F30</f>
        <v>0.43490000000000001</v>
      </c>
      <c r="AR12" s="21">
        <f>'[3]dados mensais - Liquido (R$)'!G30</f>
        <v>0.41149999999999998</v>
      </c>
      <c r="AS12" s="21">
        <f>'[3]dados mensais - Liquido (R$)'!H30</f>
        <v>0.39739999999999998</v>
      </c>
      <c r="AT12" s="21">
        <f>[4]Leite_Spot_mensal!H33</f>
        <v>0.50232699999999997</v>
      </c>
      <c r="AU12" s="21">
        <f>[4]Leite_Spot_mensal!C33</f>
        <v>0.48908499999999999</v>
      </c>
      <c r="AV12" s="21">
        <f>[4]Leite_Spot_mensal!D33</f>
        <v>0.53940833333333305</v>
      </c>
      <c r="AW12" s="21">
        <f>[4]Leite_Spot_mensal!E33</f>
        <v>0.50226666666666697</v>
      </c>
      <c r="AX12" s="21">
        <f>[4]Leite_Spot_mensal!F33</f>
        <v>0.46</v>
      </c>
      <c r="AY12" s="21">
        <f>[4]Leite_Spot_mensal!G33</f>
        <v>0.52087499999999998</v>
      </c>
      <c r="AZ12" s="21">
        <f>[5]Doméstico!AS154</f>
        <v>0.38784133333333337</v>
      </c>
      <c r="BA12" s="11"/>
      <c r="BB12" s="11"/>
    </row>
    <row r="13" spans="1:54" x14ac:dyDescent="0.25">
      <c r="A13" s="1">
        <v>39114</v>
      </c>
      <c r="B13" s="14">
        <f>'[1]Pesq_leite cru adquirido'!$AB125</f>
        <v>1405073</v>
      </c>
      <c r="C13" s="6">
        <f>'[1]Pesq_leite cru adquirido'!B125</f>
        <v>769</v>
      </c>
      <c r="D13" s="6">
        <f>'[1]Pesq_leite cru adquirido'!C125</f>
        <v>7940</v>
      </c>
      <c r="E13" s="6">
        <f>'[1]Pesq_leite cru adquirido'!D125</f>
        <v>83</v>
      </c>
      <c r="F13" s="6">
        <f>'[1]Pesq_leite cru adquirido'!E125</f>
        <v>21847</v>
      </c>
      <c r="G13" s="6">
        <f>'[1]Pesq_leite cru adquirido'!F125</f>
        <v>10848</v>
      </c>
      <c r="H13" s="6">
        <f>'[1]Pesq_leite cru adquirido'!G125</f>
        <v>1166</v>
      </c>
      <c r="I13" s="6">
        <f>'[1]Pesq_leite cru adquirido'!H125</f>
        <v>20118</v>
      </c>
      <c r="J13" s="6">
        <f>'[1]Pesq_leite cru adquirido'!I125</f>
        <v>187365</v>
      </c>
      <c r="K13" s="6">
        <f>'[1]Pesq_leite cru adquirido'!J125</f>
        <v>5298</v>
      </c>
      <c r="L13" s="6">
        <f>'[1]Pesq_leite cru adquirido'!K125</f>
        <v>32542</v>
      </c>
      <c r="M13" s="6">
        <f>'[1]Pesq_leite cru adquirido'!L125</f>
        <v>20065</v>
      </c>
      <c r="N13" s="6">
        <f>'[1]Pesq_leite cru adquirido'!M125</f>
        <v>387852</v>
      </c>
      <c r="O13" s="6">
        <f>'[1]Pesq_leite cru adquirido'!N125</f>
        <v>21738</v>
      </c>
      <c r="P13" s="6">
        <f>'[1]Pesq_leite cru adquirido'!O125</f>
        <v>4001</v>
      </c>
      <c r="Q13" s="6">
        <f>'[1]Pesq_leite cru adquirido'!P125</f>
        <v>118807</v>
      </c>
      <c r="R13" s="6">
        <f>'[1]Pesq_leite cru adquirido'!Q125</f>
        <v>14683</v>
      </c>
      <c r="S13" s="6">
        <f>'[1]Pesq_leite cru adquirido'!R125</f>
        <v>1671</v>
      </c>
      <c r="T13" s="6">
        <f>'[1]Pesq_leite cru adquirido'!S125</f>
        <v>33060</v>
      </c>
      <c r="U13" s="6">
        <f>'[1]Pesq_leite cru adquirido'!T125</f>
        <v>6059</v>
      </c>
      <c r="V13" s="6">
        <f>'[1]Pesq_leite cru adquirido'!U125</f>
        <v>190335</v>
      </c>
      <c r="W13" s="6">
        <f>'[1]Pesq_leite cru adquirido'!V125</f>
        <v>54257</v>
      </c>
      <c r="X13" s="6">
        <f>'[1]Pesq_leite cru adquirido'!W125</f>
        <v>3</v>
      </c>
      <c r="Y13" s="6">
        <f>'[1]Pesq_leite cru adquirido'!X125</f>
        <v>81281</v>
      </c>
      <c r="Z13" s="6">
        <f>'[1]Pesq_leite cru adquirido'!Y125</f>
        <v>171263</v>
      </c>
      <c r="AA13" s="6">
        <f>'[1]Pesq_leite cru adquirido'!Z125</f>
        <v>4411</v>
      </c>
      <c r="AB13" s="6">
        <f>'[1]Pesq_leite cru adquirido'!AA125</f>
        <v>7613</v>
      </c>
      <c r="AC13" s="11">
        <f>[2]Plan2!$C14</f>
        <v>115.59444346059742</v>
      </c>
      <c r="AD13" s="21">
        <f>[2]Plan2!$S14</f>
        <v>1.9656965573805207</v>
      </c>
      <c r="AE13" s="21">
        <f>[2]Plan2!L14</f>
        <v>1.9534135128644998</v>
      </c>
      <c r="AF13" s="21">
        <f>[2]Plan2!M14</f>
        <v>2.0615043046054824</v>
      </c>
      <c r="AG13" s="21">
        <f>[2]Plan2!N14</f>
        <v>1.7355941901137319</v>
      </c>
      <c r="AH13" s="21">
        <f>[2]Plan2!O14</f>
        <v>2.1155497004759738</v>
      </c>
      <c r="AI13" s="21">
        <f>[2]Plan2!P14</f>
        <v>1.8060169786722509</v>
      </c>
      <c r="AJ13" s="21">
        <f>[2]Plan2!Q14</f>
        <v>1.7192167974257042</v>
      </c>
      <c r="AK13" s="21">
        <f>[2]Plan2!R14</f>
        <v>1.7826791940918114</v>
      </c>
      <c r="AL13" s="21">
        <f>'[3]dados mensais - Liquido (R$)'!I31</f>
        <v>0.48010000000000003</v>
      </c>
      <c r="AM13" s="21">
        <f>'[3]dados mensais - Liquido (R$)'!B31</f>
        <v>0.47710000000000002</v>
      </c>
      <c r="AN13" s="21">
        <f>'[3]dados mensais - Liquido (R$)'!C31</f>
        <v>0.50349999999999995</v>
      </c>
      <c r="AO13" s="21">
        <f>'[3]dados mensais - Liquido (R$)'!D31</f>
        <v>0.4239</v>
      </c>
      <c r="AP13" s="21">
        <f>'[3]dados mensais - Liquido (R$)'!E31</f>
        <v>0.51670000000000005</v>
      </c>
      <c r="AQ13" s="21">
        <f>'[3]dados mensais - Liquido (R$)'!F31</f>
        <v>0.44109999999999999</v>
      </c>
      <c r="AR13" s="21">
        <f>'[3]dados mensais - Liquido (R$)'!G31</f>
        <v>0.4199</v>
      </c>
      <c r="AS13" s="21">
        <f>'[3]dados mensais - Liquido (R$)'!H31</f>
        <v>0.43540000000000001</v>
      </c>
      <c r="AT13" s="21">
        <f>[4]Leite_Spot_mensal!H34</f>
        <v>0.52475568996415767</v>
      </c>
      <c r="AU13" s="21">
        <f>[4]Leite_Spot_mensal!C34</f>
        <v>0.55175483870967701</v>
      </c>
      <c r="AV13" s="21">
        <f>[4]Leite_Spot_mensal!D34</f>
        <v>0.54831111111111097</v>
      </c>
      <c r="AW13" s="21">
        <f>[4]Leite_Spot_mensal!E34</f>
        <v>0.52275000000000005</v>
      </c>
      <c r="AX13" s="21">
        <f>[4]Leite_Spot_mensal!F34</f>
        <v>0.46</v>
      </c>
      <c r="AY13" s="21">
        <f>[4]Leite_Spot_mensal!G34</f>
        <v>0.54096250000000001</v>
      </c>
      <c r="AZ13" s="21">
        <f>[5]Doméstico!AS155</f>
        <v>0.39681025925925922</v>
      </c>
      <c r="BA13" s="11"/>
      <c r="BB13" s="11"/>
    </row>
    <row r="14" spans="1:54" x14ac:dyDescent="0.25">
      <c r="A14" s="1">
        <v>39142</v>
      </c>
      <c r="B14" s="14">
        <f>'[1]Pesq_leite cru adquirido'!$AB126</f>
        <v>1444693</v>
      </c>
      <c r="C14" s="6">
        <f>'[1]Pesq_leite cru adquirido'!B126</f>
        <v>715</v>
      </c>
      <c r="D14" s="6">
        <f>'[1]Pesq_leite cru adquirido'!C126</f>
        <v>9602</v>
      </c>
      <c r="E14" s="6">
        <f>'[1]Pesq_leite cru adquirido'!D126</f>
        <v>89</v>
      </c>
      <c r="F14" s="6">
        <f>'[1]Pesq_leite cru adquirido'!E126</f>
        <v>26151</v>
      </c>
      <c r="G14" s="6">
        <f>'[1]Pesq_leite cru adquirido'!F126</f>
        <v>12849</v>
      </c>
      <c r="H14" s="6">
        <f>'[1]Pesq_leite cru adquirido'!G126</f>
        <v>1282</v>
      </c>
      <c r="I14" s="6">
        <f>'[1]Pesq_leite cru adquirido'!H126</f>
        <v>20733</v>
      </c>
      <c r="J14" s="6">
        <f>'[1]Pesq_leite cru adquirido'!I126</f>
        <v>188712</v>
      </c>
      <c r="K14" s="6">
        <f>'[1]Pesq_leite cru adquirido'!J126</f>
        <v>5405</v>
      </c>
      <c r="L14" s="6">
        <f>'[1]Pesq_leite cru adquirido'!K126</f>
        <v>34233</v>
      </c>
      <c r="M14" s="6">
        <f>'[1]Pesq_leite cru adquirido'!L126</f>
        <v>21527</v>
      </c>
      <c r="N14" s="6">
        <f>'[1]Pesq_leite cru adquirido'!M126</f>
        <v>397364</v>
      </c>
      <c r="O14" s="6">
        <f>'[1]Pesq_leite cru adquirido'!N126</f>
        <v>22478</v>
      </c>
      <c r="P14" s="6">
        <f>'[1]Pesq_leite cru adquirido'!O126</f>
        <v>4343</v>
      </c>
      <c r="Q14" s="6">
        <f>'[1]Pesq_leite cru adquirido'!P126</f>
        <v>122120</v>
      </c>
      <c r="R14" s="6">
        <f>'[1]Pesq_leite cru adquirido'!Q126</f>
        <v>17879</v>
      </c>
      <c r="S14" s="6">
        <f>'[1]Pesq_leite cru adquirido'!R126</f>
        <v>1694</v>
      </c>
      <c r="T14" s="6">
        <f>'[1]Pesq_leite cru adquirido'!S126</f>
        <v>31627</v>
      </c>
      <c r="U14" s="6">
        <f>'[1]Pesq_leite cru adquirido'!T126</f>
        <v>6610</v>
      </c>
      <c r="V14" s="6">
        <f>'[1]Pesq_leite cru adquirido'!U126</f>
        <v>186285</v>
      </c>
      <c r="W14" s="6">
        <f>'[1]Pesq_leite cru adquirido'!V126</f>
        <v>53969</v>
      </c>
      <c r="X14" s="6">
        <f>'[1]Pesq_leite cru adquirido'!W126</f>
        <v>17</v>
      </c>
      <c r="Y14" s="6">
        <f>'[1]Pesq_leite cru adquirido'!X126</f>
        <v>81612</v>
      </c>
      <c r="Z14" s="6">
        <f>'[1]Pesq_leite cru adquirido'!Y126</f>
        <v>183354</v>
      </c>
      <c r="AA14" s="6">
        <f>'[1]Pesq_leite cru adquirido'!Z126</f>
        <v>6255</v>
      </c>
      <c r="AB14" s="6">
        <f>'[1]Pesq_leite cru adquirido'!AA126</f>
        <v>7788</v>
      </c>
      <c r="AC14" s="11">
        <f>[2]Plan2!$C15</f>
        <v>113.50565379221899</v>
      </c>
      <c r="AD14" s="21">
        <f>[2]Plan2!$S15</f>
        <v>2.0885999659624686</v>
      </c>
      <c r="AE14" s="21">
        <f>[2]Plan2!L15</f>
        <v>2.150311444293961</v>
      </c>
      <c r="AF14" s="21">
        <f>[2]Plan2!M15</f>
        <v>2.1624035582913477</v>
      </c>
      <c r="AG14" s="21">
        <f>[2]Plan2!N15</f>
        <v>1.8459237471183567</v>
      </c>
      <c r="AH14" s="21">
        <f>[2]Plan2!O15</f>
        <v>2.224948975519212</v>
      </c>
      <c r="AI14" s="21">
        <f>[2]Plan2!P15</f>
        <v>1.9489152008202393</v>
      </c>
      <c r="AJ14" s="21">
        <f>[2]Plan2!Q15</f>
        <v>1.7783746965122635</v>
      </c>
      <c r="AK14" s="21">
        <f>[2]Plan2!R15</f>
        <v>1.8963770503488335</v>
      </c>
      <c r="AL14" s="21">
        <f>'[3]dados mensais - Liquido (R$)'!I32</f>
        <v>0.50090000000000001</v>
      </c>
      <c r="AM14" s="21">
        <f>'[3]dados mensais - Liquido (R$)'!B32</f>
        <v>0.51570000000000005</v>
      </c>
      <c r="AN14" s="21">
        <f>'[3]dados mensais - Liquido (R$)'!C32</f>
        <v>0.51859999999999995</v>
      </c>
      <c r="AO14" s="21">
        <f>'[3]dados mensais - Liquido (R$)'!D32</f>
        <v>0.44269999999999998</v>
      </c>
      <c r="AP14" s="21">
        <f>'[3]dados mensais - Liquido (R$)'!E32</f>
        <v>0.53359999999999996</v>
      </c>
      <c r="AQ14" s="21">
        <f>'[3]dados mensais - Liquido (R$)'!F32</f>
        <v>0.46739999999999998</v>
      </c>
      <c r="AR14" s="21">
        <f>'[3]dados mensais - Liquido (R$)'!G32</f>
        <v>0.42649999999999999</v>
      </c>
      <c r="AS14" s="21">
        <f>'[3]dados mensais - Liquido (R$)'!H32</f>
        <v>0.45479999999999998</v>
      </c>
      <c r="AT14" s="21">
        <f>[4]Leite_Spot_mensal!H35</f>
        <v>0.56738836021505357</v>
      </c>
      <c r="AU14" s="21">
        <f>[4]Leite_Spot_mensal!C35</f>
        <v>0.62287096774193496</v>
      </c>
      <c r="AV14" s="21">
        <f>[4]Leite_Spot_mensal!D35</f>
        <v>0.58442499999999997</v>
      </c>
      <c r="AW14" s="21">
        <f>[4]Leite_Spot_mensal!E35</f>
        <v>0.55333333333333301</v>
      </c>
      <c r="AX14" s="21">
        <f>[4]Leite_Spot_mensal!F35</f>
        <v>0.47749999999999998</v>
      </c>
      <c r="AY14" s="21">
        <f>[4]Leite_Spot_mensal!G35</f>
        <v>0.59881249999999997</v>
      </c>
      <c r="AZ14" s="21">
        <f>[5]Doméstico!AS156</f>
        <v>0.38848325925925919</v>
      </c>
      <c r="BA14" s="11"/>
      <c r="BB14" s="11"/>
    </row>
    <row r="15" spans="1:54" x14ac:dyDescent="0.25">
      <c r="A15" s="1">
        <v>39173</v>
      </c>
      <c r="B15" s="14">
        <f>'[1]Pesq_leite cru adquirido'!$AB127</f>
        <v>1333077</v>
      </c>
      <c r="C15" s="6">
        <f>'[1]Pesq_leite cru adquirido'!B127</f>
        <v>801</v>
      </c>
      <c r="D15" s="6">
        <f>'[1]Pesq_leite cru adquirido'!C127</f>
        <v>9157</v>
      </c>
      <c r="E15" s="6">
        <f>'[1]Pesq_leite cru adquirido'!D127</f>
        <v>82</v>
      </c>
      <c r="F15" s="6">
        <f>'[1]Pesq_leite cru adquirido'!E127</f>
        <v>24002</v>
      </c>
      <c r="G15" s="6">
        <f>'[1]Pesq_leite cru adquirido'!F127</f>
        <v>11121</v>
      </c>
      <c r="H15" s="6">
        <f>'[1]Pesq_leite cru adquirido'!G127</f>
        <v>1234</v>
      </c>
      <c r="I15" s="6">
        <f>'[1]Pesq_leite cru adquirido'!H127</f>
        <v>17828</v>
      </c>
      <c r="J15" s="6">
        <f>'[1]Pesq_leite cru adquirido'!I127</f>
        <v>172679</v>
      </c>
      <c r="K15" s="6">
        <f>'[1]Pesq_leite cru adquirido'!J127</f>
        <v>5080</v>
      </c>
      <c r="L15" s="6">
        <f>'[1]Pesq_leite cru adquirido'!K127</f>
        <v>32857</v>
      </c>
      <c r="M15" s="6">
        <f>'[1]Pesq_leite cru adquirido'!L127</f>
        <v>18698</v>
      </c>
      <c r="N15" s="6">
        <f>'[1]Pesq_leite cru adquirido'!M127</f>
        <v>378717</v>
      </c>
      <c r="O15" s="6">
        <f>'[1]Pesq_leite cru adquirido'!N127</f>
        <v>20132</v>
      </c>
      <c r="P15" s="6">
        <f>'[1]Pesq_leite cru adquirido'!O127</f>
        <v>3663</v>
      </c>
      <c r="Q15" s="6">
        <f>'[1]Pesq_leite cru adquirido'!P127</f>
        <v>106269</v>
      </c>
      <c r="R15" s="6">
        <f>'[1]Pesq_leite cru adquirido'!Q127</f>
        <v>16944</v>
      </c>
      <c r="S15" s="6">
        <f>'[1]Pesq_leite cru adquirido'!R127</f>
        <v>1478</v>
      </c>
      <c r="T15" s="6">
        <f>'[1]Pesq_leite cru adquirido'!S127</f>
        <v>32136</v>
      </c>
      <c r="U15" s="6">
        <f>'[1]Pesq_leite cru adquirido'!T127</f>
        <v>6348</v>
      </c>
      <c r="V15" s="6">
        <f>'[1]Pesq_leite cru adquirido'!U127</f>
        <v>164947</v>
      </c>
      <c r="W15" s="6">
        <f>'[1]Pesq_leite cru adquirido'!V127</f>
        <v>49506</v>
      </c>
      <c r="X15" s="6">
        <f>'[1]Pesq_leite cru adquirido'!W127</f>
        <v>14</v>
      </c>
      <c r="Y15" s="6">
        <f>'[1]Pesq_leite cru adquirido'!X127</f>
        <v>77106</v>
      </c>
      <c r="Z15" s="6">
        <f>'[1]Pesq_leite cru adquirido'!Y127</f>
        <v>169534</v>
      </c>
      <c r="AA15" s="6">
        <f>'[1]Pesq_leite cru adquirido'!Z127</f>
        <v>5454</v>
      </c>
      <c r="AB15" s="6">
        <f>'[1]Pesq_leite cru adquirido'!AA127</f>
        <v>7290</v>
      </c>
      <c r="AC15" s="11">
        <f>[2]Plan2!$C16</f>
        <v>112.97869700966353</v>
      </c>
      <c r="AD15" s="21">
        <f>[2]Plan2!$S16</f>
        <v>2.2805693554776068</v>
      </c>
      <c r="AE15" s="21">
        <f>[2]Plan2!L16</f>
        <v>2.380270954780265</v>
      </c>
      <c r="AF15" s="21">
        <f>[2]Plan2!M16</f>
        <v>2.3417308407641113</v>
      </c>
      <c r="AG15" s="21">
        <f>[2]Plan2!N16</f>
        <v>2.0003157002949252</v>
      </c>
      <c r="AH15" s="21">
        <f>[2]Plan2!O16</f>
        <v>2.4724320969928058</v>
      </c>
      <c r="AI15" s="21">
        <f>[2]Plan2!P16</f>
        <v>2.1708138133881261</v>
      </c>
      <c r="AJ15" s="21">
        <f>[2]Plan2!Q16</f>
        <v>1.7988179302756877</v>
      </c>
      <c r="AK15" s="21">
        <f>[2]Plan2!R16</f>
        <v>1.9701538719344571</v>
      </c>
      <c r="AL15" s="21">
        <f>'[3]dados mensais - Liquido (R$)'!I33</f>
        <v>0.5444</v>
      </c>
      <c r="AM15" s="21">
        <f>'[3]dados mensais - Liquido (R$)'!B33</f>
        <v>0.56820000000000004</v>
      </c>
      <c r="AN15" s="21">
        <f>'[3]dados mensais - Liquido (R$)'!C33</f>
        <v>0.55900000000000005</v>
      </c>
      <c r="AO15" s="21">
        <f>'[3]dados mensais - Liquido (R$)'!D33</f>
        <v>0.47749999999999998</v>
      </c>
      <c r="AP15" s="21">
        <f>'[3]dados mensais - Liquido (R$)'!E33</f>
        <v>0.59019999999999995</v>
      </c>
      <c r="AQ15" s="21">
        <f>'[3]dados mensais - Liquido (R$)'!F33</f>
        <v>0.51819999999999999</v>
      </c>
      <c r="AR15" s="21">
        <f>'[3]dados mensais - Liquido (R$)'!G33</f>
        <v>0.4294</v>
      </c>
      <c r="AS15" s="21">
        <f>'[3]dados mensais - Liquido (R$)'!H33</f>
        <v>0.4703</v>
      </c>
      <c r="AT15" s="21">
        <f>[4]Leite_Spot_mensal!H36</f>
        <v>0.62656901709401713</v>
      </c>
      <c r="AU15" s="21">
        <f>[4]Leite_Spot_mensal!C36</f>
        <v>0.676042307692308</v>
      </c>
      <c r="AV15" s="21">
        <f>[4]Leite_Spot_mensal!D36</f>
        <v>0.64057777777777802</v>
      </c>
      <c r="AW15" s="21">
        <f>[4]Leite_Spot_mensal!E36</f>
        <v>0.62634999999999996</v>
      </c>
      <c r="AX15" s="21">
        <f>[4]Leite_Spot_mensal!F36</f>
        <v>0.55000000000000004</v>
      </c>
      <c r="AY15" s="21">
        <f>[4]Leite_Spot_mensal!G36</f>
        <v>0.63987499999999997</v>
      </c>
      <c r="AZ15" s="21">
        <f>[5]Doméstico!AS157</f>
        <v>0.36272344444444443</v>
      </c>
      <c r="BA15" s="11"/>
      <c r="BB15" s="11"/>
    </row>
    <row r="16" spans="1:54" x14ac:dyDescent="0.25">
      <c r="A16" s="1">
        <v>39203</v>
      </c>
      <c r="B16" s="14">
        <f>'[1]Pesq_leite cru adquirido'!$AB128</f>
        <v>1359253</v>
      </c>
      <c r="C16" s="6">
        <f>'[1]Pesq_leite cru adquirido'!B128</f>
        <v>868</v>
      </c>
      <c r="D16" s="6">
        <f>'[1]Pesq_leite cru adquirido'!C128</f>
        <v>10902</v>
      </c>
      <c r="E16" s="6">
        <f>'[1]Pesq_leite cru adquirido'!D128</f>
        <v>75</v>
      </c>
      <c r="F16" s="6">
        <f>'[1]Pesq_leite cru adquirido'!E128</f>
        <v>24627</v>
      </c>
      <c r="G16" s="6">
        <f>'[1]Pesq_leite cru adquirido'!F128</f>
        <v>13263</v>
      </c>
      <c r="H16" s="6">
        <f>'[1]Pesq_leite cru adquirido'!G128</f>
        <v>1376</v>
      </c>
      <c r="I16" s="6">
        <f>'[1]Pesq_leite cru adquirido'!H128</f>
        <v>19013</v>
      </c>
      <c r="J16" s="6">
        <f>'[1]Pesq_leite cru adquirido'!I128</f>
        <v>168353</v>
      </c>
      <c r="K16" s="6">
        <f>'[1]Pesq_leite cru adquirido'!J128</f>
        <v>5175</v>
      </c>
      <c r="L16" s="6">
        <f>'[1]Pesq_leite cru adquirido'!K128</f>
        <v>36860</v>
      </c>
      <c r="M16" s="6">
        <f>'[1]Pesq_leite cru adquirido'!L128</f>
        <v>17989</v>
      </c>
      <c r="N16" s="6">
        <f>'[1]Pesq_leite cru adquirido'!M128</f>
        <v>392505</v>
      </c>
      <c r="O16" s="6">
        <f>'[1]Pesq_leite cru adquirido'!N128</f>
        <v>22123</v>
      </c>
      <c r="P16" s="6">
        <f>'[1]Pesq_leite cru adquirido'!O128</f>
        <v>4192</v>
      </c>
      <c r="Q16" s="6">
        <f>'[1]Pesq_leite cru adquirido'!P128</f>
        <v>103031</v>
      </c>
      <c r="R16" s="6">
        <f>'[1]Pesq_leite cru adquirido'!Q128</f>
        <v>17477</v>
      </c>
      <c r="S16" s="6">
        <f>'[1]Pesq_leite cru adquirido'!R128</f>
        <v>1473</v>
      </c>
      <c r="T16" s="6">
        <f>'[1]Pesq_leite cru adquirido'!S128</f>
        <v>32931</v>
      </c>
      <c r="U16" s="6">
        <f>'[1]Pesq_leite cru adquirido'!T128</f>
        <v>6754</v>
      </c>
      <c r="V16" s="6">
        <f>'[1]Pesq_leite cru adquirido'!U128</f>
        <v>167055</v>
      </c>
      <c r="W16" s="6">
        <f>'[1]Pesq_leite cru adquirido'!V128</f>
        <v>53612</v>
      </c>
      <c r="X16" s="6">
        <f>'[1]Pesq_leite cru adquirido'!W128</f>
        <v>16</v>
      </c>
      <c r="Y16" s="6">
        <f>'[1]Pesq_leite cru adquirido'!X128</f>
        <v>74984</v>
      </c>
      <c r="Z16" s="6">
        <f>'[1]Pesq_leite cru adquirido'!Y128</f>
        <v>170253</v>
      </c>
      <c r="AA16" s="6">
        <f>'[1]Pesq_leite cru adquirido'!Z128</f>
        <v>6132</v>
      </c>
      <c r="AB16" s="6">
        <f>'[1]Pesq_leite cru adquirido'!AA128</f>
        <v>8215</v>
      </c>
      <c r="AC16" s="11">
        <f>[2]Plan2!$C17</f>
        <v>114.09741412790063</v>
      </c>
      <c r="AD16" s="21">
        <f>[2]Plan2!$S17</f>
        <v>2.4315977999203917</v>
      </c>
      <c r="AE16" s="21">
        <f>[2]Plan2!L17</f>
        <v>2.5651656081043503</v>
      </c>
      <c r="AF16" s="21">
        <f>[2]Plan2!M17</f>
        <v>2.4892559531426595</v>
      </c>
      <c r="AG16" s="21">
        <f>[2]Plan2!N17</f>
        <v>2.1445514543821949</v>
      </c>
      <c r="AH16" s="21">
        <f>[2]Plan2!O17</f>
        <v>2.571802517827777</v>
      </c>
      <c r="AI16" s="21">
        <f>[2]Plan2!P17</f>
        <v>2.3872134661449769</v>
      </c>
      <c r="AJ16" s="21">
        <f>[2]Plan2!Q17</f>
        <v>1.8591643362748542</v>
      </c>
      <c r="AK16" s="21">
        <f>[2]Plan2!R17</f>
        <v>2.1669510246987591</v>
      </c>
      <c r="AL16" s="21">
        <f>'[3]dados mensais - Liquido (R$)'!I34</f>
        <v>0.58620000000000005</v>
      </c>
      <c r="AM16" s="21">
        <f>'[3]dados mensais - Liquido (R$)'!B34</f>
        <v>0.61839999999999995</v>
      </c>
      <c r="AN16" s="21">
        <f>'[3]dados mensais - Liquido (R$)'!C34</f>
        <v>0.60009999999999997</v>
      </c>
      <c r="AO16" s="21">
        <f>'[3]dados mensais - Liquido (R$)'!D34</f>
        <v>0.51700000000000002</v>
      </c>
      <c r="AP16" s="21">
        <f>'[3]dados mensais - Liquido (R$)'!E34</f>
        <v>0.62</v>
      </c>
      <c r="AQ16" s="21">
        <f>'[3]dados mensais - Liquido (R$)'!F34</f>
        <v>0.57550000000000001</v>
      </c>
      <c r="AR16" s="21">
        <f>'[3]dados mensais - Liquido (R$)'!G34</f>
        <v>0.44819999999999999</v>
      </c>
      <c r="AS16" s="21">
        <f>'[3]dados mensais - Liquido (R$)'!H34</f>
        <v>0.52239999999999998</v>
      </c>
      <c r="AT16" s="21">
        <f>[4]Leite_Spot_mensal!H37</f>
        <v>0.69741144736842098</v>
      </c>
      <c r="AU16" s="21">
        <f>[4]Leite_Spot_mensal!C37</f>
        <v>0.71489473684210503</v>
      </c>
      <c r="AV16" s="21">
        <f>[4]Leite_Spot_mensal!D37</f>
        <v>0.71463750000000004</v>
      </c>
      <c r="AW16" s="21">
        <f>[4]Leite_Spot_mensal!E37</f>
        <v>0.69952499999999995</v>
      </c>
      <c r="AX16" s="21">
        <f>[4]Leite_Spot_mensal!F37</f>
        <v>0.65</v>
      </c>
      <c r="AY16" s="21">
        <f>[4]Leite_Spot_mensal!G37</f>
        <v>0.70799999999999996</v>
      </c>
      <c r="AZ16" s="21">
        <f>[5]Doméstico!AS158</f>
        <v>0.35307033333333332</v>
      </c>
      <c r="BA16" s="11"/>
      <c r="BB16" s="11"/>
    </row>
    <row r="17" spans="1:54" x14ac:dyDescent="0.25">
      <c r="A17" s="1">
        <v>39234</v>
      </c>
      <c r="B17" s="14">
        <f>'[1]Pesq_leite cru adquirido'!$AB129</f>
        <v>1324948</v>
      </c>
      <c r="C17" s="6">
        <f>'[1]Pesq_leite cru adquirido'!B129</f>
        <v>1008</v>
      </c>
      <c r="D17" s="6">
        <f>'[1]Pesq_leite cru adquirido'!C129</f>
        <v>11884</v>
      </c>
      <c r="E17" s="6">
        <f>'[1]Pesq_leite cru adquirido'!D129</f>
        <v>71</v>
      </c>
      <c r="F17" s="6">
        <f>'[1]Pesq_leite cru adquirido'!E129</f>
        <v>22943</v>
      </c>
      <c r="G17" s="6">
        <f>'[1]Pesq_leite cru adquirido'!F129</f>
        <v>12097</v>
      </c>
      <c r="H17" s="6">
        <f>'[1]Pesq_leite cru adquirido'!G129</f>
        <v>1415</v>
      </c>
      <c r="I17" s="6">
        <f>'[1]Pesq_leite cru adquirido'!H129</f>
        <v>17160</v>
      </c>
      <c r="J17" s="6">
        <f>'[1]Pesq_leite cru adquirido'!I129</f>
        <v>152066</v>
      </c>
      <c r="K17" s="6">
        <f>'[1]Pesq_leite cru adquirido'!J129</f>
        <v>5393</v>
      </c>
      <c r="L17" s="6">
        <f>'[1]Pesq_leite cru adquirido'!K129</f>
        <v>31987</v>
      </c>
      <c r="M17" s="6">
        <f>'[1]Pesq_leite cru adquirido'!L129</f>
        <v>16356</v>
      </c>
      <c r="N17" s="6">
        <f>'[1]Pesq_leite cru adquirido'!M129</f>
        <v>370824</v>
      </c>
      <c r="O17" s="6">
        <f>'[1]Pesq_leite cru adquirido'!N129</f>
        <v>23585</v>
      </c>
      <c r="P17" s="6">
        <f>'[1]Pesq_leite cru adquirido'!O129</f>
        <v>3841</v>
      </c>
      <c r="Q17" s="6">
        <f>'[1]Pesq_leite cru adquirido'!P129</f>
        <v>107076</v>
      </c>
      <c r="R17" s="6">
        <f>'[1]Pesq_leite cru adquirido'!Q129</f>
        <v>17519</v>
      </c>
      <c r="S17" s="6">
        <f>'[1]Pesq_leite cru adquirido'!R129</f>
        <v>1457</v>
      </c>
      <c r="T17" s="6">
        <f>'[1]Pesq_leite cru adquirido'!S129</f>
        <v>30507</v>
      </c>
      <c r="U17" s="6">
        <f>'[1]Pesq_leite cru adquirido'!T129</f>
        <v>6885</v>
      </c>
      <c r="V17" s="6">
        <f>'[1]Pesq_leite cru adquirido'!U129</f>
        <v>177865</v>
      </c>
      <c r="W17" s="6">
        <f>'[1]Pesq_leite cru adquirido'!V129</f>
        <v>49902</v>
      </c>
      <c r="X17" s="6">
        <f>'[1]Pesq_leite cru adquirido'!W129</f>
        <v>16</v>
      </c>
      <c r="Y17" s="6">
        <f>'[1]Pesq_leite cru adquirido'!X129</f>
        <v>80358</v>
      </c>
      <c r="Z17" s="6">
        <f>'[1]Pesq_leite cru adquirido'!Y129</f>
        <v>167960</v>
      </c>
      <c r="AA17" s="6">
        <f>'[1]Pesq_leite cru adquirido'!Z129</f>
        <v>6271</v>
      </c>
      <c r="AB17" s="6">
        <f>'[1]Pesq_leite cru adquirido'!AA129</f>
        <v>8502</v>
      </c>
      <c r="AC17" s="11">
        <f>[2]Plan2!$C18</f>
        <v>115.42270091935005</v>
      </c>
      <c r="AD17" s="21">
        <f>[2]Plan2!$S18</f>
        <v>2.6501145876857581</v>
      </c>
      <c r="AE17" s="21">
        <f>[2]Plan2!L18</f>
        <v>2.7276129099931401</v>
      </c>
      <c r="AF17" s="21">
        <f>[2]Plan2!M18</f>
        <v>2.706700664291148</v>
      </c>
      <c r="AG17" s="21">
        <f>[2]Plan2!N18</f>
        <v>2.4368916903321156</v>
      </c>
      <c r="AH17" s="21">
        <f>[2]Plan2!O18</f>
        <v>2.7882994269322539</v>
      </c>
      <c r="AI17" s="21">
        <f>[2]Plan2!P18</f>
        <v>2.6279722098836493</v>
      </c>
      <c r="AJ17" s="21">
        <f>[2]Plan2!Q18</f>
        <v>1.9874834297559756</v>
      </c>
      <c r="AK17" s="21">
        <f>[2]Plan2!R18</f>
        <v>2.3733348651593946</v>
      </c>
      <c r="AL17" s="21">
        <f>'[3]dados mensais - Liquido (R$)'!I35</f>
        <v>0.64629999999999999</v>
      </c>
      <c r="AM17" s="21">
        <f>'[3]dados mensais - Liquido (R$)'!B35</f>
        <v>0.66520000000000001</v>
      </c>
      <c r="AN17" s="21">
        <f>'[3]dados mensais - Liquido (R$)'!C35</f>
        <v>0.66010000000000002</v>
      </c>
      <c r="AO17" s="21">
        <f>'[3]dados mensais - Liquido (R$)'!D35</f>
        <v>0.59430000000000005</v>
      </c>
      <c r="AP17" s="21">
        <f>'[3]dados mensais - Liquido (R$)'!E35</f>
        <v>0.68</v>
      </c>
      <c r="AQ17" s="21">
        <f>'[3]dados mensais - Liquido (R$)'!F35</f>
        <v>0.64090000000000003</v>
      </c>
      <c r="AR17" s="21">
        <f>'[3]dados mensais - Liquido (R$)'!G35</f>
        <v>0.48470000000000002</v>
      </c>
      <c r="AS17" s="21">
        <f>'[3]dados mensais - Liquido (R$)'!H35</f>
        <v>0.57879999999999998</v>
      </c>
      <c r="AT17" s="21">
        <f>[4]Leite_Spot_mensal!H38</f>
        <v>0.61323826086956523</v>
      </c>
      <c r="AU17" s="21">
        <f>[4]Leite_Spot_mensal!C38</f>
        <v>0.77339130434782599</v>
      </c>
      <c r="AV17" s="21">
        <f>[4]Leite_Spot_mensal!D38</f>
        <v>0.7349</v>
      </c>
      <c r="AW17" s="21">
        <f>[4]Leite_Spot_mensal!E38</f>
        <v>0.76929999999999998</v>
      </c>
      <c r="AX17" s="21">
        <f>[4]Leite_Spot_mensal!F38</f>
        <v>0</v>
      </c>
      <c r="AY17" s="21">
        <f>[4]Leite_Spot_mensal!G38</f>
        <v>0.78859999999999997</v>
      </c>
      <c r="AZ17" s="21">
        <f>[5]Doméstico!AS159</f>
        <v>0.36041366666666663</v>
      </c>
      <c r="BA17" s="11"/>
      <c r="BB17" s="11"/>
    </row>
    <row r="18" spans="1:54" x14ac:dyDescent="0.25">
      <c r="A18" s="1">
        <v>39264</v>
      </c>
      <c r="B18" s="14">
        <f>'[1]Pesq_leite cru adquirido'!$AB130</f>
        <v>1434022</v>
      </c>
      <c r="C18" s="6">
        <f>'[1]Pesq_leite cru adquirido'!B130</f>
        <v>960</v>
      </c>
      <c r="D18" s="6">
        <f>'[1]Pesq_leite cru adquirido'!C130</f>
        <v>10887</v>
      </c>
      <c r="E18" s="6">
        <f>'[1]Pesq_leite cru adquirido'!D130</f>
        <v>67</v>
      </c>
      <c r="F18" s="6">
        <f>'[1]Pesq_leite cru adquirido'!E130</f>
        <v>21669</v>
      </c>
      <c r="G18" s="6">
        <f>'[1]Pesq_leite cru adquirido'!F130</f>
        <v>12178</v>
      </c>
      <c r="H18" s="6">
        <f>'[1]Pesq_leite cru adquirido'!G130</f>
        <v>1548</v>
      </c>
      <c r="I18" s="6">
        <f>'[1]Pesq_leite cru adquirido'!H130</f>
        <v>14687</v>
      </c>
      <c r="J18" s="6">
        <f>'[1]Pesq_leite cru adquirido'!I130</f>
        <v>158835</v>
      </c>
      <c r="K18" s="6">
        <f>'[1]Pesq_leite cru adquirido'!J130</f>
        <v>5601</v>
      </c>
      <c r="L18" s="6">
        <f>'[1]Pesq_leite cru adquirido'!K130</f>
        <v>29960</v>
      </c>
      <c r="M18" s="6">
        <f>'[1]Pesq_leite cru adquirido'!L130</f>
        <v>14526</v>
      </c>
      <c r="N18" s="6">
        <f>'[1]Pesq_leite cru adquirido'!M130</f>
        <v>388102</v>
      </c>
      <c r="O18" s="6">
        <f>'[1]Pesq_leite cru adquirido'!N130</f>
        <v>24485</v>
      </c>
      <c r="P18" s="6">
        <f>'[1]Pesq_leite cru adquirido'!O130</f>
        <v>3819</v>
      </c>
      <c r="Q18" s="6">
        <f>'[1]Pesq_leite cru adquirido'!P130</f>
        <v>117684</v>
      </c>
      <c r="R18" s="6">
        <f>'[1]Pesq_leite cru adquirido'!Q130</f>
        <v>17422</v>
      </c>
      <c r="S18" s="6">
        <f>'[1]Pesq_leite cru adquirido'!R130</f>
        <v>1570</v>
      </c>
      <c r="T18" s="6">
        <f>'[1]Pesq_leite cru adquirido'!S130</f>
        <v>31070</v>
      </c>
      <c r="U18" s="6">
        <f>'[1]Pesq_leite cru adquirido'!T130</f>
        <v>6615</v>
      </c>
      <c r="V18" s="6">
        <f>'[1]Pesq_leite cru adquirido'!U130</f>
        <v>217125</v>
      </c>
      <c r="W18" s="6">
        <f>'[1]Pesq_leite cru adquirido'!V130</f>
        <v>48036</v>
      </c>
      <c r="X18" s="6">
        <f>'[1]Pesq_leite cru adquirido'!W130</f>
        <v>19</v>
      </c>
      <c r="Y18" s="6">
        <f>'[1]Pesq_leite cru adquirido'!X130</f>
        <v>107443</v>
      </c>
      <c r="Z18" s="6">
        <f>'[1]Pesq_leite cru adquirido'!Y130</f>
        <v>185234</v>
      </c>
      <c r="AA18" s="6">
        <f>'[1]Pesq_leite cru adquirido'!Z130</f>
        <v>6065</v>
      </c>
      <c r="AB18" s="6">
        <f>'[1]Pesq_leite cru adquirido'!AA130</f>
        <v>8415</v>
      </c>
      <c r="AC18" s="11">
        <f>[2]Plan2!$C19</f>
        <v>114.99866635882586</v>
      </c>
      <c r="AD18" s="21">
        <f>[2]Plan2!$S19</f>
        <v>3.0220556247187158</v>
      </c>
      <c r="AE18" s="21">
        <f>[2]Plan2!L19</f>
        <v>3.1311179617131955</v>
      </c>
      <c r="AF18" s="21">
        <f>[2]Plan2!M19</f>
        <v>3.1224752859513689</v>
      </c>
      <c r="AG18" s="21">
        <f>[2]Plan2!N19</f>
        <v>2.7615406838979419</v>
      </c>
      <c r="AH18" s="21">
        <f>[2]Plan2!O19</f>
        <v>3.1006628185524727</v>
      </c>
      <c r="AI18" s="21">
        <f>[2]Plan2!P19</f>
        <v>2.9990084893538453</v>
      </c>
      <c r="AJ18" s="21">
        <f>[2]Plan2!Q19</f>
        <v>2.4117180935382918</v>
      </c>
      <c r="AK18" s="21">
        <f>[2]Plan2!R19</f>
        <v>2.6722330343590661</v>
      </c>
      <c r="AL18" s="21">
        <f>'[3]dados mensais - Liquido (R$)'!I36</f>
        <v>0.73429999999999995</v>
      </c>
      <c r="AM18" s="21">
        <f>'[3]dados mensais - Liquido (R$)'!B36</f>
        <v>0.76080000000000003</v>
      </c>
      <c r="AN18" s="21">
        <f>'[3]dados mensais - Liquido (R$)'!C36</f>
        <v>0.75870000000000004</v>
      </c>
      <c r="AO18" s="21">
        <f>'[3]dados mensais - Liquido (R$)'!D36</f>
        <v>0.67100000000000004</v>
      </c>
      <c r="AP18" s="21">
        <f>'[3]dados mensais - Liquido (R$)'!E36</f>
        <v>0.75339999999999996</v>
      </c>
      <c r="AQ18" s="21">
        <f>'[3]dados mensais - Liquido (R$)'!F36</f>
        <v>0.72870000000000001</v>
      </c>
      <c r="AR18" s="21">
        <f>'[3]dados mensais - Liquido (R$)'!G36</f>
        <v>0.58599999999999997</v>
      </c>
      <c r="AS18" s="21">
        <f>'[3]dados mensais - Liquido (R$)'!H36</f>
        <v>0.64929999999999999</v>
      </c>
      <c r="AT18" s="21">
        <f>[4]Leite_Spot_mensal!H39</f>
        <v>0.84749591954022985</v>
      </c>
      <c r="AU18" s="21">
        <f>[4]Leite_Spot_mensal!C39</f>
        <v>0.86453793103448295</v>
      </c>
      <c r="AV18" s="21">
        <f>[4]Leite_Spot_mensal!D39</f>
        <v>0.86016666666666697</v>
      </c>
      <c r="AW18" s="21">
        <f>[4]Leite_Spot_mensal!E39</f>
        <v>0.85619999999999996</v>
      </c>
      <c r="AX18" s="21">
        <f>[4]Leite_Spot_mensal!F39</f>
        <v>0.78</v>
      </c>
      <c r="AY18" s="21">
        <f>[4]Leite_Spot_mensal!G39</f>
        <v>0.87657499999999999</v>
      </c>
      <c r="AZ18" s="21">
        <f>[5]Doméstico!AS160</f>
        <v>0.35300322222222225</v>
      </c>
      <c r="BA18" s="11"/>
      <c r="BB18" s="11"/>
    </row>
    <row r="19" spans="1:54" x14ac:dyDescent="0.25">
      <c r="A19" s="1">
        <v>39295</v>
      </c>
      <c r="B19" s="14">
        <f>'[1]Pesq_leite cru adquirido'!$AB131</f>
        <v>1488964</v>
      </c>
      <c r="C19" s="6">
        <f>'[1]Pesq_leite cru adquirido'!B131</f>
        <v>937</v>
      </c>
      <c r="D19" s="6">
        <f>'[1]Pesq_leite cru adquirido'!C131</f>
        <v>10393</v>
      </c>
      <c r="E19" s="6">
        <f>'[1]Pesq_leite cru adquirido'!D131</f>
        <v>64</v>
      </c>
      <c r="F19" s="6">
        <f>'[1]Pesq_leite cru adquirido'!E131</f>
        <v>22274</v>
      </c>
      <c r="G19" s="6">
        <f>'[1]Pesq_leite cru adquirido'!F131</f>
        <v>14064</v>
      </c>
      <c r="H19" s="6">
        <f>'[1]Pesq_leite cru adquirido'!G131</f>
        <v>1642</v>
      </c>
      <c r="I19" s="6">
        <f>'[1]Pesq_leite cru adquirido'!H131</f>
        <v>13740</v>
      </c>
      <c r="J19" s="6">
        <f>'[1]Pesq_leite cru adquirido'!I131</f>
        <v>167011</v>
      </c>
      <c r="K19" s="6">
        <f>'[1]Pesq_leite cru adquirido'!J131</f>
        <v>5062</v>
      </c>
      <c r="L19" s="6">
        <f>'[1]Pesq_leite cru adquirido'!K131</f>
        <v>30434</v>
      </c>
      <c r="M19" s="6">
        <f>'[1]Pesq_leite cru adquirido'!L131</f>
        <v>15237</v>
      </c>
      <c r="N19" s="6">
        <f>'[1]Pesq_leite cru adquirido'!M131</f>
        <v>395403</v>
      </c>
      <c r="O19" s="6">
        <f>'[1]Pesq_leite cru adquirido'!N131</f>
        <v>24629</v>
      </c>
      <c r="P19" s="6">
        <f>'[1]Pesq_leite cru adquirido'!O131</f>
        <v>3873</v>
      </c>
      <c r="Q19" s="6">
        <f>'[1]Pesq_leite cru adquirido'!P131</f>
        <v>128297</v>
      </c>
      <c r="R19" s="6">
        <f>'[1]Pesq_leite cru adquirido'!Q131</f>
        <v>17725</v>
      </c>
      <c r="S19" s="6">
        <f>'[1]Pesq_leite cru adquirido'!R131</f>
        <v>1719</v>
      </c>
      <c r="T19" s="6">
        <f>'[1]Pesq_leite cru adquirido'!S131</f>
        <v>31621</v>
      </c>
      <c r="U19" s="6">
        <f>'[1]Pesq_leite cru adquirido'!T131</f>
        <v>6735</v>
      </c>
      <c r="V19" s="6">
        <f>'[1]Pesq_leite cru adquirido'!U131</f>
        <v>244418</v>
      </c>
      <c r="W19" s="6">
        <f>'[1]Pesq_leite cru adquirido'!V131</f>
        <v>49961</v>
      </c>
      <c r="X19" s="6">
        <f>'[1]Pesq_leite cru adquirido'!W131</f>
        <v>19</v>
      </c>
      <c r="Y19" s="6">
        <f>'[1]Pesq_leite cru adquirido'!X131</f>
        <v>93814</v>
      </c>
      <c r="Z19" s="6">
        <f>'[1]Pesq_leite cru adquirido'!Y131</f>
        <v>194321</v>
      </c>
      <c r="AA19" s="6">
        <f>'[1]Pesq_leite cru adquirido'!Z131</f>
        <v>6510</v>
      </c>
      <c r="AB19" s="6">
        <f>'[1]Pesq_leite cru adquirido'!AA131</f>
        <v>9060</v>
      </c>
      <c r="AC19" s="11">
        <f>[2]Plan2!$C20</f>
        <v>116.45524636653903</v>
      </c>
      <c r="AD19" s="21">
        <f>[2]Plan2!$S20</f>
        <v>3.0956127488062588</v>
      </c>
      <c r="AE19" s="21">
        <f>[2]Plan2!L20</f>
        <v>3.3126348320230821</v>
      </c>
      <c r="AF19" s="21">
        <f>[2]Plan2!M20</f>
        <v>3.2317595613111947</v>
      </c>
      <c r="AG19" s="21">
        <f>[2]Plan2!N20</f>
        <v>2.8155973642811816</v>
      </c>
      <c r="AH19" s="21">
        <f>[2]Plan2!O20</f>
        <v>3.063100077163289</v>
      </c>
      <c r="AI19" s="21">
        <f>[2]Plan2!P20</f>
        <v>2.9822248064514016</v>
      </c>
      <c r="AJ19" s="21">
        <f>[2]Plan2!Q20</f>
        <v>2.5920727467357647</v>
      </c>
      <c r="AK19" s="21">
        <f>[2]Plan2!R20</f>
        <v>2.75504251334615</v>
      </c>
      <c r="AL19" s="21">
        <f>'[3]dados mensais - Liquido (R$)'!I37</f>
        <v>0.76170000000000004</v>
      </c>
      <c r="AM19" s="21">
        <f>'[3]dados mensais - Liquido (R$)'!B37</f>
        <v>0.81510000000000005</v>
      </c>
      <c r="AN19" s="21">
        <f>'[3]dados mensais - Liquido (R$)'!C37</f>
        <v>0.79520000000000002</v>
      </c>
      <c r="AO19" s="21">
        <f>'[3]dados mensais - Liquido (R$)'!D37</f>
        <v>0.69279999999999997</v>
      </c>
      <c r="AP19" s="21">
        <f>'[3]dados mensais - Liquido (R$)'!E37</f>
        <v>0.75370000000000004</v>
      </c>
      <c r="AQ19" s="21">
        <f>'[3]dados mensais - Liquido (R$)'!F37</f>
        <v>0.73380000000000001</v>
      </c>
      <c r="AR19" s="21">
        <f>'[3]dados mensais - Liquido (R$)'!G37</f>
        <v>0.63780000000000003</v>
      </c>
      <c r="AS19" s="21">
        <f>'[3]dados mensais - Liquido (R$)'!H37</f>
        <v>0.67789999999999995</v>
      </c>
      <c r="AT19" s="21">
        <f>[4]Leite_Spot_mensal!H40</f>
        <v>0.89057054945054914</v>
      </c>
      <c r="AU19" s="21">
        <f>[4]Leite_Spot_mensal!C40</f>
        <v>0.930338461538461</v>
      </c>
      <c r="AV19" s="21">
        <f>[4]Leite_Spot_mensal!D40</f>
        <v>0.923828571428571</v>
      </c>
      <c r="AW19" s="21">
        <f>[4]Leite_Spot_mensal!E40</f>
        <v>0.90369999999999995</v>
      </c>
      <c r="AX19" s="21">
        <f>[4]Leite_Spot_mensal!F40</f>
        <v>0.78</v>
      </c>
      <c r="AY19" s="21">
        <f>[4]Leite_Spot_mensal!G40</f>
        <v>0.91498571428571396</v>
      </c>
      <c r="AZ19" s="21">
        <f>[5]Doméstico!AS161</f>
        <v>0.41307986956521725</v>
      </c>
      <c r="BA19" s="11"/>
      <c r="BB19" s="11"/>
    </row>
    <row r="20" spans="1:54" x14ac:dyDescent="0.25">
      <c r="A20" s="1">
        <v>39326</v>
      </c>
      <c r="B20" s="14">
        <f>'[1]Pesq_leite cru adquirido'!$AB132</f>
        <v>1519011</v>
      </c>
      <c r="C20" s="6">
        <f>'[1]Pesq_leite cru adquirido'!B132</f>
        <v>970</v>
      </c>
      <c r="D20" s="6">
        <f>'[1]Pesq_leite cru adquirido'!C132</f>
        <v>9836</v>
      </c>
      <c r="E20" s="6">
        <f>'[1]Pesq_leite cru adquirido'!D132</f>
        <v>61</v>
      </c>
      <c r="F20" s="6">
        <f>'[1]Pesq_leite cru adquirido'!E132</f>
        <v>22886</v>
      </c>
      <c r="G20" s="6">
        <f>'[1]Pesq_leite cru adquirido'!F132</f>
        <v>13958</v>
      </c>
      <c r="H20" s="6">
        <f>'[1]Pesq_leite cru adquirido'!G132</f>
        <v>1522</v>
      </c>
      <c r="I20" s="6">
        <f>'[1]Pesq_leite cru adquirido'!H132</f>
        <v>14607</v>
      </c>
      <c r="J20" s="6">
        <f>'[1]Pesq_leite cru adquirido'!I132</f>
        <v>170633</v>
      </c>
      <c r="K20" s="6">
        <f>'[1]Pesq_leite cru adquirido'!J132</f>
        <v>3788</v>
      </c>
      <c r="L20" s="6">
        <f>'[1]Pesq_leite cru adquirido'!K132</f>
        <v>29127</v>
      </c>
      <c r="M20" s="6">
        <f>'[1]Pesq_leite cru adquirido'!L132</f>
        <v>14925</v>
      </c>
      <c r="N20" s="6">
        <f>'[1]Pesq_leite cru adquirido'!M132</f>
        <v>420827</v>
      </c>
      <c r="O20" s="6">
        <f>'[1]Pesq_leite cru adquirido'!N132</f>
        <v>20736</v>
      </c>
      <c r="P20" s="6">
        <f>'[1]Pesq_leite cru adquirido'!O132</f>
        <v>3785</v>
      </c>
      <c r="Q20" s="6">
        <f>'[1]Pesq_leite cru adquirido'!P132</f>
        <v>136256</v>
      </c>
      <c r="R20" s="6">
        <f>'[1]Pesq_leite cru adquirido'!Q132</f>
        <v>17668</v>
      </c>
      <c r="S20" s="6">
        <f>'[1]Pesq_leite cru adquirido'!R132</f>
        <v>1692</v>
      </c>
      <c r="T20" s="6">
        <f>'[1]Pesq_leite cru adquirido'!S132</f>
        <v>32362</v>
      </c>
      <c r="U20" s="6">
        <f>'[1]Pesq_leite cru adquirido'!T132</f>
        <v>6566</v>
      </c>
      <c r="V20" s="6">
        <f>'[1]Pesq_leite cru adquirido'!U132</f>
        <v>240592</v>
      </c>
      <c r="W20" s="6">
        <f>'[1]Pesq_leite cru adquirido'!V132</f>
        <v>46969</v>
      </c>
      <c r="X20" s="6">
        <f>'[1]Pesq_leite cru adquirido'!W132</f>
        <v>18</v>
      </c>
      <c r="Y20" s="6">
        <f>'[1]Pesq_leite cru adquirido'!X132</f>
        <v>101130</v>
      </c>
      <c r="Z20" s="6">
        <f>'[1]Pesq_leite cru adquirido'!Y132</f>
        <v>193575</v>
      </c>
      <c r="AA20" s="6">
        <f>'[1]Pesq_leite cru adquirido'!Z132</f>
        <v>6709</v>
      </c>
      <c r="AB20" s="6">
        <f>'[1]Pesq_leite cru adquirido'!AA132</f>
        <v>7811</v>
      </c>
      <c r="AC20" s="11">
        <f>[2]Plan2!$C21</f>
        <v>120.1271911370809</v>
      </c>
      <c r="AD20" s="21">
        <f>[2]Plan2!$S21</f>
        <v>2.7393822444122464</v>
      </c>
      <c r="AE20" s="21">
        <f>[2]Plan2!L21</f>
        <v>2.9852292918037668</v>
      </c>
      <c r="AF20" s="21">
        <f>[2]Plan2!M21</f>
        <v>2.9017043333951094</v>
      </c>
      <c r="AG20" s="21">
        <f>[2]Plan2!N21</f>
        <v>2.2358685800430749</v>
      </c>
      <c r="AH20" s="21">
        <f>[2]Plan2!O21</f>
        <v>2.7649913118488629</v>
      </c>
      <c r="AI20" s="21">
        <f>[2]Plan2!P21</f>
        <v>2.6893460664976261</v>
      </c>
      <c r="AJ20" s="21">
        <f>[2]Plan2!Q21</f>
        <v>2.488807369186274</v>
      </c>
      <c r="AK20" s="21">
        <f>[2]Plan2!R21</f>
        <v>2.2831468583875978</v>
      </c>
      <c r="AL20" s="21">
        <f>'[3]dados mensais - Liquido (R$)'!I38</f>
        <v>0.69530000000000003</v>
      </c>
      <c r="AM20" s="21">
        <f>'[3]dados mensais - Liquido (R$)'!B38</f>
        <v>0.75770000000000004</v>
      </c>
      <c r="AN20" s="21">
        <f>'[3]dados mensais - Liquido (R$)'!C38</f>
        <v>0.73650000000000004</v>
      </c>
      <c r="AO20" s="21">
        <f>'[3]dados mensais - Liquido (R$)'!D38</f>
        <v>0.5675</v>
      </c>
      <c r="AP20" s="21">
        <f>'[3]dados mensais - Liquido (R$)'!E38</f>
        <v>0.70179999999999998</v>
      </c>
      <c r="AQ20" s="21">
        <f>'[3]dados mensais - Liquido (R$)'!F38</f>
        <v>0.68259999999999998</v>
      </c>
      <c r="AR20" s="21">
        <f>'[3]dados mensais - Liquido (R$)'!G38</f>
        <v>0.63170000000000004</v>
      </c>
      <c r="AS20" s="21">
        <f>'[3]dados mensais - Liquido (R$)'!H38</f>
        <v>0.57950000000000002</v>
      </c>
      <c r="AT20" s="21">
        <f>[4]Leite_Spot_mensal!H41</f>
        <v>0.83643692307692308</v>
      </c>
      <c r="AU20" s="21">
        <f>[4]Leite_Spot_mensal!C41</f>
        <v>0.84868461538461504</v>
      </c>
      <c r="AV20" s="21">
        <f>[4]Leite_Spot_mensal!D41</f>
        <v>0.88090000000000002</v>
      </c>
      <c r="AW20" s="21">
        <f>[4]Leite_Spot_mensal!E41</f>
        <v>0.8266</v>
      </c>
      <c r="AX20" s="21">
        <f>[4]Leite_Spot_mensal!F41</f>
        <v>0.755</v>
      </c>
      <c r="AY20" s="21">
        <f>[4]Leite_Spot_mensal!G41</f>
        <v>0.871</v>
      </c>
      <c r="AZ20" s="21">
        <f>[5]Doméstico!AS162</f>
        <v>0.47359299999999993</v>
      </c>
      <c r="BA20" s="11"/>
      <c r="BB20" s="11"/>
    </row>
    <row r="21" spans="1:54" x14ac:dyDescent="0.25">
      <c r="A21" s="1">
        <v>39356</v>
      </c>
      <c r="B21" s="14">
        <f>'[1]Pesq_leite cru adquirido'!$AB133</f>
        <v>1591830</v>
      </c>
      <c r="C21" s="6">
        <f>'[1]Pesq_leite cru adquirido'!B133</f>
        <v>1267</v>
      </c>
      <c r="D21" s="6">
        <f>'[1]Pesq_leite cru adquirido'!C133</f>
        <v>11760</v>
      </c>
      <c r="E21" s="6">
        <f>'[1]Pesq_leite cru adquirido'!D133</f>
        <v>44</v>
      </c>
      <c r="F21" s="6">
        <f>'[1]Pesq_leite cru adquirido'!E133</f>
        <v>24165</v>
      </c>
      <c r="G21" s="6">
        <f>'[1]Pesq_leite cru adquirido'!F133</f>
        <v>14500</v>
      </c>
      <c r="H21" s="6">
        <f>'[1]Pesq_leite cru adquirido'!G133</f>
        <v>1414</v>
      </c>
      <c r="I21" s="6">
        <f>'[1]Pesq_leite cru adquirido'!H133</f>
        <v>15326</v>
      </c>
      <c r="J21" s="6">
        <f>'[1]Pesq_leite cru adquirido'!I133</f>
        <v>178499</v>
      </c>
      <c r="K21" s="6">
        <f>'[1]Pesq_leite cru adquirido'!J133</f>
        <v>4182</v>
      </c>
      <c r="L21" s="6">
        <f>'[1]Pesq_leite cru adquirido'!K133</f>
        <v>34983</v>
      </c>
      <c r="M21" s="6">
        <f>'[1]Pesq_leite cru adquirido'!L133</f>
        <v>16705</v>
      </c>
      <c r="N21" s="6">
        <f>'[1]Pesq_leite cru adquirido'!M133</f>
        <v>457638</v>
      </c>
      <c r="O21" s="6">
        <f>'[1]Pesq_leite cru adquirido'!N133</f>
        <v>24909</v>
      </c>
      <c r="P21" s="6">
        <f>'[1]Pesq_leite cru adquirido'!O133</f>
        <v>3961</v>
      </c>
      <c r="Q21" s="6">
        <f>'[1]Pesq_leite cru adquirido'!P133</f>
        <v>133745</v>
      </c>
      <c r="R21" s="6">
        <f>'[1]Pesq_leite cru adquirido'!Q133</f>
        <v>17510</v>
      </c>
      <c r="S21" s="6">
        <f>'[1]Pesq_leite cru adquirido'!R133</f>
        <v>1785</v>
      </c>
      <c r="T21" s="6">
        <f>'[1]Pesq_leite cru adquirido'!S133</f>
        <v>27438</v>
      </c>
      <c r="U21" s="6">
        <f>'[1]Pesq_leite cru adquirido'!T133</f>
        <v>6760</v>
      </c>
      <c r="V21" s="6">
        <f>'[1]Pesq_leite cru adquirido'!U133</f>
        <v>238435</v>
      </c>
      <c r="W21" s="6">
        <f>'[1]Pesq_leite cru adquirido'!V133</f>
        <v>66510</v>
      </c>
      <c r="X21" s="6">
        <f>'[1]Pesq_leite cru adquirido'!W133</f>
        <v>23</v>
      </c>
      <c r="Y21" s="6">
        <f>'[1]Pesq_leite cru adquirido'!X133</f>
        <v>102651</v>
      </c>
      <c r="Z21" s="6">
        <f>'[1]Pesq_leite cru adquirido'!Y133</f>
        <v>191898</v>
      </c>
      <c r="AA21" s="6">
        <f>'[1]Pesq_leite cru adquirido'!Z133</f>
        <v>6505</v>
      </c>
      <c r="AB21" s="6">
        <f>'[1]Pesq_leite cru adquirido'!AA133</f>
        <v>9218</v>
      </c>
      <c r="AC21" s="11">
        <f>[2]Plan2!$C22</f>
        <v>123.69166935821428</v>
      </c>
      <c r="AD21" s="21">
        <f>[2]Plan2!$S22</f>
        <v>2.4817510994495393</v>
      </c>
      <c r="AE21" s="21">
        <f>[2]Plan2!L22</f>
        <v>2.6665623515362071</v>
      </c>
      <c r="AF21" s="21">
        <f>[2]Plan2!M22</f>
        <v>2.6397781121033566</v>
      </c>
      <c r="AG21" s="21">
        <f>[2]Plan2!N22</f>
        <v>2.1014148995030637</v>
      </c>
      <c r="AH21" s="21">
        <f>[2]Plan2!O22</f>
        <v>2.502030595020126</v>
      </c>
      <c r="AI21" s="21">
        <f>[2]Plan2!P22</f>
        <v>2.4021636451347841</v>
      </c>
      <c r="AJ21" s="21">
        <f>[2]Plan2!Q22</f>
        <v>2.382649413547993</v>
      </c>
      <c r="AK21" s="21">
        <f>[2]Plan2!R22</f>
        <v>1.9368831429869824</v>
      </c>
      <c r="AL21" s="21">
        <f>'[3]dados mensais - Liquido (R$)'!I39</f>
        <v>0.64859999999999995</v>
      </c>
      <c r="AM21" s="21">
        <f>'[3]dados mensais - Liquido (R$)'!B39</f>
        <v>0.69689999999999996</v>
      </c>
      <c r="AN21" s="21">
        <f>'[3]dados mensais - Liquido (R$)'!C39</f>
        <v>0.68989999999999996</v>
      </c>
      <c r="AO21" s="21">
        <f>'[3]dados mensais - Liquido (R$)'!D39</f>
        <v>0.54920000000000002</v>
      </c>
      <c r="AP21" s="21">
        <f>'[3]dados mensais - Liquido (R$)'!E39</f>
        <v>0.65390000000000004</v>
      </c>
      <c r="AQ21" s="21">
        <f>'[3]dados mensais - Liquido (R$)'!F39</f>
        <v>0.62780000000000002</v>
      </c>
      <c r="AR21" s="21">
        <f>'[3]dados mensais - Liquido (R$)'!G39</f>
        <v>0.62270000000000003</v>
      </c>
      <c r="AS21" s="21">
        <f>'[3]dados mensais - Liquido (R$)'!H39</f>
        <v>0.50619999999999998</v>
      </c>
      <c r="AT21" s="21">
        <f>[4]Leite_Spot_mensal!H42</f>
        <v>0.71631325000000001</v>
      </c>
      <c r="AU21" s="21">
        <f>[4]Leite_Spot_mensal!C42</f>
        <v>0.72592666666666705</v>
      </c>
      <c r="AV21" s="21">
        <f>[4]Leite_Spot_mensal!D42</f>
        <v>0.80613333333333304</v>
      </c>
      <c r="AW21" s="21">
        <f>[4]Leite_Spot_mensal!E42</f>
        <v>0.77500000000000002</v>
      </c>
      <c r="AX21" s="21">
        <f>[4]Leite_Spot_mensal!F42</f>
        <v>0.6</v>
      </c>
      <c r="AY21" s="21">
        <f>[4]Leite_Spot_mensal!G42</f>
        <v>0.67450624999999997</v>
      </c>
      <c r="AZ21" s="21">
        <f>[5]Doméstico!AS163</f>
        <v>0.4940828695652173</v>
      </c>
      <c r="BA21" s="11"/>
      <c r="BB21" s="11"/>
    </row>
    <row r="22" spans="1:54" x14ac:dyDescent="0.25">
      <c r="A22" s="1">
        <v>39387</v>
      </c>
      <c r="B22" s="14">
        <f>'[1]Pesq_leite cru adquirido'!$AB134</f>
        <v>1605511</v>
      </c>
      <c r="C22" s="6">
        <f>'[1]Pesq_leite cru adquirido'!B134</f>
        <v>1306</v>
      </c>
      <c r="D22" s="6">
        <f>'[1]Pesq_leite cru adquirido'!C134</f>
        <v>7658</v>
      </c>
      <c r="E22" s="6">
        <f>'[1]Pesq_leite cru adquirido'!D134</f>
        <v>45</v>
      </c>
      <c r="F22" s="6">
        <f>'[1]Pesq_leite cru adquirido'!E134</f>
        <v>24250</v>
      </c>
      <c r="G22" s="6">
        <f>'[1]Pesq_leite cru adquirido'!F134</f>
        <v>11682</v>
      </c>
      <c r="H22" s="6">
        <f>'[1]Pesq_leite cru adquirido'!G134</f>
        <v>1378</v>
      </c>
      <c r="I22" s="6">
        <f>'[1]Pesq_leite cru adquirido'!H134</f>
        <v>15144</v>
      </c>
      <c r="J22" s="6">
        <f>'[1]Pesq_leite cru adquirido'!I134</f>
        <v>183462</v>
      </c>
      <c r="K22" s="6">
        <f>'[1]Pesq_leite cru adquirido'!J134</f>
        <v>4955</v>
      </c>
      <c r="L22" s="6">
        <f>'[1]Pesq_leite cru adquirido'!K134</f>
        <v>40808</v>
      </c>
      <c r="M22" s="6">
        <f>'[1]Pesq_leite cru adquirido'!L134</f>
        <v>21080</v>
      </c>
      <c r="N22" s="6">
        <f>'[1]Pesq_leite cru adquirido'!M134</f>
        <v>474993</v>
      </c>
      <c r="O22" s="6">
        <f>'[1]Pesq_leite cru adquirido'!N134</f>
        <v>26397</v>
      </c>
      <c r="P22" s="6">
        <f>'[1]Pesq_leite cru adquirido'!O134</f>
        <v>3852</v>
      </c>
      <c r="Q22" s="6">
        <f>'[1]Pesq_leite cru adquirido'!P134</f>
        <v>131066</v>
      </c>
      <c r="R22" s="6">
        <f>'[1]Pesq_leite cru adquirido'!Q134</f>
        <v>14132</v>
      </c>
      <c r="S22" s="6">
        <f>'[1]Pesq_leite cru adquirido'!R134</f>
        <v>1648</v>
      </c>
      <c r="T22" s="6">
        <f>'[1]Pesq_leite cru adquirido'!S134</f>
        <v>32342</v>
      </c>
      <c r="U22" s="6">
        <f>'[1]Pesq_leite cru adquirido'!T134</f>
        <v>6691</v>
      </c>
      <c r="V22" s="6">
        <f>'[1]Pesq_leite cru adquirido'!U134</f>
        <v>219652</v>
      </c>
      <c r="W22" s="6">
        <f>'[1]Pesq_leite cru adquirido'!V134</f>
        <v>75218</v>
      </c>
      <c r="X22" s="6">
        <f>'[1]Pesq_leite cru adquirido'!W134</f>
        <v>23</v>
      </c>
      <c r="Y22" s="6">
        <f>'[1]Pesq_leite cru adquirido'!X134</f>
        <v>93035</v>
      </c>
      <c r="Z22" s="6">
        <f>'[1]Pesq_leite cru adquirido'!Y134</f>
        <v>196940</v>
      </c>
      <c r="AA22" s="6">
        <f>'[1]Pesq_leite cru adquirido'!Z134</f>
        <v>6157</v>
      </c>
      <c r="AB22" s="6">
        <f>'[1]Pesq_leite cru adquirido'!AA134</f>
        <v>11599</v>
      </c>
      <c r="AC22" s="11">
        <f>[2]Plan2!$C23</f>
        <v>123.94233458990739</v>
      </c>
      <c r="AD22" s="21">
        <f>[2]Plan2!$S23</f>
        <v>2.4484744181989813</v>
      </c>
      <c r="AE22" s="21">
        <f>[2]Plan2!L23</f>
        <v>2.5744876056608752</v>
      </c>
      <c r="AF22" s="21">
        <f>[2]Plan2!M23</f>
        <v>2.6439857878368289</v>
      </c>
      <c r="AG22" s="21">
        <f>[2]Plan2!N23</f>
        <v>2.1311503006813033</v>
      </c>
      <c r="AH22" s="21">
        <f>[2]Plan2!O23</f>
        <v>2.4183076248368915</v>
      </c>
      <c r="AI22" s="21">
        <f>[2]Plan2!P23</f>
        <v>2.2212688226237485</v>
      </c>
      <c r="AJ22" s="21">
        <f>[2]Plan2!Q23</f>
        <v>2.3976872850704001</v>
      </c>
      <c r="AK22" s="21">
        <f>[2]Plan2!R23</f>
        <v>2.0986923584562698</v>
      </c>
      <c r="AL22" s="21">
        <f>'[3]dados mensais - Liquido (R$)'!I40</f>
        <v>0.64119999999999999</v>
      </c>
      <c r="AM22" s="21">
        <f>'[3]dados mensais - Liquido (R$)'!B40</f>
        <v>0.67420000000000002</v>
      </c>
      <c r="AN22" s="21">
        <f>'[3]dados mensais - Liquido (R$)'!C40</f>
        <v>0.69240000000000002</v>
      </c>
      <c r="AO22" s="21">
        <f>'[3]dados mensais - Liquido (R$)'!D40</f>
        <v>0.55810000000000004</v>
      </c>
      <c r="AP22" s="21">
        <f>'[3]dados mensais - Liquido (R$)'!E40</f>
        <v>0.63329999999999997</v>
      </c>
      <c r="AQ22" s="21">
        <f>'[3]dados mensais - Liquido (R$)'!F40</f>
        <v>0.58169999999999999</v>
      </c>
      <c r="AR22" s="21">
        <f>'[3]dados mensais - Liquido (R$)'!G40</f>
        <v>0.62790000000000001</v>
      </c>
      <c r="AS22" s="21">
        <f>'[3]dados mensais - Liquido (R$)'!H40</f>
        <v>0.54959999999999998</v>
      </c>
      <c r="AT22" s="21">
        <f>[4]Leite_Spot_mensal!H43</f>
        <v>0.70285590476190485</v>
      </c>
      <c r="AU22" s="21">
        <f>[4]Leite_Spot_mensal!C43</f>
        <v>0.70009285714285696</v>
      </c>
      <c r="AV22" s="21">
        <f>[4]Leite_Spot_mensal!D43</f>
        <v>0.773166666666667</v>
      </c>
      <c r="AW22" s="21">
        <f>[4]Leite_Spot_mensal!E43</f>
        <v>0.70930000000000004</v>
      </c>
      <c r="AX22" s="21">
        <f>[4]Leite_Spot_mensal!F43</f>
        <v>0.68</v>
      </c>
      <c r="AY22" s="21">
        <f>[4]Leite_Spot_mensal!G43</f>
        <v>0.65171999999999997</v>
      </c>
      <c r="AZ22" s="21">
        <f>[5]Doméstico!AS164</f>
        <v>0.57624608771929819</v>
      </c>
      <c r="BA22" s="11"/>
      <c r="BB22" s="11"/>
    </row>
    <row r="23" spans="1:54" x14ac:dyDescent="0.25">
      <c r="A23" s="1">
        <v>39417</v>
      </c>
      <c r="B23" s="14">
        <f>'[1]Pesq_leite cru adquirido'!$AB135</f>
        <v>1752712</v>
      </c>
      <c r="C23" s="6">
        <f>'[1]Pesq_leite cru adquirido'!B135</f>
        <v>1308</v>
      </c>
      <c r="D23" s="6">
        <f>'[1]Pesq_leite cru adquirido'!C135</f>
        <v>9032</v>
      </c>
      <c r="E23" s="6">
        <f>'[1]Pesq_leite cru adquirido'!D135</f>
        <v>43</v>
      </c>
      <c r="F23" s="6">
        <f>'[1]Pesq_leite cru adquirido'!E135</f>
        <v>30597</v>
      </c>
      <c r="G23" s="6">
        <f>'[1]Pesq_leite cru adquirido'!F135</f>
        <v>12379</v>
      </c>
      <c r="H23" s="6">
        <f>'[1]Pesq_leite cru adquirido'!G135</f>
        <v>1480</v>
      </c>
      <c r="I23" s="6">
        <f>'[1]Pesq_leite cru adquirido'!H135</f>
        <v>19653</v>
      </c>
      <c r="J23" s="6">
        <f>'[1]Pesq_leite cru adquirido'!I135</f>
        <v>213185</v>
      </c>
      <c r="K23" s="6">
        <f>'[1]Pesq_leite cru adquirido'!J135</f>
        <v>5086</v>
      </c>
      <c r="L23" s="6">
        <f>'[1]Pesq_leite cru adquirido'!K135</f>
        <v>43908</v>
      </c>
      <c r="M23" s="6">
        <f>'[1]Pesq_leite cru adquirido'!L135</f>
        <v>24588</v>
      </c>
      <c r="N23" s="6">
        <f>'[1]Pesq_leite cru adquirido'!M135</f>
        <v>514962</v>
      </c>
      <c r="O23" s="6">
        <f>'[1]Pesq_leite cru adquirido'!N135</f>
        <v>29072</v>
      </c>
      <c r="P23" s="6">
        <f>'[1]Pesq_leite cru adquirido'!O135</f>
        <v>3950</v>
      </c>
      <c r="Q23" s="6">
        <f>'[1]Pesq_leite cru adquirido'!P135</f>
        <v>141647</v>
      </c>
      <c r="R23" s="6">
        <f>'[1]Pesq_leite cru adquirido'!Q135</f>
        <v>16944</v>
      </c>
      <c r="S23" s="6">
        <f>'[1]Pesq_leite cru adquirido'!R135</f>
        <v>1669</v>
      </c>
      <c r="T23" s="6">
        <f>'[1]Pesq_leite cru adquirido'!S135</f>
        <v>39258</v>
      </c>
      <c r="U23" s="6">
        <f>'[1]Pesq_leite cru adquirido'!T135</f>
        <v>6921</v>
      </c>
      <c r="V23" s="6">
        <f>'[1]Pesq_leite cru adquirido'!U135</f>
        <v>235105</v>
      </c>
      <c r="W23" s="6">
        <f>'[1]Pesq_leite cru adquirido'!V135</f>
        <v>78970</v>
      </c>
      <c r="X23" s="6">
        <f>'[1]Pesq_leite cru adquirido'!W135</f>
        <v>22</v>
      </c>
      <c r="Y23" s="6">
        <f>'[1]Pesq_leite cru adquirido'!X135</f>
        <v>97946</v>
      </c>
      <c r="Z23" s="6">
        <f>'[1]Pesq_leite cru adquirido'!Y135</f>
        <v>205685</v>
      </c>
      <c r="AA23" s="6">
        <f>'[1]Pesq_leite cru adquirido'!Z135</f>
        <v>6703</v>
      </c>
      <c r="AB23" s="6">
        <f>'[1]Pesq_leite cru adquirido'!AA135</f>
        <v>12599</v>
      </c>
      <c r="AC23" s="11">
        <f>[2]Plan2!$C24</f>
        <v>126.57261801954843</v>
      </c>
      <c r="AD23" s="21">
        <f>[2]Plan2!$S24</f>
        <v>2.3471135194708888</v>
      </c>
      <c r="AE23" s="21">
        <f>[2]Plan2!L24</f>
        <v>2.4824735790612125</v>
      </c>
      <c r="AF23" s="21">
        <f>[2]Plan2!M24</f>
        <v>2.5340749277448165</v>
      </c>
      <c r="AG23" s="21">
        <f>[2]Plan2!N24</f>
        <v>2.0846197022542943</v>
      </c>
      <c r="AH23" s="21">
        <f>[2]Plan2!O24</f>
        <v>2.3115908518988424</v>
      </c>
      <c r="AI23" s="21">
        <f>[2]Plan2!P24</f>
        <v>2.1164031416608617</v>
      </c>
      <c r="AJ23" s="21">
        <f>[2]Plan2!Q24</f>
        <v>1.9694514747575544</v>
      </c>
      <c r="AK23" s="21">
        <f>[2]Plan2!R24</f>
        <v>2.040870732718195</v>
      </c>
      <c r="AL23" s="21">
        <f>'[3]dados mensais - Liquido (R$)'!I41</f>
        <v>0.62770000000000004</v>
      </c>
      <c r="AM23" s="21">
        <f>'[3]dados mensais - Liquido (R$)'!B41</f>
        <v>0.66390000000000005</v>
      </c>
      <c r="AN23" s="21">
        <f>'[3]dados mensais - Liquido (R$)'!C41</f>
        <v>0.67769999999999997</v>
      </c>
      <c r="AO23" s="21">
        <f>'[3]dados mensais - Liquido (R$)'!D41</f>
        <v>0.5575</v>
      </c>
      <c r="AP23" s="21">
        <f>'[3]dados mensais - Liquido (R$)'!E41</f>
        <v>0.61819999999999997</v>
      </c>
      <c r="AQ23" s="21">
        <f>'[3]dados mensais - Liquido (R$)'!F41</f>
        <v>0.56599999999999995</v>
      </c>
      <c r="AR23" s="21">
        <f>'[3]dados mensais - Liquido (R$)'!G41</f>
        <v>0.52669999999999995</v>
      </c>
      <c r="AS23" s="21">
        <f>'[3]dados mensais - Liquido (R$)'!H41</f>
        <v>0.54579999999999995</v>
      </c>
      <c r="AT23" s="21">
        <f>[4]Leite_Spot_mensal!H44</f>
        <v>0.66070634920634919</v>
      </c>
      <c r="AU23" s="21">
        <f>[4]Leite_Spot_mensal!C44</f>
        <v>0.66977619047619041</v>
      </c>
      <c r="AV23" s="21">
        <f>[4]Leite_Spot_mensal!D44</f>
        <v>0.73143333333333338</v>
      </c>
      <c r="AW23" s="21">
        <f>[4]Leite_Spot_mensal!E44</f>
        <v>0.66080000000000005</v>
      </c>
      <c r="AX23" s="21">
        <f>[4]Leite_Spot_mensal!F44</f>
        <v>0.57999999999999996</v>
      </c>
      <c r="AY23" s="21">
        <f>[4]Leite_Spot_mensal!G44</f>
        <v>0.66152222222222223</v>
      </c>
      <c r="AZ23" s="21">
        <f>[5]Doméstico!AS165</f>
        <v>0.58951478947368419</v>
      </c>
      <c r="BA23" s="11"/>
      <c r="BB23" s="11"/>
    </row>
    <row r="24" spans="1:54" x14ac:dyDescent="0.25">
      <c r="A24" s="1">
        <v>39448</v>
      </c>
      <c r="B24" s="14">
        <f>'[1]Pesq_leite cru adquirido'!$AB136</f>
        <v>1767810</v>
      </c>
      <c r="C24" s="6">
        <f>'[1]Pesq_leite cru adquirido'!B136</f>
        <v>1090</v>
      </c>
      <c r="D24" s="6">
        <f>'[1]Pesq_leite cru adquirido'!C136</f>
        <v>9924</v>
      </c>
      <c r="E24" s="6">
        <f>'[1]Pesq_leite cru adquirido'!D136</f>
        <v>44</v>
      </c>
      <c r="F24" s="6">
        <f>'[1]Pesq_leite cru adquirido'!E136</f>
        <v>31655</v>
      </c>
      <c r="G24" s="6">
        <f>'[1]Pesq_leite cru adquirido'!F136</f>
        <v>13950</v>
      </c>
      <c r="H24" s="6">
        <f>'[1]Pesq_leite cru adquirido'!G136</f>
        <v>1374</v>
      </c>
      <c r="I24" s="6">
        <f>'[1]Pesq_leite cru adquirido'!H136</f>
        <v>20476</v>
      </c>
      <c r="J24" s="6">
        <f>'[1]Pesq_leite cru adquirido'!I136</f>
        <v>222115</v>
      </c>
      <c r="K24" s="6">
        <f>'[1]Pesq_leite cru adquirido'!J136</f>
        <v>4934</v>
      </c>
      <c r="L24" s="6">
        <f>'[1]Pesq_leite cru adquirido'!K136</f>
        <v>43740</v>
      </c>
      <c r="M24" s="6">
        <f>'[1]Pesq_leite cru adquirido'!L136</f>
        <v>23750</v>
      </c>
      <c r="N24" s="6">
        <f>'[1]Pesq_leite cru adquirido'!M136</f>
        <v>497689</v>
      </c>
      <c r="O24" s="6">
        <f>'[1]Pesq_leite cru adquirido'!N136</f>
        <v>30863</v>
      </c>
      <c r="P24" s="6">
        <f>'[1]Pesq_leite cru adquirido'!O136</f>
        <v>4310</v>
      </c>
      <c r="Q24" s="6">
        <f>'[1]Pesq_leite cru adquirido'!P136</f>
        <v>150174</v>
      </c>
      <c r="R24" s="6">
        <f>'[1]Pesq_leite cru adquirido'!Q136</f>
        <v>14852</v>
      </c>
      <c r="S24" s="6">
        <f>'[1]Pesq_leite cru adquirido'!R136</f>
        <v>1601</v>
      </c>
      <c r="T24" s="6">
        <f>'[1]Pesq_leite cru adquirido'!S136</f>
        <v>36893</v>
      </c>
      <c r="U24" s="6">
        <f>'[1]Pesq_leite cru adquirido'!T136</f>
        <v>6885</v>
      </c>
      <c r="V24" s="6">
        <f>'[1]Pesq_leite cru adquirido'!U136</f>
        <v>242195</v>
      </c>
      <c r="W24" s="6">
        <f>'[1]Pesq_leite cru adquirido'!V136</f>
        <v>73442</v>
      </c>
      <c r="X24" s="6">
        <f>'[1]Pesq_leite cru adquirido'!W136</f>
        <v>18</v>
      </c>
      <c r="Y24" s="6">
        <f>'[1]Pesq_leite cru adquirido'!X136</f>
        <v>110720</v>
      </c>
      <c r="Z24" s="6">
        <f>'[1]Pesq_leite cru adquirido'!Y136</f>
        <v>205157</v>
      </c>
      <c r="AA24" s="6">
        <f>'[1]Pesq_leite cru adquirido'!Z136</f>
        <v>6882</v>
      </c>
      <c r="AB24" s="6">
        <f>'[1]Pesq_leite cru adquirido'!AA136</f>
        <v>13075</v>
      </c>
      <c r="AC24" s="11">
        <f>[2]Plan2!$C25</f>
        <v>128.96376954496716</v>
      </c>
      <c r="AD24" s="21">
        <f>[2]Plan2!$S25</f>
        <v>2.3747910878821976</v>
      </c>
      <c r="AE24" s="21">
        <f>[2]Plan2!L25</f>
        <v>2.5549830866691177</v>
      </c>
      <c r="AF24" s="21">
        <f>[2]Plan2!M25</f>
        <v>2.5303947691157087</v>
      </c>
      <c r="AG24" s="21">
        <f>[2]Plan2!N25</f>
        <v>2.0911079614824235</v>
      </c>
      <c r="AH24" s="21">
        <f>[2]Plan2!O25</f>
        <v>2.368185271226058</v>
      </c>
      <c r="AI24" s="21">
        <f>[2]Plan2!P25</f>
        <v>2.1487253623165303</v>
      </c>
      <c r="AJ24" s="21">
        <f>[2]Plan2!Q25</f>
        <v>2.0845021448262835</v>
      </c>
      <c r="AK24" s="21">
        <f>[2]Plan2!R25</f>
        <v>2.0478031634032861</v>
      </c>
      <c r="AL24" s="21">
        <f>'[3]dados mensais - Liquido (R$)'!I42</f>
        <v>0.64710000000000001</v>
      </c>
      <c r="AM24" s="21">
        <f>'[3]dados mensais - Liquido (R$)'!B42</f>
        <v>0.69620000000000004</v>
      </c>
      <c r="AN24" s="21">
        <f>'[3]dados mensais - Liquido (R$)'!C42</f>
        <v>0.6895</v>
      </c>
      <c r="AO24" s="21">
        <f>'[3]dados mensais - Liquido (R$)'!D42</f>
        <v>0.56979999999999997</v>
      </c>
      <c r="AP24" s="21">
        <f>'[3]dados mensais - Liquido (R$)'!E42</f>
        <v>0.64529999999999998</v>
      </c>
      <c r="AQ24" s="21">
        <f>'[3]dados mensais - Liquido (R$)'!F42</f>
        <v>0.58550000000000002</v>
      </c>
      <c r="AR24" s="21">
        <f>'[3]dados mensais - Liquido (R$)'!G42</f>
        <v>0.56799999999999995</v>
      </c>
      <c r="AS24" s="21">
        <f>'[3]dados mensais - Liquido (R$)'!H42</f>
        <v>0.55800000000000005</v>
      </c>
      <c r="AT24" s="21">
        <f>[4]Leite_Spot_mensal!H45</f>
        <v>0.67400000000000004</v>
      </c>
      <c r="AU24" s="21">
        <f>[4]Leite_Spot_mensal!C45</f>
        <v>0.69</v>
      </c>
      <c r="AV24" s="21">
        <f>[4]Leite_Spot_mensal!D45</f>
        <v>0.74</v>
      </c>
      <c r="AW24" s="21">
        <f>[4]Leite_Spot_mensal!E45</f>
        <v>0.65</v>
      </c>
      <c r="AX24" s="21">
        <f>[4]Leite_Spot_mensal!F45</f>
        <v>0.57999999999999996</v>
      </c>
      <c r="AY24" s="21">
        <f>[4]Leite_Spot_mensal!G45</f>
        <v>0.71</v>
      </c>
      <c r="AZ24" s="21">
        <f>[5]Doméstico!AS166</f>
        <v>0.55479833333333328</v>
      </c>
      <c r="BA24" s="11"/>
      <c r="BB24" s="11"/>
    </row>
    <row r="25" spans="1:54" x14ac:dyDescent="0.25">
      <c r="A25" s="1">
        <v>39479</v>
      </c>
      <c r="B25" s="14">
        <f>'[1]Pesq_leite cru adquirido'!$AB137</f>
        <v>1604373</v>
      </c>
      <c r="C25" s="6">
        <f>'[1]Pesq_leite cru adquirido'!B137</f>
        <v>969</v>
      </c>
      <c r="D25" s="6">
        <f>'[1]Pesq_leite cru adquirido'!C137</f>
        <v>9537</v>
      </c>
      <c r="E25" s="6">
        <f>'[1]Pesq_leite cru adquirido'!D137</f>
        <v>44</v>
      </c>
      <c r="F25" s="6">
        <f>'[1]Pesq_leite cru adquirido'!E137</f>
        <v>29103</v>
      </c>
      <c r="G25" s="6">
        <f>'[1]Pesq_leite cru adquirido'!F137</f>
        <v>13572</v>
      </c>
      <c r="H25" s="6">
        <f>'[1]Pesq_leite cru adquirido'!G137</f>
        <v>1258</v>
      </c>
      <c r="I25" s="6">
        <f>'[1]Pesq_leite cru adquirido'!H137</f>
        <v>19447</v>
      </c>
      <c r="J25" s="6">
        <f>'[1]Pesq_leite cru adquirido'!I137</f>
        <v>200471</v>
      </c>
      <c r="K25" s="6">
        <f>'[1]Pesq_leite cru adquirido'!J137</f>
        <v>4494</v>
      </c>
      <c r="L25" s="6">
        <f>'[1]Pesq_leite cru adquirido'!K137</f>
        <v>39610</v>
      </c>
      <c r="M25" s="6">
        <f>'[1]Pesq_leite cru adquirido'!L137</f>
        <v>20792</v>
      </c>
      <c r="N25" s="6">
        <f>'[1]Pesq_leite cru adquirido'!M137</f>
        <v>464865</v>
      </c>
      <c r="O25" s="6">
        <f>'[1]Pesq_leite cru adquirido'!N137</f>
        <v>27459</v>
      </c>
      <c r="P25" s="6">
        <f>'[1]Pesq_leite cru adquirido'!O137</f>
        <v>4211</v>
      </c>
      <c r="Q25" s="6">
        <f>'[1]Pesq_leite cru adquirido'!P137</f>
        <v>133980</v>
      </c>
      <c r="R25" s="6">
        <f>'[1]Pesq_leite cru adquirido'!Q137</f>
        <v>14582</v>
      </c>
      <c r="S25" s="6">
        <f>'[1]Pesq_leite cru adquirido'!R137</f>
        <v>1502</v>
      </c>
      <c r="T25" s="6">
        <f>'[1]Pesq_leite cru adquirido'!S137</f>
        <v>33391</v>
      </c>
      <c r="U25" s="6">
        <f>'[1]Pesq_leite cru adquirido'!T137</f>
        <v>6519</v>
      </c>
      <c r="V25" s="6">
        <f>'[1]Pesq_leite cru adquirido'!U137</f>
        <v>209638</v>
      </c>
      <c r="W25" s="6">
        <f>'[1]Pesq_leite cru adquirido'!V137</f>
        <v>62570</v>
      </c>
      <c r="X25" s="6">
        <f>'[1]Pesq_leite cru adquirido'!W137</f>
        <v>22</v>
      </c>
      <c r="Y25" s="6">
        <f>'[1]Pesq_leite cru adquirido'!X137</f>
        <v>99616</v>
      </c>
      <c r="Z25" s="6">
        <f>'[1]Pesq_leite cru adquirido'!Y137</f>
        <v>187929</v>
      </c>
      <c r="AA25" s="6">
        <f>'[1]Pesq_leite cru adquirido'!Z137</f>
        <v>6936</v>
      </c>
      <c r="AB25" s="6">
        <f>'[1]Pesq_leite cru adquirido'!AA137</f>
        <v>11858</v>
      </c>
      <c r="AC25" s="11">
        <f>[2]Plan2!$C26</f>
        <v>124.91277452113488</v>
      </c>
      <c r="AD25" s="21">
        <f>[2]Plan2!$S26</f>
        <v>2.5624432859796471</v>
      </c>
      <c r="AE25" s="21">
        <f>[2]Plan2!L26</f>
        <v>2.7071798430170899</v>
      </c>
      <c r="AF25" s="21">
        <f>[2]Plan2!M26</f>
        <v>2.76552913564475</v>
      </c>
      <c r="AG25" s="21">
        <f>[2]Plan2!N26</f>
        <v>2.2199253604250702</v>
      </c>
      <c r="AH25" s="21">
        <f>[2]Plan2!O26</f>
        <v>2.5203863283064636</v>
      </c>
      <c r="AI25" s="21">
        <f>[2]Plan2!P26</f>
        <v>2.3104804314511145</v>
      </c>
      <c r="AJ25" s="21">
        <f>[2]Plan2!Q26</f>
        <v>2.2468266576754852</v>
      </c>
      <c r="AK25" s="21">
        <f>[2]Plan2!R26</f>
        <v>2.3654197004836517</v>
      </c>
      <c r="AL25" s="21">
        <f>'[3]dados mensais - Liquido (R$)'!I43</f>
        <v>0.67630000000000001</v>
      </c>
      <c r="AM25" s="21">
        <f>'[3]dados mensais - Liquido (R$)'!B43</f>
        <v>0.71450000000000002</v>
      </c>
      <c r="AN25" s="21">
        <f>'[3]dados mensais - Liquido (R$)'!C43</f>
        <v>0.72989999999999999</v>
      </c>
      <c r="AO25" s="21">
        <f>'[3]dados mensais - Liquido (R$)'!D43</f>
        <v>0.58589999999999998</v>
      </c>
      <c r="AP25" s="21">
        <f>'[3]dados mensais - Liquido (R$)'!E43</f>
        <v>0.66520000000000001</v>
      </c>
      <c r="AQ25" s="21">
        <f>'[3]dados mensais - Liquido (R$)'!F43</f>
        <v>0.60980000000000001</v>
      </c>
      <c r="AR25" s="21">
        <f>'[3]dados mensais - Liquido (R$)'!G43</f>
        <v>0.59299999999999997</v>
      </c>
      <c r="AS25" s="21">
        <f>'[3]dados mensais - Liquido (R$)'!H43</f>
        <v>0.62429999999999997</v>
      </c>
      <c r="AT25" s="21">
        <f>[4]Leite_Spot_mensal!H46</f>
        <v>0.70995119047619037</v>
      </c>
      <c r="AU25" s="21">
        <f>[4]Leite_Spot_mensal!C46</f>
        <v>0.73708095238095239</v>
      </c>
      <c r="AV25" s="21">
        <f>[4]Leite_Spot_mensal!D46</f>
        <v>0.76988750000000006</v>
      </c>
      <c r="AW25" s="21">
        <f>[4]Leite_Spot_mensal!E46</f>
        <v>0.69840000000000002</v>
      </c>
      <c r="AX25" s="21">
        <f>[4]Leite_Spot_mensal!F46</f>
        <v>0.6</v>
      </c>
      <c r="AY25" s="21">
        <f>[4]Leite_Spot_mensal!G46</f>
        <v>0.74438749999999998</v>
      </c>
      <c r="AZ25" s="21">
        <f>[5]Doméstico!AS167</f>
        <v>0.50579016666666654</v>
      </c>
      <c r="BA25" s="11"/>
      <c r="BB25" s="11"/>
    </row>
    <row r="26" spans="1:54" x14ac:dyDescent="0.25">
      <c r="A26" s="1">
        <v>39508</v>
      </c>
      <c r="B26" s="14">
        <f>'[1]Pesq_leite cru adquirido'!$AB138</f>
        <v>1611925</v>
      </c>
      <c r="C26" s="6">
        <f>'[1]Pesq_leite cru adquirido'!B138</f>
        <v>979</v>
      </c>
      <c r="D26" s="6">
        <f>'[1]Pesq_leite cru adquirido'!C138</f>
        <v>10298</v>
      </c>
      <c r="E26" s="6">
        <f>'[1]Pesq_leite cru adquirido'!D138</f>
        <v>43</v>
      </c>
      <c r="F26" s="6">
        <f>'[1]Pesq_leite cru adquirido'!E138</f>
        <v>31547</v>
      </c>
      <c r="G26" s="6">
        <f>'[1]Pesq_leite cru adquirido'!F138</f>
        <v>15049</v>
      </c>
      <c r="H26" s="6">
        <f>'[1]Pesq_leite cru adquirido'!G138</f>
        <v>1181</v>
      </c>
      <c r="I26" s="6">
        <f>'[1]Pesq_leite cru adquirido'!H138</f>
        <v>19880</v>
      </c>
      <c r="J26" s="6">
        <f>'[1]Pesq_leite cru adquirido'!I138</f>
        <v>199171</v>
      </c>
      <c r="K26" s="6">
        <f>'[1]Pesq_leite cru adquirido'!J138</f>
        <v>5258</v>
      </c>
      <c r="L26" s="6">
        <f>'[1]Pesq_leite cru adquirido'!K138</f>
        <v>39574</v>
      </c>
      <c r="M26" s="6">
        <f>'[1]Pesq_leite cru adquirido'!L138</f>
        <v>17224</v>
      </c>
      <c r="N26" s="6">
        <f>'[1]Pesq_leite cru adquirido'!M138</f>
        <v>460721</v>
      </c>
      <c r="O26" s="6">
        <f>'[1]Pesq_leite cru adquirido'!N138</f>
        <v>26318</v>
      </c>
      <c r="P26" s="6">
        <f>'[1]Pesq_leite cru adquirido'!O138</f>
        <v>4209</v>
      </c>
      <c r="Q26" s="6">
        <f>'[1]Pesq_leite cru adquirido'!P138</f>
        <v>136239</v>
      </c>
      <c r="R26" s="6">
        <f>'[1]Pesq_leite cru adquirido'!Q138</f>
        <v>15871</v>
      </c>
      <c r="S26" s="6">
        <f>'[1]Pesq_leite cru adquirido'!R138</f>
        <v>1438</v>
      </c>
      <c r="T26" s="6">
        <f>'[1]Pesq_leite cru adquirido'!S138</f>
        <v>34747</v>
      </c>
      <c r="U26" s="6">
        <f>'[1]Pesq_leite cru adquirido'!T138</f>
        <v>6648</v>
      </c>
      <c r="V26" s="6">
        <f>'[1]Pesq_leite cru adquirido'!U138</f>
        <v>216493</v>
      </c>
      <c r="W26" s="6">
        <f>'[1]Pesq_leite cru adquirido'!V138</f>
        <v>59882</v>
      </c>
      <c r="X26" s="6">
        <f>'[1]Pesq_leite cru adquirido'!W138</f>
        <v>22</v>
      </c>
      <c r="Y26" s="6">
        <f>'[1]Pesq_leite cru adquirido'!X138</f>
        <v>96308</v>
      </c>
      <c r="Z26" s="6">
        <f>'[1]Pesq_leite cru adquirido'!Y138</f>
        <v>193673</v>
      </c>
      <c r="AA26" s="6">
        <f>'[1]Pesq_leite cru adquirido'!Z138</f>
        <v>7721</v>
      </c>
      <c r="AB26" s="6">
        <f>'[1]Pesq_leite cru adquirido'!AA138</f>
        <v>11431</v>
      </c>
      <c r="AC26" s="11">
        <f>[2]Plan2!$C27</f>
        <v>128.47681359972142</v>
      </c>
      <c r="AD26" s="21">
        <f>[2]Plan2!$S27</f>
        <v>2.5720346614959602</v>
      </c>
      <c r="AE26" s="21">
        <f>[2]Plan2!L27</f>
        <v>2.6877062289135671</v>
      </c>
      <c r="AF26" s="21">
        <f>[2]Plan2!M27</f>
        <v>2.7168083111619459</v>
      </c>
      <c r="AG26" s="21">
        <f>[2]Plan2!N27</f>
        <v>2.2449125217926644</v>
      </c>
      <c r="AH26" s="21">
        <f>[2]Plan2!O27</f>
        <v>2.5981896974407057</v>
      </c>
      <c r="AI26" s="21">
        <f>[2]Plan2!P27</f>
        <v>2.4136309226756705</v>
      </c>
      <c r="AJ26" s="21">
        <f>[2]Plan2!Q27</f>
        <v>2.2279670055467728</v>
      </c>
      <c r="AK26" s="21">
        <f>[2]Plan2!R27</f>
        <v>2.4110522571599913</v>
      </c>
      <c r="AL26" s="21">
        <f>'[3]dados mensais - Liquido (R$)'!I44</f>
        <v>0.69820000000000004</v>
      </c>
      <c r="AM26" s="21">
        <f>'[3]dados mensais - Liquido (R$)'!B44</f>
        <v>0.72960000000000003</v>
      </c>
      <c r="AN26" s="21">
        <f>'[3]dados mensais - Liquido (R$)'!C44</f>
        <v>0.73750000000000004</v>
      </c>
      <c r="AO26" s="21">
        <f>'[3]dados mensais - Liquido (R$)'!D44</f>
        <v>0.60940000000000005</v>
      </c>
      <c r="AP26" s="21">
        <f>'[3]dados mensais - Liquido (R$)'!E44</f>
        <v>0.70530000000000004</v>
      </c>
      <c r="AQ26" s="21">
        <f>'[3]dados mensais - Liquido (R$)'!F44</f>
        <v>0.6552</v>
      </c>
      <c r="AR26" s="21">
        <f>'[3]dados mensais - Liquido (R$)'!G44</f>
        <v>0.6048</v>
      </c>
      <c r="AS26" s="21">
        <f>'[3]dados mensais - Liquido (R$)'!H44</f>
        <v>0.65449999999999997</v>
      </c>
      <c r="AT26" s="21">
        <f>[4]Leite_Spot_mensal!H47</f>
        <v>0.76834666666666673</v>
      </c>
      <c r="AU26" s="21">
        <f>[4]Leite_Spot_mensal!C47</f>
        <v>0.79</v>
      </c>
      <c r="AV26" s="21">
        <f>[4]Leite_Spot_mensal!D47</f>
        <v>0.77534999999999998</v>
      </c>
      <c r="AW26" s="21">
        <f>[4]Leite_Spot_mensal!E47</f>
        <v>0.80596666666666683</v>
      </c>
      <c r="AX26" s="21">
        <f>[4]Leite_Spot_mensal!F47</f>
        <v>0.66</v>
      </c>
      <c r="AY26" s="21">
        <f>[4]Leite_Spot_mensal!G47</f>
        <v>0.81041666666666679</v>
      </c>
      <c r="AZ26" s="21">
        <f>[5]Doméstico!AS168</f>
        <v>0.50166988888888886</v>
      </c>
      <c r="BA26" s="11"/>
      <c r="BB26" s="11"/>
    </row>
    <row r="27" spans="1:54" x14ac:dyDescent="0.25">
      <c r="A27" s="1">
        <v>39539</v>
      </c>
      <c r="B27" s="14">
        <f>'[1]Pesq_leite cru adquirido'!$AB139</f>
        <v>1566348</v>
      </c>
      <c r="C27" s="6">
        <f>'[1]Pesq_leite cru adquirido'!B139</f>
        <v>851</v>
      </c>
      <c r="D27" s="6">
        <f>'[1]Pesq_leite cru adquirido'!C139</f>
        <v>11978</v>
      </c>
      <c r="E27" s="6">
        <f>'[1]Pesq_leite cru adquirido'!D139</f>
        <v>63</v>
      </c>
      <c r="F27" s="6">
        <f>'[1]Pesq_leite cru adquirido'!E139</f>
        <v>33129</v>
      </c>
      <c r="G27" s="6">
        <f>'[1]Pesq_leite cru adquirido'!F139</f>
        <v>15096</v>
      </c>
      <c r="H27" s="6">
        <f>'[1]Pesq_leite cru adquirido'!G139</f>
        <v>1208</v>
      </c>
      <c r="I27" s="6">
        <f>'[1]Pesq_leite cru adquirido'!H139</f>
        <v>20423</v>
      </c>
      <c r="J27" s="6">
        <f>'[1]Pesq_leite cru adquirido'!I139</f>
        <v>208921</v>
      </c>
      <c r="K27" s="6">
        <f>'[1]Pesq_leite cru adquirido'!J139</f>
        <v>4763</v>
      </c>
      <c r="L27" s="6">
        <f>'[1]Pesq_leite cru adquirido'!K139</f>
        <v>38782</v>
      </c>
      <c r="M27" s="6">
        <f>'[1]Pesq_leite cru adquirido'!L139</f>
        <v>19147</v>
      </c>
      <c r="N27" s="6">
        <f>'[1]Pesq_leite cru adquirido'!M139</f>
        <v>452354</v>
      </c>
      <c r="O27" s="6">
        <f>'[1]Pesq_leite cru adquirido'!N139</f>
        <v>25305</v>
      </c>
      <c r="P27" s="6">
        <f>'[1]Pesq_leite cru adquirido'!O139</f>
        <v>4132</v>
      </c>
      <c r="Q27" s="6">
        <f>'[1]Pesq_leite cru adquirido'!P139</f>
        <v>122334</v>
      </c>
      <c r="R27" s="6">
        <f>'[1]Pesq_leite cru adquirido'!Q139</f>
        <v>18362</v>
      </c>
      <c r="S27" s="6">
        <f>'[1]Pesq_leite cru adquirido'!R139</f>
        <v>1228</v>
      </c>
      <c r="T27" s="6">
        <f>'[1]Pesq_leite cru adquirido'!S139</f>
        <v>36275</v>
      </c>
      <c r="U27" s="6">
        <f>'[1]Pesq_leite cru adquirido'!T139</f>
        <v>6665</v>
      </c>
      <c r="V27" s="6">
        <f>'[1]Pesq_leite cru adquirido'!U139</f>
        <v>195040</v>
      </c>
      <c r="W27" s="6">
        <f>'[1]Pesq_leite cru adquirido'!V139</f>
        <v>57228</v>
      </c>
      <c r="X27" s="6">
        <f>'[1]Pesq_leite cru adquirido'!W139</f>
        <v>23</v>
      </c>
      <c r="Y27" s="6">
        <f>'[1]Pesq_leite cru adquirido'!X139</f>
        <v>87974</v>
      </c>
      <c r="Z27" s="6">
        <f>'[1]Pesq_leite cru adquirido'!Y139</f>
        <v>184100</v>
      </c>
      <c r="AA27" s="6">
        <f>'[1]Pesq_leite cru adquirido'!Z139</f>
        <v>10039</v>
      </c>
      <c r="AB27" s="6">
        <f>'[1]Pesq_leite cru adquirido'!AA139</f>
        <v>10929</v>
      </c>
      <c r="AC27" s="11">
        <f>[2]Plan2!$C28</f>
        <v>129.41609489799495</v>
      </c>
      <c r="AD27" s="21">
        <f>[2]Plan2!$S28</f>
        <v>2.6129775093700052</v>
      </c>
      <c r="AE27" s="21">
        <f>[2]Plan2!L28</f>
        <v>2.7139126797809383</v>
      </c>
      <c r="AF27" s="21">
        <f>[2]Plan2!M28</f>
        <v>2.72598101537355</v>
      </c>
      <c r="AG27" s="21">
        <f>[2]Plan2!N28</f>
        <v>2.3127319481113942</v>
      </c>
      <c r="AH27" s="21">
        <f>[2]Plan2!O28</f>
        <v>2.6700278230805323</v>
      </c>
      <c r="AI27" s="21">
        <f>[2]Plan2!P28</f>
        <v>2.4886370820521879</v>
      </c>
      <c r="AJ27" s="21">
        <f>[2]Plan2!Q28</f>
        <v>2.275795527055219</v>
      </c>
      <c r="AK27" s="21">
        <f>[2]Plan2!R28</f>
        <v>2.4615747537536046</v>
      </c>
      <c r="AL27" s="21">
        <f>'[3]dados mensais - Liquido (R$)'!I45</f>
        <v>0.71450000000000002</v>
      </c>
      <c r="AM27" s="21">
        <f>'[3]dados mensais - Liquido (R$)'!B45</f>
        <v>0.74209999999999998</v>
      </c>
      <c r="AN27" s="21">
        <f>'[3]dados mensais - Liquido (R$)'!C45</f>
        <v>0.74539999999999995</v>
      </c>
      <c r="AO27" s="21">
        <f>'[3]dados mensais - Liquido (R$)'!D45</f>
        <v>0.63239999999999996</v>
      </c>
      <c r="AP27" s="21">
        <f>'[3]dados mensais - Liquido (R$)'!E45</f>
        <v>0.73009999999999997</v>
      </c>
      <c r="AQ27" s="21">
        <f>'[3]dados mensais - Liquido (R$)'!F45</f>
        <v>0.68049999999999999</v>
      </c>
      <c r="AR27" s="21">
        <f>'[3]dados mensais - Liquido (R$)'!G45</f>
        <v>0.62229999999999996</v>
      </c>
      <c r="AS27" s="21">
        <f>'[3]dados mensais - Liquido (R$)'!H45</f>
        <v>0.67310000000000003</v>
      </c>
      <c r="AT27" s="21">
        <f>[4]Leite_Spot_mensal!H48</f>
        <v>0.81271583333333342</v>
      </c>
      <c r="AU27" s="21">
        <f>[4]Leite_Spot_mensal!C48</f>
        <v>0.83496249999999994</v>
      </c>
      <c r="AV27" s="21">
        <f>[4]Leite_Spot_mensal!D48</f>
        <v>0.84251666666666658</v>
      </c>
      <c r="AW27" s="21">
        <f>[4]Leite_Spot_mensal!E48</f>
        <v>0.84750000000000003</v>
      </c>
      <c r="AX27" s="21">
        <f>[4]Leite_Spot_mensal!F48</f>
        <v>0.7</v>
      </c>
      <c r="AY27" s="21">
        <f>[4]Leite_Spot_mensal!G48</f>
        <v>0.83860000000000001</v>
      </c>
      <c r="AZ27" s="21">
        <f>[5]Doméstico!AS169</f>
        <v>0.49487006060606054</v>
      </c>
      <c r="BA27" s="11"/>
      <c r="BB27" s="11"/>
    </row>
    <row r="28" spans="1:54" x14ac:dyDescent="0.25">
      <c r="A28" s="1">
        <v>39569</v>
      </c>
      <c r="B28" s="14">
        <f>'[1]Pesq_leite cru adquirido'!$AB140</f>
        <v>1588035</v>
      </c>
      <c r="C28" s="6">
        <f>'[1]Pesq_leite cru adquirido'!B140</f>
        <v>971</v>
      </c>
      <c r="D28" s="6">
        <f>'[1]Pesq_leite cru adquirido'!C140</f>
        <v>11549</v>
      </c>
      <c r="E28" s="6">
        <f>'[1]Pesq_leite cru adquirido'!D140</f>
        <v>58</v>
      </c>
      <c r="F28" s="6">
        <f>'[1]Pesq_leite cru adquirido'!E140</f>
        <v>28490</v>
      </c>
      <c r="G28" s="6">
        <f>'[1]Pesq_leite cru adquirido'!F140</f>
        <v>14926</v>
      </c>
      <c r="H28" s="6">
        <f>'[1]Pesq_leite cru adquirido'!G140</f>
        <v>1264</v>
      </c>
      <c r="I28" s="6">
        <f>'[1]Pesq_leite cru adquirido'!H140</f>
        <v>18924</v>
      </c>
      <c r="J28" s="6">
        <f>'[1]Pesq_leite cru adquirido'!I140</f>
        <v>196565</v>
      </c>
      <c r="K28" s="6">
        <f>'[1]Pesq_leite cru adquirido'!J140</f>
        <v>4876</v>
      </c>
      <c r="L28" s="6">
        <f>'[1]Pesq_leite cru adquirido'!K140</f>
        <v>38892</v>
      </c>
      <c r="M28" s="6">
        <f>'[1]Pesq_leite cru adquirido'!L140</f>
        <v>16011</v>
      </c>
      <c r="N28" s="6">
        <f>'[1]Pesq_leite cru adquirido'!M140</f>
        <v>464577</v>
      </c>
      <c r="O28" s="6">
        <f>'[1]Pesq_leite cru adquirido'!N140</f>
        <v>28042</v>
      </c>
      <c r="P28" s="6">
        <f>'[1]Pesq_leite cru adquirido'!O140</f>
        <v>4430</v>
      </c>
      <c r="Q28" s="6">
        <f>'[1]Pesq_leite cru adquirido'!P140</f>
        <v>127030</v>
      </c>
      <c r="R28" s="6">
        <f>'[1]Pesq_leite cru adquirido'!Q140</f>
        <v>18680</v>
      </c>
      <c r="S28" s="6">
        <f>'[1]Pesq_leite cru adquirido'!R140</f>
        <v>1213</v>
      </c>
      <c r="T28" s="6">
        <f>'[1]Pesq_leite cru adquirido'!S140</f>
        <v>35891</v>
      </c>
      <c r="U28" s="6">
        <f>'[1]Pesq_leite cru adquirido'!T140</f>
        <v>6807</v>
      </c>
      <c r="V28" s="6">
        <f>'[1]Pesq_leite cru adquirido'!U140</f>
        <v>201064</v>
      </c>
      <c r="W28" s="6">
        <f>'[1]Pesq_leite cru adquirido'!V140</f>
        <v>61347</v>
      </c>
      <c r="X28" s="6">
        <f>'[1]Pesq_leite cru adquirido'!W140</f>
        <v>24</v>
      </c>
      <c r="Y28" s="6">
        <f>'[1]Pesq_leite cru adquirido'!X140</f>
        <v>90569</v>
      </c>
      <c r="Z28" s="6">
        <f>'[1]Pesq_leite cru adquirido'!Y140</f>
        <v>193779</v>
      </c>
      <c r="AA28" s="6">
        <f>'[1]Pesq_leite cru adquirido'!Z140</f>
        <v>10187</v>
      </c>
      <c r="AB28" s="6">
        <f>'[1]Pesq_leite cru adquirido'!AA140</f>
        <v>11868</v>
      </c>
      <c r="AC28" s="11">
        <f>[2]Plan2!$C29</f>
        <v>131.028456225827</v>
      </c>
      <c r="AD28" s="21">
        <f>[2]Plan2!$S29</f>
        <v>2.60538577390298</v>
      </c>
      <c r="AE28" s="21">
        <f>[2]Plan2!L29</f>
        <v>2.6649849216492703</v>
      </c>
      <c r="AF28" s="21">
        <f>[2]Plan2!M29</f>
        <v>2.6971323407366632</v>
      </c>
      <c r="AG28" s="21">
        <f>[2]Plan2!N29</f>
        <v>2.3207546925449387</v>
      </c>
      <c r="AH28" s="21">
        <f>[2]Plan2!O29</f>
        <v>2.7332530363404755</v>
      </c>
      <c r="AI28" s="21">
        <f>[2]Plan2!P29</f>
        <v>2.4702943723447217</v>
      </c>
      <c r="AJ28" s="21">
        <f>[2]Plan2!Q29</f>
        <v>2.2698245117435634</v>
      </c>
      <c r="AK28" s="21">
        <f>[2]Plan2!R29</f>
        <v>2.443926264553939</v>
      </c>
      <c r="AL28" s="21">
        <f>'[3]dados mensais - Liquido (R$)'!I46</f>
        <v>0.72130000000000005</v>
      </c>
      <c r="AM28" s="21">
        <f>'[3]dados mensais - Liquido (R$)'!B46</f>
        <v>0.73780000000000001</v>
      </c>
      <c r="AN28" s="21">
        <f>'[3]dados mensais - Liquido (R$)'!C46</f>
        <v>0.74670000000000003</v>
      </c>
      <c r="AO28" s="21">
        <f>'[3]dados mensais - Liquido (R$)'!D46</f>
        <v>0.64249999999999996</v>
      </c>
      <c r="AP28" s="21">
        <f>'[3]dados mensais - Liquido (R$)'!E46</f>
        <v>0.75670000000000004</v>
      </c>
      <c r="AQ28" s="21">
        <f>'[3]dados mensais - Liquido (R$)'!F46</f>
        <v>0.68389999999999995</v>
      </c>
      <c r="AR28" s="21">
        <f>'[3]dados mensais - Liquido (R$)'!G46</f>
        <v>0.62839999999999996</v>
      </c>
      <c r="AS28" s="21">
        <f>'[3]dados mensais - Liquido (R$)'!H46</f>
        <v>0.67659999999999998</v>
      </c>
      <c r="AT28" s="21">
        <f>[4]Leite_Spot_mensal!H49</f>
        <v>0.79980976190476194</v>
      </c>
      <c r="AU28" s="21">
        <f>[4]Leite_Spot_mensal!C49</f>
        <v>0.81168214285714302</v>
      </c>
      <c r="AV28" s="21">
        <f>[4]Leite_Spot_mensal!D49</f>
        <v>0.8339444444444446</v>
      </c>
      <c r="AW28" s="21">
        <f>[4]Leite_Spot_mensal!E49</f>
        <v>0.81</v>
      </c>
      <c r="AX28" s="21">
        <f>[4]Leite_Spot_mensal!F49</f>
        <v>0.72</v>
      </c>
      <c r="AY28" s="21">
        <f>[4]Leite_Spot_mensal!G49</f>
        <v>0.82342222222222228</v>
      </c>
      <c r="AZ28" s="21">
        <f>[5]Doméstico!AS170</f>
        <v>0.50228600000000001</v>
      </c>
      <c r="BA28" s="11"/>
      <c r="BB28" s="11"/>
    </row>
    <row r="29" spans="1:54" x14ac:dyDescent="0.25">
      <c r="A29" s="1">
        <v>39600</v>
      </c>
      <c r="B29" s="14">
        <f>'[1]Pesq_leite cru adquirido'!$AB141</f>
        <v>1541045</v>
      </c>
      <c r="C29" s="6">
        <f>'[1]Pesq_leite cru adquirido'!B141</f>
        <v>1010</v>
      </c>
      <c r="D29" s="6">
        <f>'[1]Pesq_leite cru adquirido'!C141</f>
        <v>11881</v>
      </c>
      <c r="E29" s="6">
        <f>'[1]Pesq_leite cru adquirido'!D141</f>
        <v>61</v>
      </c>
      <c r="F29" s="6">
        <f>'[1]Pesq_leite cru adquirido'!E141</f>
        <v>25547</v>
      </c>
      <c r="G29" s="6">
        <f>'[1]Pesq_leite cru adquirido'!F141</f>
        <v>14940</v>
      </c>
      <c r="H29" s="6">
        <f>'[1]Pesq_leite cru adquirido'!G141</f>
        <v>1127</v>
      </c>
      <c r="I29" s="6">
        <f>'[1]Pesq_leite cru adquirido'!H141</f>
        <v>16883</v>
      </c>
      <c r="J29" s="6">
        <f>'[1]Pesq_leite cru adquirido'!I141</f>
        <v>177292</v>
      </c>
      <c r="K29" s="6">
        <f>'[1]Pesq_leite cru adquirido'!J141</f>
        <v>4832</v>
      </c>
      <c r="L29" s="6">
        <f>'[1]Pesq_leite cru adquirido'!K141</f>
        <v>36981</v>
      </c>
      <c r="M29" s="6">
        <f>'[1]Pesq_leite cru adquirido'!L141</f>
        <v>17021</v>
      </c>
      <c r="N29" s="6">
        <f>'[1]Pesq_leite cru adquirido'!M141</f>
        <v>431925</v>
      </c>
      <c r="O29" s="6">
        <f>'[1]Pesq_leite cru adquirido'!N141</f>
        <v>28615</v>
      </c>
      <c r="P29" s="6">
        <f>'[1]Pesq_leite cru adquirido'!O141</f>
        <v>4132</v>
      </c>
      <c r="Q29" s="6">
        <f>'[1]Pesq_leite cru adquirido'!P141</f>
        <v>133958</v>
      </c>
      <c r="R29" s="6">
        <f>'[1]Pesq_leite cru adquirido'!Q141</f>
        <v>16163</v>
      </c>
      <c r="S29" s="6">
        <f>'[1]Pesq_leite cru adquirido'!R141</f>
        <v>1189</v>
      </c>
      <c r="T29" s="6">
        <f>'[1]Pesq_leite cru adquirido'!S141</f>
        <v>29640</v>
      </c>
      <c r="U29" s="6">
        <f>'[1]Pesq_leite cru adquirido'!T141</f>
        <v>6626</v>
      </c>
      <c r="V29" s="6">
        <f>'[1]Pesq_leite cru adquirido'!U141</f>
        <v>216880</v>
      </c>
      <c r="W29" s="6">
        <f>'[1]Pesq_leite cru adquirido'!V141</f>
        <v>63777</v>
      </c>
      <c r="X29" s="6">
        <f>'[1]Pesq_leite cru adquirido'!W141</f>
        <v>24</v>
      </c>
      <c r="Y29" s="6">
        <f>'[1]Pesq_leite cru adquirido'!X141</f>
        <v>95936</v>
      </c>
      <c r="Z29" s="6">
        <f>'[1]Pesq_leite cru adquirido'!Y141</f>
        <v>183160</v>
      </c>
      <c r="AA29" s="6">
        <f>'[1]Pesq_leite cru adquirido'!Z141</f>
        <v>9589</v>
      </c>
      <c r="AB29" s="6">
        <f>'[1]Pesq_leite cru adquirido'!AA141</f>
        <v>11857</v>
      </c>
      <c r="AC29" s="11">
        <f>[2]Plan2!$C30</f>
        <v>132.78329745799547</v>
      </c>
      <c r="AD29" s="21">
        <f>[2]Plan2!$S30</f>
        <v>2.5089340479935354</v>
      </c>
      <c r="AE29" s="21">
        <f>[2]Plan2!L30</f>
        <v>2.5231913802736519</v>
      </c>
      <c r="AF29" s="21">
        <f>[2]Plan2!M30</f>
        <v>2.5805771427011215</v>
      </c>
      <c r="AG29" s="21">
        <f>[2]Plan2!N30</f>
        <v>2.2836681979676916</v>
      </c>
      <c r="AH29" s="21">
        <f>[2]Plan2!O30</f>
        <v>2.6472301711106674</v>
      </c>
      <c r="AI29" s="21">
        <f>[2]Plan2!P30</f>
        <v>2.3902417567615637</v>
      </c>
      <c r="AJ29" s="21">
        <f>[2]Plan2!Q30</f>
        <v>2.2408962011273417</v>
      </c>
      <c r="AK29" s="21">
        <f>[2]Plan2!R30</f>
        <v>2.3727765247184207</v>
      </c>
      <c r="AL29" s="21">
        <f>'[3]dados mensais - Liquido (R$)'!I47</f>
        <v>0.70389999999999997</v>
      </c>
      <c r="AM29" s="21">
        <f>'[3]dados mensais - Liquido (R$)'!B47</f>
        <v>0.70789999999999997</v>
      </c>
      <c r="AN29" s="21">
        <f>'[3]dados mensais - Liquido (R$)'!C47</f>
        <v>0.72399999999999998</v>
      </c>
      <c r="AO29" s="21">
        <f>'[3]dados mensais - Liquido (R$)'!D47</f>
        <v>0.64070000000000005</v>
      </c>
      <c r="AP29" s="21">
        <f>'[3]dados mensais - Liquido (R$)'!E47</f>
        <v>0.74270000000000003</v>
      </c>
      <c r="AQ29" s="21">
        <f>'[3]dados mensais - Liquido (R$)'!F47</f>
        <v>0.67059999999999997</v>
      </c>
      <c r="AR29" s="21">
        <f>'[3]dados mensais - Liquido (R$)'!G47</f>
        <v>0.62870000000000004</v>
      </c>
      <c r="AS29" s="21">
        <f>'[3]dados mensais - Liquido (R$)'!H47</f>
        <v>0.66569999999999996</v>
      </c>
      <c r="AT29" s="21">
        <f>[4]Leite_Spot_mensal!H50</f>
        <v>0.77799634343434343</v>
      </c>
      <c r="AU29" s="21">
        <f>[4]Leite_Spot_mensal!C50</f>
        <v>0.78522727272727266</v>
      </c>
      <c r="AV29" s="21">
        <f>[4]Leite_Spot_mensal!D50</f>
        <v>0.80181111111111103</v>
      </c>
      <c r="AW29" s="21">
        <f>[4]Leite_Spot_mensal!E50</f>
        <v>0.84333333333333338</v>
      </c>
      <c r="AX29" s="21">
        <f>[4]Leite_Spot_mensal!F50</f>
        <v>0.66</v>
      </c>
      <c r="AY29" s="21">
        <f>[4]Leite_Spot_mensal!G50</f>
        <v>0.79961000000000004</v>
      </c>
      <c r="AZ29" s="21">
        <f>[5]Doméstico!AS171</f>
        <v>0.53375400000000006</v>
      </c>
      <c r="BA29" s="11"/>
      <c r="BB29" s="11"/>
    </row>
    <row r="30" spans="1:54" x14ac:dyDescent="0.25">
      <c r="A30" s="1">
        <v>39630</v>
      </c>
      <c r="B30" s="14">
        <f>'[1]Pesq_leite cru adquirido'!$AB142</f>
        <v>1594165</v>
      </c>
      <c r="C30" s="6">
        <f>'[1]Pesq_leite cru adquirido'!B142</f>
        <v>1067</v>
      </c>
      <c r="D30" s="6">
        <f>'[1]Pesq_leite cru adquirido'!C142</f>
        <v>10887</v>
      </c>
      <c r="E30" s="6">
        <f>'[1]Pesq_leite cru adquirido'!D142</f>
        <v>63</v>
      </c>
      <c r="F30" s="6">
        <f>'[1]Pesq_leite cru adquirido'!E142</f>
        <v>27604</v>
      </c>
      <c r="G30" s="6">
        <f>'[1]Pesq_leite cru adquirido'!F142</f>
        <v>13885</v>
      </c>
      <c r="H30" s="6">
        <f>'[1]Pesq_leite cru adquirido'!G142</f>
        <v>1232</v>
      </c>
      <c r="I30" s="6">
        <f>'[1]Pesq_leite cru adquirido'!H142</f>
        <v>16258</v>
      </c>
      <c r="J30" s="6">
        <f>'[1]Pesq_leite cru adquirido'!I142</f>
        <v>173864</v>
      </c>
      <c r="K30" s="6">
        <f>'[1]Pesq_leite cru adquirido'!J142</f>
        <v>4309</v>
      </c>
      <c r="L30" s="6">
        <f>'[1]Pesq_leite cru adquirido'!K142</f>
        <v>34779</v>
      </c>
      <c r="M30" s="6">
        <f>'[1]Pesq_leite cru adquirido'!L142</f>
        <v>13716</v>
      </c>
      <c r="N30" s="6">
        <f>'[1]Pesq_leite cru adquirido'!M142</f>
        <v>436716</v>
      </c>
      <c r="O30" s="6">
        <f>'[1]Pesq_leite cru adquirido'!N142</f>
        <v>27581</v>
      </c>
      <c r="P30" s="6">
        <f>'[1]Pesq_leite cru adquirido'!O142</f>
        <v>4749</v>
      </c>
      <c r="Q30" s="6">
        <f>'[1]Pesq_leite cru adquirido'!P142</f>
        <v>147586</v>
      </c>
      <c r="R30" s="6">
        <f>'[1]Pesq_leite cru adquirido'!Q142</f>
        <v>12744</v>
      </c>
      <c r="S30" s="6">
        <f>'[1]Pesq_leite cru adquirido'!R142</f>
        <v>1242</v>
      </c>
      <c r="T30" s="6">
        <f>'[1]Pesq_leite cru adquirido'!S142</f>
        <v>26787</v>
      </c>
      <c r="U30" s="6">
        <f>'[1]Pesq_leite cru adquirido'!T142</f>
        <v>6563</v>
      </c>
      <c r="V30" s="6">
        <f>'[1]Pesq_leite cru adquirido'!U142</f>
        <v>250406</v>
      </c>
      <c r="W30" s="6">
        <f>'[1]Pesq_leite cru adquirido'!V142</f>
        <v>56717</v>
      </c>
      <c r="X30" s="6">
        <f>'[1]Pesq_leite cru adquirido'!W142</f>
        <v>24</v>
      </c>
      <c r="Y30" s="6">
        <f>'[1]Pesq_leite cru adquirido'!X142</f>
        <v>114072</v>
      </c>
      <c r="Z30" s="6">
        <f>'[1]Pesq_leite cru adquirido'!Y142</f>
        <v>191784</v>
      </c>
      <c r="AA30" s="6">
        <f>'[1]Pesq_leite cru adquirido'!Z142</f>
        <v>7892</v>
      </c>
      <c r="AB30" s="6">
        <f>'[1]Pesq_leite cru adquirido'!AA142</f>
        <v>11639</v>
      </c>
      <c r="AC30" s="11">
        <f>[2]Plan2!$C31</f>
        <v>132.2561014753756</v>
      </c>
      <c r="AD30" s="21">
        <f>[2]Plan2!$S31</f>
        <v>2.4022746577974772</v>
      </c>
      <c r="AE30" s="21">
        <f>[2]Plan2!L31</f>
        <v>2.4405650478443013</v>
      </c>
      <c r="AF30" s="21">
        <f>[2]Plan2!M31</f>
        <v>2.4903067694939134</v>
      </c>
      <c r="AG30" s="21">
        <f>[2]Plan2!N31</f>
        <v>2.11026570192637</v>
      </c>
      <c r="AH30" s="21">
        <f>[2]Plan2!O31</f>
        <v>2.5679611119253232</v>
      </c>
      <c r="AI30" s="21">
        <f>[2]Plan2!P31</f>
        <v>2.2677215114647122</v>
      </c>
      <c r="AJ30" s="21">
        <f>[2]Plan2!Q31</f>
        <v>2.196866397172458</v>
      </c>
      <c r="AK30" s="21">
        <f>[2]Plan2!R31</f>
        <v>2.1575024447878728</v>
      </c>
      <c r="AL30" s="21">
        <f>'[3]dados mensais - Liquido (R$)'!I48</f>
        <v>0.67130000000000001</v>
      </c>
      <c r="AM30" s="21">
        <f>'[3]dados mensais - Liquido (R$)'!B48</f>
        <v>0.68200000000000005</v>
      </c>
      <c r="AN30" s="21">
        <f>'[3]dados mensais - Liquido (R$)'!C48</f>
        <v>0.69589999999999996</v>
      </c>
      <c r="AO30" s="21">
        <f>'[3]dados mensais - Liquido (R$)'!D48</f>
        <v>0.5897</v>
      </c>
      <c r="AP30" s="21">
        <f>'[3]dados mensais - Liquido (R$)'!E48</f>
        <v>0.71760000000000002</v>
      </c>
      <c r="AQ30" s="21">
        <f>'[3]dados mensais - Liquido (R$)'!F48</f>
        <v>0.63370000000000004</v>
      </c>
      <c r="AR30" s="21">
        <f>'[3]dados mensais - Liquido (R$)'!G48</f>
        <v>0.6139</v>
      </c>
      <c r="AS30" s="21">
        <f>'[3]dados mensais - Liquido (R$)'!H48</f>
        <v>0.60289999999999999</v>
      </c>
      <c r="AT30" s="21">
        <f>[4]Leite_Spot_mensal!H51</f>
        <v>0.74652580392156875</v>
      </c>
      <c r="AU30" s="21">
        <f>[4]Leite_Spot_mensal!C51</f>
        <v>0.73258235294117657</v>
      </c>
      <c r="AV30" s="21">
        <f>[4]Leite_Spot_mensal!D51</f>
        <v>0.74458000000000002</v>
      </c>
      <c r="AW30" s="21">
        <f>[4]Leite_Spot_mensal!E51</f>
        <v>0.82346666666666668</v>
      </c>
      <c r="AX30" s="21">
        <f>[4]Leite_Spot_mensal!F51</f>
        <v>0.66</v>
      </c>
      <c r="AY30" s="21">
        <f>[4]Leite_Spot_mensal!G51</f>
        <v>0.77200000000000002</v>
      </c>
      <c r="AZ30" s="21">
        <f>[5]Doméstico!AS172</f>
        <v>0.5386184814814815</v>
      </c>
      <c r="BA30" s="11"/>
      <c r="BB30" s="11"/>
    </row>
    <row r="31" spans="1:54" x14ac:dyDescent="0.25">
      <c r="A31" s="1">
        <v>39661</v>
      </c>
      <c r="B31" s="14">
        <f>'[1]Pesq_leite cru adquirido'!$AB143</f>
        <v>1573243</v>
      </c>
      <c r="C31" s="6">
        <f>'[1]Pesq_leite cru adquirido'!B143</f>
        <v>1117</v>
      </c>
      <c r="D31" s="6">
        <f>'[1]Pesq_leite cru adquirido'!C143</f>
        <v>10082</v>
      </c>
      <c r="E31" s="6">
        <f>'[1]Pesq_leite cru adquirido'!D143</f>
        <v>56</v>
      </c>
      <c r="F31" s="6">
        <f>'[1]Pesq_leite cru adquirido'!E143</f>
        <v>24768</v>
      </c>
      <c r="G31" s="6">
        <f>'[1]Pesq_leite cru adquirido'!F143</f>
        <v>14600</v>
      </c>
      <c r="H31" s="6">
        <f>'[1]Pesq_leite cru adquirido'!G143</f>
        <v>1209</v>
      </c>
      <c r="I31" s="6">
        <f>'[1]Pesq_leite cru adquirido'!H143</f>
        <v>15156</v>
      </c>
      <c r="J31" s="6">
        <f>'[1]Pesq_leite cru adquirido'!I143</f>
        <v>166063</v>
      </c>
      <c r="K31" s="6">
        <f>'[1]Pesq_leite cru adquirido'!J143</f>
        <v>4056</v>
      </c>
      <c r="L31" s="6">
        <f>'[1]Pesq_leite cru adquirido'!K143</f>
        <v>31144</v>
      </c>
      <c r="M31" s="6">
        <f>'[1]Pesq_leite cru adquirido'!L143</f>
        <v>13969</v>
      </c>
      <c r="N31" s="6">
        <f>'[1]Pesq_leite cru adquirido'!M143</f>
        <v>419579</v>
      </c>
      <c r="O31" s="6">
        <f>'[1]Pesq_leite cru adquirido'!N143</f>
        <v>25371</v>
      </c>
      <c r="P31" s="6">
        <f>'[1]Pesq_leite cru adquirido'!O143</f>
        <v>4051</v>
      </c>
      <c r="Q31" s="6">
        <f>'[1]Pesq_leite cru adquirido'!P143</f>
        <v>160269</v>
      </c>
      <c r="R31" s="6">
        <f>'[1]Pesq_leite cru adquirido'!Q143</f>
        <v>12326</v>
      </c>
      <c r="S31" s="6">
        <f>'[1]Pesq_leite cru adquirido'!R143</f>
        <v>1295</v>
      </c>
      <c r="T31" s="6">
        <f>'[1]Pesq_leite cru adquirido'!S143</f>
        <v>23278</v>
      </c>
      <c r="U31" s="6">
        <f>'[1]Pesq_leite cru adquirido'!T143</f>
        <v>6289</v>
      </c>
      <c r="V31" s="6">
        <f>'[1]Pesq_leite cru adquirido'!U143</f>
        <v>259823</v>
      </c>
      <c r="W31" s="6">
        <f>'[1]Pesq_leite cru adquirido'!V143</f>
        <v>51335</v>
      </c>
      <c r="X31" s="6">
        <f>'[1]Pesq_leite cru adquirido'!W143</f>
        <v>26</v>
      </c>
      <c r="Y31" s="6">
        <f>'[1]Pesq_leite cru adquirido'!X143</f>
        <v>122018</v>
      </c>
      <c r="Z31" s="6">
        <f>'[1]Pesq_leite cru adquirido'!Y143</f>
        <v>189855</v>
      </c>
      <c r="AA31" s="6">
        <f>'[1]Pesq_leite cru adquirido'!Z143</f>
        <v>7181</v>
      </c>
      <c r="AB31" s="6">
        <f>'[1]Pesq_leite cru adquirido'!AA143</f>
        <v>8328</v>
      </c>
      <c r="AC31" s="11">
        <f>[2]Plan2!$C32</f>
        <v>130.70145247043715</v>
      </c>
      <c r="AD31" s="21">
        <f>[2]Plan2!$S32</f>
        <v>2.2458103422976223</v>
      </c>
      <c r="AE31" s="21">
        <f>[2]Plan2!L32</f>
        <v>2.3004890526631399</v>
      </c>
      <c r="AF31" s="21">
        <f>[2]Plan2!M32</f>
        <v>2.2827456300941971</v>
      </c>
      <c r="AG31" s="21">
        <f>[2]Plan2!N32</f>
        <v>2.0024719756378349</v>
      </c>
      <c r="AH31" s="21">
        <f>[2]Plan2!O32</f>
        <v>2.4504028678374734</v>
      </c>
      <c r="AI31" s="21">
        <f>[2]Plan2!P32</f>
        <v>2.0893785351591871</v>
      </c>
      <c r="AJ31" s="21">
        <f>[2]Plan2!Q32</f>
        <v>2.1766472053452124</v>
      </c>
      <c r="AK31" s="21">
        <f>[2]Plan2!R32</f>
        <v>2.0158700702307097</v>
      </c>
      <c r="AL31" s="21">
        <f>'[3]dados mensais - Liquido (R$)'!I49</f>
        <v>0.62019999999999997</v>
      </c>
      <c r="AM31" s="21">
        <f>'[3]dados mensais - Liquido (R$)'!B49</f>
        <v>0.63529999999999998</v>
      </c>
      <c r="AN31" s="21">
        <f>'[3]dados mensais - Liquido (R$)'!C49</f>
        <v>0.63039999999999996</v>
      </c>
      <c r="AO31" s="21">
        <f>'[3]dados mensais - Liquido (R$)'!D49</f>
        <v>0.55300000000000005</v>
      </c>
      <c r="AP31" s="21">
        <f>'[3]dados mensais - Liquido (R$)'!E49</f>
        <v>0.67669999999999997</v>
      </c>
      <c r="AQ31" s="21">
        <f>'[3]dados mensais - Liquido (R$)'!F49</f>
        <v>0.57699999999999996</v>
      </c>
      <c r="AR31" s="21">
        <f>'[3]dados mensais - Liquido (R$)'!G49</f>
        <v>0.60109999999999997</v>
      </c>
      <c r="AS31" s="21">
        <f>'[3]dados mensais - Liquido (R$)'!H49</f>
        <v>0.55669999999999997</v>
      </c>
      <c r="AT31" s="21">
        <f>[4]Leite_Spot_mensal!H52</f>
        <v>0.53975210084033609</v>
      </c>
      <c r="AU31" s="21">
        <f>[4]Leite_Spot_mensal!C52</f>
        <v>0.65911764705882347</v>
      </c>
      <c r="AV31" s="21">
        <f>[4]Leite_Spot_mensal!D52</f>
        <v>0.71664285714285725</v>
      </c>
      <c r="AW31" s="21">
        <f>[4]Leite_Spot_mensal!E52</f>
        <v>0.66766666666666674</v>
      </c>
      <c r="AX31" s="21">
        <f>[4]Leite_Spot_mensal!F52</f>
        <v>0</v>
      </c>
      <c r="AY31" s="21">
        <f>[4]Leite_Spot_mensal!G52</f>
        <v>0.65533333333333332</v>
      </c>
      <c r="AZ31" s="21">
        <f>[5]Doméstico!AS173</f>
        <v>0.47211799999999993</v>
      </c>
      <c r="BA31" s="11"/>
      <c r="BB31" s="11"/>
    </row>
    <row r="32" spans="1:54" x14ac:dyDescent="0.25">
      <c r="A32" s="1">
        <v>39692</v>
      </c>
      <c r="B32" s="14">
        <f>'[1]Pesq_leite cru adquirido'!$AB144</f>
        <v>1509183</v>
      </c>
      <c r="C32" s="6">
        <f>'[1]Pesq_leite cru adquirido'!B144</f>
        <v>1047</v>
      </c>
      <c r="D32" s="6">
        <f>'[1]Pesq_leite cru adquirido'!C144</f>
        <v>9665</v>
      </c>
      <c r="E32" s="6">
        <f>'[1]Pesq_leite cru adquirido'!D144</f>
        <v>60</v>
      </c>
      <c r="F32" s="6">
        <f>'[1]Pesq_leite cru adquirido'!E144</f>
        <v>21486</v>
      </c>
      <c r="G32" s="6">
        <f>'[1]Pesq_leite cru adquirido'!F144</f>
        <v>14973</v>
      </c>
      <c r="H32" s="6">
        <f>'[1]Pesq_leite cru adquirido'!G144</f>
        <v>1224</v>
      </c>
      <c r="I32" s="6">
        <f>'[1]Pesq_leite cru adquirido'!H144</f>
        <v>15124</v>
      </c>
      <c r="J32" s="6">
        <f>'[1]Pesq_leite cru adquirido'!I144</f>
        <v>158842</v>
      </c>
      <c r="K32" s="6">
        <f>'[1]Pesq_leite cru adquirido'!J144</f>
        <v>4007</v>
      </c>
      <c r="L32" s="6">
        <f>'[1]Pesq_leite cru adquirido'!K144</f>
        <v>29909</v>
      </c>
      <c r="M32" s="6">
        <f>'[1]Pesq_leite cru adquirido'!L144</f>
        <v>13886</v>
      </c>
      <c r="N32" s="6">
        <f>'[1]Pesq_leite cru adquirido'!M144</f>
        <v>402991</v>
      </c>
      <c r="O32" s="6">
        <f>'[1]Pesq_leite cru adquirido'!N144</f>
        <v>24524</v>
      </c>
      <c r="P32" s="6">
        <f>'[1]Pesq_leite cru adquirido'!O144</f>
        <v>3918</v>
      </c>
      <c r="Q32" s="6">
        <f>'[1]Pesq_leite cru adquirido'!P144</f>
        <v>160748</v>
      </c>
      <c r="R32" s="6">
        <f>'[1]Pesq_leite cru adquirido'!Q144</f>
        <v>12104</v>
      </c>
      <c r="S32" s="6">
        <f>'[1]Pesq_leite cru adquirido'!R144</f>
        <v>1301</v>
      </c>
      <c r="T32" s="6">
        <f>'[1]Pesq_leite cru adquirido'!S144</f>
        <v>19155</v>
      </c>
      <c r="U32" s="6">
        <f>'[1]Pesq_leite cru adquirido'!T144</f>
        <v>6362</v>
      </c>
      <c r="V32" s="6">
        <f>'[1]Pesq_leite cru adquirido'!U144</f>
        <v>260998</v>
      </c>
      <c r="W32" s="6">
        <f>'[1]Pesq_leite cru adquirido'!V144</f>
        <v>30080</v>
      </c>
      <c r="X32" s="6">
        <f>'[1]Pesq_leite cru adquirido'!W144</f>
        <v>26</v>
      </c>
      <c r="Y32" s="6">
        <f>'[1]Pesq_leite cru adquirido'!X144</f>
        <v>120353</v>
      </c>
      <c r="Z32" s="6">
        <f>'[1]Pesq_leite cru adquirido'!Y144</f>
        <v>182964</v>
      </c>
      <c r="AA32" s="6">
        <f>'[1]Pesq_leite cru adquirido'!Z144</f>
        <v>6056</v>
      </c>
      <c r="AB32" s="6">
        <f>'[1]Pesq_leite cru adquirido'!AA144</f>
        <v>7380</v>
      </c>
      <c r="AC32" s="11">
        <f>[2]Plan2!$C33</f>
        <v>129.56215972976003</v>
      </c>
      <c r="AD32" s="21">
        <f>[2]Plan2!$S33</f>
        <v>2.1004453929830307</v>
      </c>
      <c r="AE32" s="21">
        <f>[2]Plan2!L33</f>
        <v>2.1702167095151625</v>
      </c>
      <c r="AF32" s="21">
        <f>[2]Plan2!M33</f>
        <v>2.1881161572118879</v>
      </c>
      <c r="AG32" s="21">
        <f>[2]Plan2!N33</f>
        <v>1.8487572406760207</v>
      </c>
      <c r="AH32" s="21">
        <f>[2]Plan2!O33</f>
        <v>2.2414492054511093</v>
      </c>
      <c r="AI32" s="21">
        <f>[2]Plan2!P33</f>
        <v>1.8787114184542135</v>
      </c>
      <c r="AJ32" s="21">
        <f>[2]Plan2!Q33</f>
        <v>2.1830020292985379</v>
      </c>
      <c r="AK32" s="21">
        <f>[2]Plan2!R33</f>
        <v>1.7914059490763101</v>
      </c>
      <c r="AL32" s="21">
        <f>'[3]dados mensais - Liquido (R$)'!I50</f>
        <v>0.57499999999999996</v>
      </c>
      <c r="AM32" s="21">
        <f>'[3]dados mensais - Liquido (R$)'!B50</f>
        <v>0.59409999999999996</v>
      </c>
      <c r="AN32" s="21">
        <f>'[3]dados mensais - Liquido (R$)'!C50</f>
        <v>0.59899999999999998</v>
      </c>
      <c r="AO32" s="21">
        <f>'[3]dados mensais - Liquido (R$)'!D50</f>
        <v>0.50609999999999999</v>
      </c>
      <c r="AP32" s="21">
        <f>'[3]dados mensais - Liquido (R$)'!E50</f>
        <v>0.61360000000000003</v>
      </c>
      <c r="AQ32" s="21">
        <f>'[3]dados mensais - Liquido (R$)'!F50</f>
        <v>0.51429999999999998</v>
      </c>
      <c r="AR32" s="21">
        <f>'[3]dados mensais - Liquido (R$)'!G50</f>
        <v>0.59760000000000002</v>
      </c>
      <c r="AS32" s="21">
        <f>'[3]dados mensais - Liquido (R$)'!H50</f>
        <v>0.4904</v>
      </c>
      <c r="AT32" s="21">
        <f>[4]Leite_Spot_mensal!H53</f>
        <v>0.65129999999999999</v>
      </c>
      <c r="AU32" s="21">
        <f>[4]Leite_Spot_mensal!C53</f>
        <v>0.69</v>
      </c>
      <c r="AV32" s="21">
        <f>[4]Leite_Spot_mensal!D53</f>
        <v>0.68149999999999999</v>
      </c>
      <c r="AW32" s="21">
        <f>[4]Leite_Spot_mensal!E53</f>
        <v>0.6</v>
      </c>
      <c r="AX32" s="21">
        <f>[4]Leite_Spot_mensal!F53</f>
        <v>0.48</v>
      </c>
      <c r="AY32" s="21">
        <f>[4]Leite_Spot_mensal!G53</f>
        <v>0.80500000000000005</v>
      </c>
      <c r="AZ32" s="21">
        <f>[5]Doméstico!AS174</f>
        <v>0.47547457575757568</v>
      </c>
      <c r="BA32" s="11"/>
      <c r="BB32" s="11"/>
    </row>
    <row r="33" spans="1:54" x14ac:dyDescent="0.25">
      <c r="A33" s="1">
        <v>39722</v>
      </c>
      <c r="B33" s="14">
        <f>'[1]Pesq_leite cru adquirido'!$AB145</f>
        <v>1582565</v>
      </c>
      <c r="C33" s="6">
        <f>'[1]Pesq_leite cru adquirido'!B145</f>
        <v>1180</v>
      </c>
      <c r="D33" s="6">
        <f>'[1]Pesq_leite cru adquirido'!C145</f>
        <v>7516</v>
      </c>
      <c r="E33" s="6">
        <f>'[1]Pesq_leite cru adquirido'!D145</f>
        <v>65</v>
      </c>
      <c r="F33" s="6">
        <f>'[1]Pesq_leite cru adquirido'!E145</f>
        <v>20331</v>
      </c>
      <c r="G33" s="6">
        <f>'[1]Pesq_leite cru adquirido'!F145</f>
        <v>15801</v>
      </c>
      <c r="H33" s="6">
        <f>'[1]Pesq_leite cru adquirido'!G145</f>
        <v>1421</v>
      </c>
      <c r="I33" s="6">
        <f>'[1]Pesq_leite cru adquirido'!H145</f>
        <v>18719</v>
      </c>
      <c r="J33" s="6">
        <f>'[1]Pesq_leite cru adquirido'!I145</f>
        <v>172316</v>
      </c>
      <c r="K33" s="6">
        <f>'[1]Pesq_leite cru adquirido'!J145</f>
        <v>5350</v>
      </c>
      <c r="L33" s="6">
        <f>'[1]Pesq_leite cru adquirido'!K145</f>
        <v>33917</v>
      </c>
      <c r="M33" s="6">
        <f>'[1]Pesq_leite cru adquirido'!L145</f>
        <v>14910</v>
      </c>
      <c r="N33" s="6">
        <f>'[1]Pesq_leite cru adquirido'!M145</f>
        <v>425642</v>
      </c>
      <c r="O33" s="6">
        <f>'[1]Pesq_leite cru adquirido'!N145</f>
        <v>29235</v>
      </c>
      <c r="P33" s="6">
        <f>'[1]Pesq_leite cru adquirido'!O145</f>
        <v>3540</v>
      </c>
      <c r="Q33" s="6">
        <f>'[1]Pesq_leite cru adquirido'!P145</f>
        <v>157953</v>
      </c>
      <c r="R33" s="6">
        <f>'[1]Pesq_leite cru adquirido'!Q145</f>
        <v>11327</v>
      </c>
      <c r="S33" s="6">
        <f>'[1]Pesq_leite cru adquirido'!R145</f>
        <v>1357</v>
      </c>
      <c r="T33" s="6">
        <f>'[1]Pesq_leite cru adquirido'!S145</f>
        <v>21923</v>
      </c>
      <c r="U33" s="6">
        <f>'[1]Pesq_leite cru adquirido'!T145</f>
        <v>6421</v>
      </c>
      <c r="V33" s="6">
        <f>'[1]Pesq_leite cru adquirido'!U145</f>
        <v>250345</v>
      </c>
      <c r="W33" s="6">
        <f>'[1]Pesq_leite cru adquirido'!V145</f>
        <v>59564</v>
      </c>
      <c r="X33" s="6">
        <f>'[1]Pesq_leite cru adquirido'!W145</f>
        <v>27</v>
      </c>
      <c r="Y33" s="6">
        <f>'[1]Pesq_leite cru adquirido'!X145</f>
        <v>119451</v>
      </c>
      <c r="Z33" s="6">
        <f>'[1]Pesq_leite cru adquirido'!Y145</f>
        <v>191614</v>
      </c>
      <c r="AA33" s="6">
        <f>'[1]Pesq_leite cru adquirido'!Z145</f>
        <v>5652</v>
      </c>
      <c r="AB33" s="6">
        <f>'[1]Pesq_leite cru adquirido'!AA145</f>
        <v>6989</v>
      </c>
      <c r="AC33" s="11">
        <f>[2]Plan2!$C34</f>
        <v>130.09409290228282</v>
      </c>
      <c r="AD33" s="21">
        <f>[2]Plan2!$S34</f>
        <v>2.0180053722460372</v>
      </c>
      <c r="AE33" s="21">
        <f>[2]Plan2!L34</f>
        <v>1.9834442562620147</v>
      </c>
      <c r="AF33" s="21">
        <f>[2]Plan2!M34</f>
        <v>2.0427438552661799</v>
      </c>
      <c r="AG33" s="21">
        <f>[2]Plan2!N34</f>
        <v>1.8572052326151107</v>
      </c>
      <c r="AH33" s="21">
        <f>[2]Plan2!O34</f>
        <v>2.2133666278609865</v>
      </c>
      <c r="AI33" s="21">
        <f>[2]Plan2!P34</f>
        <v>1.8990423730168227</v>
      </c>
      <c r="AJ33" s="21">
        <f>[2]Plan2!Q34</f>
        <v>2.1828073253066926</v>
      </c>
      <c r="AK33" s="21">
        <f>[2]Plan2!R34</f>
        <v>1.8062730616912881</v>
      </c>
      <c r="AL33" s="21">
        <f>'[3]dados mensais - Liquido (R$)'!I51</f>
        <v>0.55469999999999997</v>
      </c>
      <c r="AM33" s="21">
        <f>'[3]dados mensais - Liquido (R$)'!B51</f>
        <v>0.54520000000000002</v>
      </c>
      <c r="AN33" s="21">
        <f>'[3]dados mensais - Liquido (R$)'!C51</f>
        <v>0.5615</v>
      </c>
      <c r="AO33" s="21">
        <f>'[3]dados mensais - Liquido (R$)'!D51</f>
        <v>0.51049999999999995</v>
      </c>
      <c r="AP33" s="21">
        <f>'[3]dados mensais - Liquido (R$)'!E51</f>
        <v>0.60840000000000005</v>
      </c>
      <c r="AQ33" s="21">
        <f>'[3]dados mensais - Liquido (R$)'!F51</f>
        <v>0.52200000000000002</v>
      </c>
      <c r="AR33" s="21">
        <f>'[3]dados mensais - Liquido (R$)'!G51</f>
        <v>0.6</v>
      </c>
      <c r="AS33" s="21">
        <f>'[3]dados mensais - Liquido (R$)'!H51</f>
        <v>0.4965</v>
      </c>
      <c r="AT33" s="21">
        <f>[4]Leite_Spot_mensal!H54</f>
        <v>0.58096335403726707</v>
      </c>
      <c r="AU33" s="21">
        <f>[4]Leite_Spot_mensal!C54</f>
        <v>0.57917391304347821</v>
      </c>
      <c r="AV33" s="21">
        <f>[4]Leite_Spot_mensal!D54</f>
        <v>0.60804285714285722</v>
      </c>
      <c r="AW33" s="21">
        <f>[4]Leite_Spot_mensal!E54</f>
        <v>0.60526666666666662</v>
      </c>
      <c r="AX33" s="21">
        <f>[4]Leite_Spot_mensal!F54</f>
        <v>0.48</v>
      </c>
      <c r="AY33" s="21">
        <f>[4]Leite_Spot_mensal!G54</f>
        <v>0.6323333333333333</v>
      </c>
      <c r="AZ33" s="21">
        <f>[5]Doméstico!AS175</f>
        <v>0.46852320289855065</v>
      </c>
      <c r="BA33" s="11"/>
      <c r="BB33" s="11"/>
    </row>
    <row r="34" spans="1:54" x14ac:dyDescent="0.25">
      <c r="A34" s="1">
        <v>39753</v>
      </c>
      <c r="B34" s="14">
        <f>'[1]Pesq_leite cru adquirido'!$AB146</f>
        <v>1618610</v>
      </c>
      <c r="C34" s="6">
        <f>'[1]Pesq_leite cru adquirido'!B146</f>
        <v>1233</v>
      </c>
      <c r="D34" s="6">
        <f>'[1]Pesq_leite cru adquirido'!C146</f>
        <v>7432</v>
      </c>
      <c r="E34" s="6">
        <f>'[1]Pesq_leite cru adquirido'!D146</f>
        <v>59</v>
      </c>
      <c r="F34" s="6">
        <f>'[1]Pesq_leite cru adquirido'!E146</f>
        <v>21434</v>
      </c>
      <c r="G34" s="6">
        <f>'[1]Pesq_leite cru adquirido'!F146</f>
        <v>15873</v>
      </c>
      <c r="H34" s="6">
        <f>'[1]Pesq_leite cru adquirido'!G146</f>
        <v>1351</v>
      </c>
      <c r="I34" s="6">
        <f>'[1]Pesq_leite cru adquirido'!H146</f>
        <v>20371</v>
      </c>
      <c r="J34" s="6">
        <f>'[1]Pesq_leite cru adquirido'!I146</f>
        <v>197899</v>
      </c>
      <c r="K34" s="6">
        <f>'[1]Pesq_leite cru adquirido'!J146</f>
        <v>5446</v>
      </c>
      <c r="L34" s="6">
        <f>'[1]Pesq_leite cru adquirido'!K146</f>
        <v>40361</v>
      </c>
      <c r="M34" s="6">
        <f>'[1]Pesq_leite cru adquirido'!L146</f>
        <v>17246</v>
      </c>
      <c r="N34" s="6">
        <f>'[1]Pesq_leite cru adquirido'!M146</f>
        <v>428347</v>
      </c>
      <c r="O34" s="6">
        <f>'[1]Pesq_leite cru adquirido'!N146</f>
        <v>29340</v>
      </c>
      <c r="P34" s="6">
        <f>'[1]Pesq_leite cru adquirido'!O146</f>
        <v>3449</v>
      </c>
      <c r="Q34" s="6">
        <f>'[1]Pesq_leite cru adquirido'!P146</f>
        <v>160640</v>
      </c>
      <c r="R34" s="6">
        <f>'[1]Pesq_leite cru adquirido'!Q146</f>
        <v>11378</v>
      </c>
      <c r="S34" s="6">
        <f>'[1]Pesq_leite cru adquirido'!R146</f>
        <v>1327</v>
      </c>
      <c r="T34" s="6">
        <f>'[1]Pesq_leite cru adquirido'!S146</f>
        <v>23687</v>
      </c>
      <c r="U34" s="6">
        <f>'[1]Pesq_leite cru adquirido'!T146</f>
        <v>6358</v>
      </c>
      <c r="V34" s="6">
        <f>'[1]Pesq_leite cru adquirido'!U146</f>
        <v>233469</v>
      </c>
      <c r="W34" s="6">
        <f>'[1]Pesq_leite cru adquirido'!V146</f>
        <v>70762</v>
      </c>
      <c r="X34" s="6">
        <f>'[1]Pesq_leite cru adquirido'!W146</f>
        <v>28</v>
      </c>
      <c r="Y34" s="6">
        <f>'[1]Pesq_leite cru adquirido'!X146</f>
        <v>113773</v>
      </c>
      <c r="Z34" s="6">
        <f>'[1]Pesq_leite cru adquirido'!Y146</f>
        <v>193035</v>
      </c>
      <c r="AA34" s="6">
        <f>'[1]Pesq_leite cru adquirido'!Z146</f>
        <v>5396</v>
      </c>
      <c r="AB34" s="6">
        <f>'[1]Pesq_leite cru adquirido'!AA146</f>
        <v>8917</v>
      </c>
      <c r="AC34" s="11">
        <f>[2]Plan2!$C35</f>
        <v>130.34446284255688</v>
      </c>
      <c r="AD34" s="21">
        <f>[2]Plan2!$S35</f>
        <v>2.0210280669859002</v>
      </c>
      <c r="AE34" s="21">
        <f>[2]Plan2!L35</f>
        <v>1.9600268605084241</v>
      </c>
      <c r="AF34" s="21">
        <f>[2]Plan2!M35</f>
        <v>2.043540416995445</v>
      </c>
      <c r="AG34" s="21">
        <f>[2]Plan2!N35</f>
        <v>1.8870432741871586</v>
      </c>
      <c r="AH34" s="21">
        <f>[2]Plan2!O35</f>
        <v>2.1840610533453448</v>
      </c>
      <c r="AI34" s="21">
        <f>[2]Plan2!P35</f>
        <v>1.9386038177574061</v>
      </c>
      <c r="AJ34" s="21">
        <f>[2]Plan2!Q35</f>
        <v>2.043540416995445</v>
      </c>
      <c r="AK34" s="21">
        <f>[2]Plan2!R35</f>
        <v>1.9491337879231609</v>
      </c>
      <c r="AL34" s="21">
        <f>'[3]dados mensais - Liquido (R$)'!I52</f>
        <v>0.55659999999999998</v>
      </c>
      <c r="AM34" s="21">
        <f>'[3]dados mensais - Liquido (R$)'!B52</f>
        <v>0.53979999999999995</v>
      </c>
      <c r="AN34" s="21">
        <f>'[3]dados mensais - Liquido (R$)'!C52</f>
        <v>0.56279999999999997</v>
      </c>
      <c r="AO34" s="21">
        <f>'[3]dados mensais - Liquido (R$)'!D52</f>
        <v>0.51970000000000005</v>
      </c>
      <c r="AP34" s="21">
        <f>'[3]dados mensais - Liquido (R$)'!E52</f>
        <v>0.60150000000000003</v>
      </c>
      <c r="AQ34" s="21">
        <f>'[3]dados mensais - Liquido (R$)'!F52</f>
        <v>0.53390000000000004</v>
      </c>
      <c r="AR34" s="21">
        <f>'[3]dados mensais - Liquido (R$)'!G52</f>
        <v>0.56279999999999997</v>
      </c>
      <c r="AS34" s="21">
        <f>'[3]dados mensais - Liquido (R$)'!H52</f>
        <v>0.53680000000000005</v>
      </c>
      <c r="AT34" s="21">
        <f>[4]Leite_Spot_mensal!H55</f>
        <v>0.58272225108225106</v>
      </c>
      <c r="AU34" s="21">
        <f>[4]Leite_Spot_mensal!C55</f>
        <v>0.56999999999999995</v>
      </c>
      <c r="AV34" s="21">
        <f>[4]Leite_Spot_mensal!D55</f>
        <v>0.59871428571428564</v>
      </c>
      <c r="AW34" s="21">
        <f>[4]Leite_Spot_mensal!E55</f>
        <v>0.6004666666666667</v>
      </c>
      <c r="AX34" s="21">
        <f>[4]Leite_Spot_mensal!F55</f>
        <v>0.50666666666666671</v>
      </c>
      <c r="AY34" s="21">
        <f>[4]Leite_Spot_mensal!G55</f>
        <v>0.6377636363636362</v>
      </c>
      <c r="AZ34" s="21">
        <f>[5]Doméstico!AS176</f>
        <v>0.466831</v>
      </c>
      <c r="BA34" s="11"/>
      <c r="BB34" s="11"/>
    </row>
    <row r="35" spans="1:54" x14ac:dyDescent="0.25">
      <c r="A35" s="1">
        <v>39783</v>
      </c>
      <c r="B35" s="14">
        <f>'[1]Pesq_leite cru adquirido'!$AB147</f>
        <v>1727775</v>
      </c>
      <c r="C35" s="6">
        <f>'[1]Pesq_leite cru adquirido'!B147</f>
        <v>1201</v>
      </c>
      <c r="D35" s="6">
        <f>'[1]Pesq_leite cru adquirido'!C147</f>
        <v>8436</v>
      </c>
      <c r="E35" s="6">
        <f>'[1]Pesq_leite cru adquirido'!D147</f>
        <v>58</v>
      </c>
      <c r="F35" s="6">
        <f>'[1]Pesq_leite cru adquirido'!E147</f>
        <v>25783</v>
      </c>
      <c r="G35" s="6">
        <f>'[1]Pesq_leite cru adquirido'!F147</f>
        <v>16835</v>
      </c>
      <c r="H35" s="6">
        <f>'[1]Pesq_leite cru adquirido'!G147</f>
        <v>1364</v>
      </c>
      <c r="I35" s="6">
        <f>'[1]Pesq_leite cru adquirido'!H147</f>
        <v>23437</v>
      </c>
      <c r="J35" s="6">
        <f>'[1]Pesq_leite cru adquirido'!I147</f>
        <v>228330</v>
      </c>
      <c r="K35" s="6">
        <f>'[1]Pesq_leite cru adquirido'!J147</f>
        <v>6460</v>
      </c>
      <c r="L35" s="6">
        <f>'[1]Pesq_leite cru adquirido'!K147</f>
        <v>44125</v>
      </c>
      <c r="M35" s="6">
        <f>'[1]Pesq_leite cru adquirido'!L147</f>
        <v>18307</v>
      </c>
      <c r="N35" s="6">
        <f>'[1]Pesq_leite cru adquirido'!M147</f>
        <v>454013</v>
      </c>
      <c r="O35" s="6">
        <f>'[1]Pesq_leite cru adquirido'!N147</f>
        <v>29645</v>
      </c>
      <c r="P35" s="6">
        <f>'[1]Pesq_leite cru adquirido'!O147</f>
        <v>4080</v>
      </c>
      <c r="Q35" s="6">
        <f>'[1]Pesq_leite cru adquirido'!P147</f>
        <v>160926</v>
      </c>
      <c r="R35" s="6">
        <f>'[1]Pesq_leite cru adquirido'!Q147</f>
        <v>12179</v>
      </c>
      <c r="S35" s="6">
        <f>'[1]Pesq_leite cru adquirido'!R147</f>
        <v>1373</v>
      </c>
      <c r="T35" s="6">
        <f>'[1]Pesq_leite cru adquirido'!S147</f>
        <v>25234</v>
      </c>
      <c r="U35" s="6">
        <f>'[1]Pesq_leite cru adquirido'!T147</f>
        <v>6547</v>
      </c>
      <c r="V35" s="6">
        <f>'[1]Pesq_leite cru adquirido'!U147</f>
        <v>249636</v>
      </c>
      <c r="W35" s="6">
        <f>'[1]Pesq_leite cru adquirido'!V147</f>
        <v>78879</v>
      </c>
      <c r="X35" s="6">
        <f>'[1]Pesq_leite cru adquirido'!W147</f>
        <v>28</v>
      </c>
      <c r="Y35" s="6">
        <f>'[1]Pesq_leite cru adquirido'!X147</f>
        <v>118404</v>
      </c>
      <c r="Z35" s="6">
        <f>'[1]Pesq_leite cru adquirido'!Y147</f>
        <v>197228</v>
      </c>
      <c r="AA35" s="6">
        <f>'[1]Pesq_leite cru adquirido'!Z147</f>
        <v>5744</v>
      </c>
      <c r="AB35" s="6">
        <f>'[1]Pesq_leite cru adquirido'!AA147</f>
        <v>9524</v>
      </c>
      <c r="AC35" s="11">
        <f>[2]Plan2!$C36</f>
        <v>129.8041726240572</v>
      </c>
      <c r="AD35" s="21">
        <f>[2]Plan2!$S36</f>
        <v>2.0513171170687126</v>
      </c>
      <c r="AE35" s="21">
        <f>[2]Plan2!L36</f>
        <v>1.9619867413698442</v>
      </c>
      <c r="AF35" s="21">
        <f>[2]Plan2!M36</f>
        <v>2.0367325659342033</v>
      </c>
      <c r="AG35" s="21">
        <f>[2]Plan2!N36</f>
        <v>2.0101157601137243</v>
      </c>
      <c r="AH35" s="21">
        <f>[2]Plan2!O36</f>
        <v>2.181484235944207</v>
      </c>
      <c r="AI35" s="21">
        <f>[2]Plan2!P36</f>
        <v>2.0177726494593418</v>
      </c>
      <c r="AJ35" s="21">
        <f>[2]Plan2!Q36</f>
        <v>2.1143953007254646</v>
      </c>
      <c r="AK35" s="21">
        <f>[2]Plan2!R36</f>
        <v>2.0903307913535247</v>
      </c>
      <c r="AL35" s="21">
        <f>'[3]dados mensais - Liquido (R$)'!I53</f>
        <v>0.56259999999999999</v>
      </c>
      <c r="AM35" s="21">
        <f>'[3]dados mensais - Liquido (R$)'!B53</f>
        <v>0.53810000000000002</v>
      </c>
      <c r="AN35" s="21">
        <f>'[3]dados mensais - Liquido (R$)'!C53</f>
        <v>0.55859999999999999</v>
      </c>
      <c r="AO35" s="21">
        <f>'[3]dados mensais - Liquido (R$)'!D53</f>
        <v>0.55130000000000001</v>
      </c>
      <c r="AP35" s="21">
        <f>'[3]dados mensais - Liquido (R$)'!E53</f>
        <v>0.59830000000000005</v>
      </c>
      <c r="AQ35" s="21">
        <f>'[3]dados mensais - Liquido (R$)'!F53</f>
        <v>0.5534</v>
      </c>
      <c r="AR35" s="21">
        <f>'[3]dados mensais - Liquido (R$)'!G53</f>
        <v>0.57989999999999997</v>
      </c>
      <c r="AS35" s="21">
        <f>'[3]dados mensais - Liquido (R$)'!H53</f>
        <v>0.57330000000000003</v>
      </c>
      <c r="AT35" s="21">
        <f>[4]Leite_Spot_mensal!H56</f>
        <v>0.57160869126043046</v>
      </c>
      <c r="AU35" s="21">
        <f>[4]Leite_Spot_mensal!C56</f>
        <v>0.55162173913043488</v>
      </c>
      <c r="AV35" s="21">
        <f>[4]Leite_Spot_mensal!D56</f>
        <v>0.57404444444444458</v>
      </c>
      <c r="AW35" s="21">
        <f>[4]Leite_Spot_mensal!E56</f>
        <v>0.57795000000000007</v>
      </c>
      <c r="AX35" s="21">
        <f>[4]Leite_Spot_mensal!F56</f>
        <v>0.51</v>
      </c>
      <c r="AY35" s="21">
        <f>[4]Leite_Spot_mensal!G56</f>
        <v>0.64442727272727263</v>
      </c>
      <c r="AZ35" s="21">
        <f>[5]Doméstico!AS177</f>
        <v>0.48102662318840583</v>
      </c>
      <c r="BA35" s="11"/>
      <c r="BB35" s="11"/>
    </row>
    <row r="36" spans="1:54" x14ac:dyDescent="0.25">
      <c r="A36" s="1">
        <v>39814</v>
      </c>
      <c r="B36" s="14">
        <f>'[1]Pesq_leite cru adquirido'!$AB148</f>
        <v>1757217</v>
      </c>
      <c r="C36" s="6">
        <f>'[1]Pesq_leite cru adquirido'!B148</f>
        <v>1128</v>
      </c>
      <c r="D36" s="6">
        <f>'[1]Pesq_leite cru adquirido'!C148</f>
        <v>8143</v>
      </c>
      <c r="E36" s="6">
        <f>'[1]Pesq_leite cru adquirido'!D148</f>
        <v>62</v>
      </c>
      <c r="F36" s="6">
        <f>'[1]Pesq_leite cru adquirido'!E148</f>
        <v>33028</v>
      </c>
      <c r="G36" s="6">
        <f>'[1]Pesq_leite cru adquirido'!F148</f>
        <v>16693</v>
      </c>
      <c r="H36" s="6">
        <f>'[1]Pesq_leite cru adquirido'!G148</f>
        <v>1342</v>
      </c>
      <c r="I36" s="6">
        <f>'[1]Pesq_leite cru adquirido'!H148</f>
        <v>24376</v>
      </c>
      <c r="J36" s="6">
        <f>'[1]Pesq_leite cru adquirido'!I148</f>
        <v>219840</v>
      </c>
      <c r="K36" s="6">
        <f>'[1]Pesq_leite cru adquirido'!J148</f>
        <v>5920</v>
      </c>
      <c r="L36" s="6">
        <f>'[1]Pesq_leite cru adquirido'!K148</f>
        <v>49133</v>
      </c>
      <c r="M36" s="6">
        <f>'[1]Pesq_leite cru adquirido'!L148</f>
        <v>21953</v>
      </c>
      <c r="N36" s="6">
        <f>'[1]Pesq_leite cru adquirido'!M148</f>
        <v>471349</v>
      </c>
      <c r="O36" s="6">
        <f>'[1]Pesq_leite cru adquirido'!N148</f>
        <v>27891</v>
      </c>
      <c r="P36" s="6">
        <f>'[1]Pesq_leite cru adquirido'!O148</f>
        <v>4001</v>
      </c>
      <c r="Q36" s="6">
        <f>'[1]Pesq_leite cru adquirido'!P148</f>
        <v>162498</v>
      </c>
      <c r="R36" s="6">
        <f>'[1]Pesq_leite cru adquirido'!Q148</f>
        <v>11802</v>
      </c>
      <c r="S36" s="6">
        <f>'[1]Pesq_leite cru adquirido'!R148</f>
        <v>1266</v>
      </c>
      <c r="T36" s="6">
        <f>'[1]Pesq_leite cru adquirido'!S148</f>
        <v>23744</v>
      </c>
      <c r="U36" s="6">
        <f>'[1]Pesq_leite cru adquirido'!T148</f>
        <v>6336</v>
      </c>
      <c r="V36" s="6">
        <f>'[1]Pesq_leite cru adquirido'!U148</f>
        <v>250720</v>
      </c>
      <c r="W36" s="6">
        <f>'[1]Pesq_leite cru adquirido'!V148</f>
        <v>82071</v>
      </c>
      <c r="X36" s="6">
        <f>'[1]Pesq_leite cru adquirido'!W148</f>
        <v>12</v>
      </c>
      <c r="Y36" s="6">
        <f>'[1]Pesq_leite cru adquirido'!X148</f>
        <v>135177</v>
      </c>
      <c r="Z36" s="6">
        <f>'[1]Pesq_leite cru adquirido'!Y148</f>
        <v>197637</v>
      </c>
      <c r="AA36" s="6">
        <f>'[1]Pesq_leite cru adquirido'!Z148</f>
        <v>5434</v>
      </c>
      <c r="AB36" s="6">
        <f>'[1]Pesq_leite cru adquirido'!AA148</f>
        <v>10216</v>
      </c>
      <c r="AC36" s="11">
        <f>[2]Plan2!$C37</f>
        <v>131.02368867866545</v>
      </c>
      <c r="AD36" s="21">
        <f>[2]Plan2!$S37</f>
        <v>2.0361976994333899</v>
      </c>
      <c r="AE36" s="21">
        <f>[2]Plan2!L37</f>
        <v>1.9299989902559167</v>
      </c>
      <c r="AF36" s="21">
        <f>[2]Plan2!M37</f>
        <v>2.0264447567538264</v>
      </c>
      <c r="AG36" s="21">
        <f>[2]Plan2!N37</f>
        <v>1.9910451870280019</v>
      </c>
      <c r="AH36" s="21">
        <f>[2]Plan2!O37</f>
        <v>2.1698491361533394</v>
      </c>
      <c r="AI36" s="21">
        <f>[2]Plan2!P37</f>
        <v>2.0206652351659367</v>
      </c>
      <c r="AJ36" s="21">
        <f>[2]Plan2!Q37</f>
        <v>2.0896582741213701</v>
      </c>
      <c r="AK36" s="21">
        <f>[2]Plan2!R37</f>
        <v>2.0654565274720817</v>
      </c>
      <c r="AL36" s="21">
        <f>'[3]dados mensais - Liquido (R$)'!I54</f>
        <v>0.56369999999999998</v>
      </c>
      <c r="AM36" s="21">
        <f>'[3]dados mensais - Liquido (R$)'!B54</f>
        <v>0.5343</v>
      </c>
      <c r="AN36" s="21">
        <f>'[3]dados mensais - Liquido (R$)'!C54</f>
        <v>0.56100000000000005</v>
      </c>
      <c r="AO36" s="21">
        <f>'[3]dados mensais - Liquido (R$)'!D54</f>
        <v>0.55120000000000002</v>
      </c>
      <c r="AP36" s="21">
        <f>'[3]dados mensais - Liquido (R$)'!E54</f>
        <v>0.60070000000000001</v>
      </c>
      <c r="AQ36" s="21">
        <f>'[3]dados mensais - Liquido (R$)'!F54</f>
        <v>0.55940000000000001</v>
      </c>
      <c r="AR36" s="21">
        <f>'[3]dados mensais - Liquido (R$)'!G54</f>
        <v>0.57850000000000001</v>
      </c>
      <c r="AS36" s="21">
        <f>'[3]dados mensais - Liquido (R$)'!H54</f>
        <v>0.57179999999999997</v>
      </c>
      <c r="AT36" s="21">
        <f>[4]Leite_Spot_mensal!H57</f>
        <v>0.59817357142857142</v>
      </c>
      <c r="AU36" s="21">
        <f>[4]Leite_Spot_mensal!C57</f>
        <v>0.55978928571428577</v>
      </c>
      <c r="AV36" s="21">
        <f>[4]Leite_Spot_mensal!D57</f>
        <v>0.61124999999999996</v>
      </c>
      <c r="AW36" s="21">
        <f>[4]Leite_Spot_mensal!E57</f>
        <v>0.64839999999999998</v>
      </c>
      <c r="AX36" s="21">
        <f>[4]Leite_Spot_mensal!F57</f>
        <v>0.51</v>
      </c>
      <c r="AY36" s="21">
        <f>[4]Leite_Spot_mensal!G57</f>
        <v>0.66142857142857137</v>
      </c>
      <c r="AZ36" s="21">
        <f>[5]Doméstico!AS178</f>
        <v>0.5287979824561404</v>
      </c>
      <c r="BA36" s="11"/>
      <c r="BB36" s="11"/>
    </row>
    <row r="37" spans="1:54" x14ac:dyDescent="0.25">
      <c r="A37" s="1">
        <v>39845</v>
      </c>
      <c r="B37" s="14">
        <f>'[1]Pesq_leite cru adquirido'!$AB149</f>
        <v>1565150</v>
      </c>
      <c r="C37" s="6">
        <f>'[1]Pesq_leite cru adquirido'!B149</f>
        <v>886</v>
      </c>
      <c r="D37" s="6">
        <f>'[1]Pesq_leite cru adquirido'!C149</f>
        <v>7723</v>
      </c>
      <c r="E37" s="6">
        <f>'[1]Pesq_leite cru adquirido'!D149</f>
        <v>60</v>
      </c>
      <c r="F37" s="6">
        <f>'[1]Pesq_leite cru adquirido'!E149</f>
        <v>29229</v>
      </c>
      <c r="G37" s="6">
        <f>'[1]Pesq_leite cru adquirido'!F149</f>
        <v>16030</v>
      </c>
      <c r="H37" s="6">
        <f>'[1]Pesq_leite cru adquirido'!G149</f>
        <v>1170</v>
      </c>
      <c r="I37" s="6">
        <f>'[1]Pesq_leite cru adquirido'!H149</f>
        <v>21771</v>
      </c>
      <c r="J37" s="6">
        <f>'[1]Pesq_leite cru adquirido'!I149</f>
        <v>188405</v>
      </c>
      <c r="K37" s="6">
        <f>'[1]Pesq_leite cru adquirido'!J149</f>
        <v>4716</v>
      </c>
      <c r="L37" s="6">
        <f>'[1]Pesq_leite cru adquirido'!K149</f>
        <v>43091</v>
      </c>
      <c r="M37" s="6">
        <f>'[1]Pesq_leite cru adquirido'!L149</f>
        <v>19973</v>
      </c>
      <c r="N37" s="6">
        <f>'[1]Pesq_leite cru adquirido'!M149</f>
        <v>421376</v>
      </c>
      <c r="O37" s="6">
        <f>'[1]Pesq_leite cru adquirido'!N149</f>
        <v>25425</v>
      </c>
      <c r="P37" s="6">
        <f>'[1]Pesq_leite cru adquirido'!O149</f>
        <v>3720</v>
      </c>
      <c r="Q37" s="6">
        <f>'[1]Pesq_leite cru adquirido'!P149</f>
        <v>157238</v>
      </c>
      <c r="R37" s="6">
        <f>'[1]Pesq_leite cru adquirido'!Q149</f>
        <v>11455</v>
      </c>
      <c r="S37" s="6">
        <f>'[1]Pesq_leite cru adquirido'!R149</f>
        <v>1127</v>
      </c>
      <c r="T37" s="6">
        <f>'[1]Pesq_leite cru adquirido'!S149</f>
        <v>18715</v>
      </c>
      <c r="U37" s="6">
        <f>'[1]Pesq_leite cru adquirido'!T149</f>
        <v>6187</v>
      </c>
      <c r="V37" s="6">
        <f>'[1]Pesq_leite cru adquirido'!U149</f>
        <v>229763</v>
      </c>
      <c r="W37" s="6">
        <f>'[1]Pesq_leite cru adquirido'!V149</f>
        <v>72026</v>
      </c>
      <c r="X37" s="6">
        <f>'[1]Pesq_leite cru adquirido'!W149</f>
        <v>22</v>
      </c>
      <c r="Y37" s="6">
        <f>'[1]Pesq_leite cru adquirido'!X149</f>
        <v>118917</v>
      </c>
      <c r="Z37" s="6">
        <f>'[1]Pesq_leite cru adquirido'!Y149</f>
        <v>160036</v>
      </c>
      <c r="AA37" s="6">
        <f>'[1]Pesq_leite cru adquirido'!Z149</f>
        <v>4901</v>
      </c>
      <c r="AB37" s="6">
        <f>'[1]Pesq_leite cru adquirido'!AA149</f>
        <v>9466</v>
      </c>
      <c r="AC37" s="11">
        <f>[2]Plan2!$C38</f>
        <v>132.61776663151841</v>
      </c>
      <c r="AD37" s="21">
        <f>[2]Plan2!$S38</f>
        <v>2.0477671109176345</v>
      </c>
      <c r="AE37" s="21">
        <f>[2]Plan2!L38</f>
        <v>1.9753208363417754</v>
      </c>
      <c r="AF37" s="21">
        <f>[2]Plan2!M38</f>
        <v>2.0509790147165643</v>
      </c>
      <c r="AG37" s="21">
        <f>[2]Plan2!N38</f>
        <v>1.9749639581418945</v>
      </c>
      <c r="AH37" s="21">
        <f>[2]Plan2!O38</f>
        <v>2.1530461798825531</v>
      </c>
      <c r="AI37" s="21">
        <f>[2]Plan2!P38</f>
        <v>2.023499393325721</v>
      </c>
      <c r="AJ37" s="21">
        <f>[2]Plan2!Q38</f>
        <v>2.0559753095148992</v>
      </c>
      <c r="AK37" s="21">
        <f>[2]Plan2!R38</f>
        <v>2.0941612769021751</v>
      </c>
      <c r="AL37" s="21">
        <f>'[3]dados mensais - Liquido (R$)'!I55</f>
        <v>0.57379999999999998</v>
      </c>
      <c r="AM37" s="21">
        <f>'[3]dados mensais - Liquido (R$)'!B55</f>
        <v>0.55349999999999999</v>
      </c>
      <c r="AN37" s="21">
        <f>'[3]dados mensais - Liquido (R$)'!C55</f>
        <v>0.57469999999999999</v>
      </c>
      <c r="AO37" s="21">
        <f>'[3]dados mensais - Liquido (R$)'!D55</f>
        <v>0.5534</v>
      </c>
      <c r="AP37" s="21">
        <f>'[3]dados mensais - Liquido (R$)'!E55</f>
        <v>0.60329999999999995</v>
      </c>
      <c r="AQ37" s="21">
        <f>'[3]dados mensais - Liquido (R$)'!F55</f>
        <v>0.56699999999999995</v>
      </c>
      <c r="AR37" s="21">
        <f>'[3]dados mensais - Liquido (R$)'!G55</f>
        <v>0.57609999999999995</v>
      </c>
      <c r="AS37" s="21">
        <f>'[3]dados mensais - Liquido (R$)'!H55</f>
        <v>0.58679999999999999</v>
      </c>
      <c r="AT37" s="21">
        <f>[4]Leite_Spot_mensal!H58</f>
        <v>0.61637079365079361</v>
      </c>
      <c r="AU37" s="21">
        <f>[4]Leite_Spot_mensal!C58</f>
        <v>0.59127777777777757</v>
      </c>
      <c r="AV37" s="21">
        <f>[4]Leite_Spot_mensal!D58</f>
        <v>0.63174285714285716</v>
      </c>
      <c r="AW37" s="21">
        <f>[4]Leite_Spot_mensal!E58</f>
        <v>0.75409999999999999</v>
      </c>
      <c r="AX37" s="21">
        <f>[4]Leite_Spot_mensal!F58</f>
        <v>0.48</v>
      </c>
      <c r="AY37" s="21">
        <f>[4]Leite_Spot_mensal!G58</f>
        <v>0.62473333333333325</v>
      </c>
      <c r="AZ37" s="21">
        <f>[5]Doméstico!AS179</f>
        <v>0.52029024999999995</v>
      </c>
      <c r="BA37" s="11"/>
      <c r="BB37" s="11"/>
    </row>
    <row r="38" spans="1:54" x14ac:dyDescent="0.25">
      <c r="A38" s="1">
        <v>39873</v>
      </c>
      <c r="B38" s="14">
        <f>'[1]Pesq_leite cru adquirido'!$AB150</f>
        <v>1610304</v>
      </c>
      <c r="C38" s="6">
        <f>'[1]Pesq_leite cru adquirido'!B150</f>
        <v>754</v>
      </c>
      <c r="D38" s="6">
        <f>'[1]Pesq_leite cru adquirido'!C150</f>
        <v>8973</v>
      </c>
      <c r="E38" s="6">
        <f>'[1]Pesq_leite cru adquirido'!D150</f>
        <v>65</v>
      </c>
      <c r="F38" s="6">
        <f>'[1]Pesq_leite cru adquirido'!E150</f>
        <v>27958</v>
      </c>
      <c r="G38" s="6">
        <f>'[1]Pesq_leite cru adquirido'!F150</f>
        <v>18132</v>
      </c>
      <c r="H38" s="6">
        <f>'[1]Pesq_leite cru adquirido'!G150</f>
        <v>1382</v>
      </c>
      <c r="I38" s="6">
        <f>'[1]Pesq_leite cru adquirido'!H150</f>
        <v>22064</v>
      </c>
      <c r="J38" s="6">
        <f>'[1]Pesq_leite cru adquirido'!I150</f>
        <v>202156</v>
      </c>
      <c r="K38" s="6">
        <f>'[1]Pesq_leite cru adquirido'!J150</f>
        <v>4044</v>
      </c>
      <c r="L38" s="6">
        <f>'[1]Pesq_leite cru adquirido'!K150</f>
        <v>45632</v>
      </c>
      <c r="M38" s="6">
        <f>'[1]Pesq_leite cru adquirido'!L150</f>
        <v>20794</v>
      </c>
      <c r="N38" s="6">
        <f>'[1]Pesq_leite cru adquirido'!M150</f>
        <v>437568</v>
      </c>
      <c r="O38" s="6">
        <f>'[1]Pesq_leite cru adquirido'!N150</f>
        <v>26384</v>
      </c>
      <c r="P38" s="6">
        <f>'[1]Pesq_leite cru adquirido'!O150</f>
        <v>3997</v>
      </c>
      <c r="Q38" s="6">
        <f>'[1]Pesq_leite cru adquirido'!P150</f>
        <v>156646</v>
      </c>
      <c r="R38" s="6">
        <f>'[1]Pesq_leite cru adquirido'!Q150</f>
        <v>13263</v>
      </c>
      <c r="S38" s="6">
        <f>'[1]Pesq_leite cru adquirido'!R150</f>
        <v>1181</v>
      </c>
      <c r="T38" s="6">
        <f>'[1]Pesq_leite cru adquirido'!S150</f>
        <v>18893</v>
      </c>
      <c r="U38" s="6">
        <f>'[1]Pesq_leite cru adquirido'!T150</f>
        <v>6668</v>
      </c>
      <c r="V38" s="6">
        <f>'[1]Pesq_leite cru adquirido'!U150</f>
        <v>227687</v>
      </c>
      <c r="W38" s="6">
        <f>'[1]Pesq_leite cru adquirido'!V150</f>
        <v>72164</v>
      </c>
      <c r="X38" s="6">
        <f>'[1]Pesq_leite cru adquirido'!W150</f>
        <v>25</v>
      </c>
      <c r="Y38" s="6">
        <f>'[1]Pesq_leite cru adquirido'!X150</f>
        <v>115689</v>
      </c>
      <c r="Z38" s="6">
        <f>'[1]Pesq_leite cru adquirido'!Y150</f>
        <v>166396</v>
      </c>
      <c r="AA38" s="6">
        <f>'[1]Pesq_leite cru adquirido'!Z150</f>
        <v>5344</v>
      </c>
      <c r="AB38" s="6">
        <f>'[1]Pesq_leite cru adquirido'!AA150</f>
        <v>8673</v>
      </c>
      <c r="AC38" s="11">
        <f>[2]Plan2!$C39</f>
        <v>134.84621703269889</v>
      </c>
      <c r="AD38" s="21">
        <f>[2]Plan2!$S39</f>
        <v>2.0707848253225336</v>
      </c>
      <c r="AE38" s="21">
        <f>[2]Plan2!L39</f>
        <v>2.0402495236609979</v>
      </c>
      <c r="AF38" s="21">
        <f>[2]Plan2!M39</f>
        <v>2.1107965999135114</v>
      </c>
      <c r="AG38" s="21">
        <f>[2]Plan2!N39</f>
        <v>1.9153004731839094</v>
      </c>
      <c r="AH38" s="21">
        <f>[2]Plan2!O39</f>
        <v>2.167304457011296</v>
      </c>
      <c r="AI38" s="21">
        <f>[2]Plan2!P39</f>
        <v>2.025859324027401</v>
      </c>
      <c r="AJ38" s="21">
        <f>[2]Plan2!Q39</f>
        <v>2.0335808945625016</v>
      </c>
      <c r="AK38" s="21">
        <f>[2]Plan2!R39</f>
        <v>2.041653445576471</v>
      </c>
      <c r="AL38" s="21">
        <f>'[3]dados mensais - Liquido (R$)'!I56</f>
        <v>0.59</v>
      </c>
      <c r="AM38" s="21">
        <f>'[3]dados mensais - Liquido (R$)'!B56</f>
        <v>0.58130000000000004</v>
      </c>
      <c r="AN38" s="21">
        <f>'[3]dados mensais - Liquido (R$)'!C56</f>
        <v>0.60140000000000005</v>
      </c>
      <c r="AO38" s="21">
        <f>'[3]dados mensais - Liquido (R$)'!D56</f>
        <v>0.54569999999999996</v>
      </c>
      <c r="AP38" s="21">
        <f>'[3]dados mensais - Liquido (R$)'!E56</f>
        <v>0.61750000000000005</v>
      </c>
      <c r="AQ38" s="21">
        <f>'[3]dados mensais - Liquido (R$)'!F56</f>
        <v>0.57720000000000005</v>
      </c>
      <c r="AR38" s="21">
        <f>'[3]dados mensais - Liquido (R$)'!G56</f>
        <v>0.57940000000000003</v>
      </c>
      <c r="AS38" s="21">
        <f>'[3]dados mensais - Liquido (R$)'!H56</f>
        <v>0.58169999999999999</v>
      </c>
      <c r="AT38" s="21">
        <f>[4]Leite_Spot_mensal!H59</f>
        <v>0.6312025</v>
      </c>
      <c r="AU38" s="21">
        <f>[4]Leite_Spot_mensal!C59</f>
        <v>0.63818333333333344</v>
      </c>
      <c r="AV38" s="21">
        <f>[4]Leite_Spot_mensal!D59</f>
        <v>0.65086250000000001</v>
      </c>
      <c r="AW38" s="21">
        <f>[4]Leite_Spot_mensal!E59</f>
        <v>0.64559999999999995</v>
      </c>
      <c r="AX38" s="21">
        <f>[4]Leite_Spot_mensal!F59</f>
        <v>0.55500000000000005</v>
      </c>
      <c r="AY38" s="21">
        <f>[4]Leite_Spot_mensal!G59</f>
        <v>0.66636666666666677</v>
      </c>
      <c r="AZ38" s="21">
        <f>[5]Doméstico!AS180</f>
        <v>0.47812260606060603</v>
      </c>
      <c r="BA38" s="11"/>
      <c r="BB38" s="11"/>
    </row>
    <row r="39" spans="1:54" x14ac:dyDescent="0.25">
      <c r="A39" s="1">
        <v>39904</v>
      </c>
      <c r="B39" s="14">
        <f>'[1]Pesq_leite cru adquirido'!$AB151</f>
        <v>1452709</v>
      </c>
      <c r="C39" s="6">
        <f>'[1]Pesq_leite cru adquirido'!B151</f>
        <v>719</v>
      </c>
      <c r="D39" s="6">
        <f>'[1]Pesq_leite cru adquirido'!C151</f>
        <v>8409</v>
      </c>
      <c r="E39" s="6">
        <f>'[1]Pesq_leite cru adquirido'!D151</f>
        <v>67</v>
      </c>
      <c r="F39" s="6">
        <f>'[1]Pesq_leite cru adquirido'!E151</f>
        <v>26212</v>
      </c>
      <c r="G39" s="6">
        <f>'[1]Pesq_leite cru adquirido'!F151</f>
        <v>14729</v>
      </c>
      <c r="H39" s="6">
        <f>'[1]Pesq_leite cru adquirido'!G151</f>
        <v>1908</v>
      </c>
      <c r="I39" s="6">
        <f>'[1]Pesq_leite cru adquirido'!H151</f>
        <v>21849</v>
      </c>
      <c r="J39" s="6">
        <f>'[1]Pesq_leite cru adquirido'!I151</f>
        <v>194423</v>
      </c>
      <c r="K39" s="6">
        <f>'[1]Pesq_leite cru adquirido'!J151</f>
        <v>4121</v>
      </c>
      <c r="L39" s="6">
        <f>'[1]Pesq_leite cru adquirido'!K151</f>
        <v>38914</v>
      </c>
      <c r="M39" s="6">
        <f>'[1]Pesq_leite cru adquirido'!L151</f>
        <v>16571</v>
      </c>
      <c r="N39" s="6">
        <f>'[1]Pesq_leite cru adquirido'!M151</f>
        <v>388288</v>
      </c>
      <c r="O39" s="6">
        <f>'[1]Pesq_leite cru adquirido'!N151</f>
        <v>23164</v>
      </c>
      <c r="P39" s="6">
        <f>'[1]Pesq_leite cru adquirido'!O151</f>
        <v>3785</v>
      </c>
      <c r="Q39" s="6">
        <f>'[1]Pesq_leite cru adquirido'!P151</f>
        <v>140622</v>
      </c>
      <c r="R39" s="6">
        <f>'[1]Pesq_leite cru adquirido'!Q151</f>
        <v>13010</v>
      </c>
      <c r="S39" s="6">
        <f>'[1]Pesq_leite cru adquirido'!R151</f>
        <v>936</v>
      </c>
      <c r="T39" s="6">
        <f>'[1]Pesq_leite cru adquirido'!S151</f>
        <v>19521</v>
      </c>
      <c r="U39" s="6">
        <f>'[1]Pesq_leite cru adquirido'!T151</f>
        <v>5846</v>
      </c>
      <c r="V39" s="6">
        <f>'[1]Pesq_leite cru adquirido'!U151</f>
        <v>196188</v>
      </c>
      <c r="W39" s="6">
        <f>'[1]Pesq_leite cru adquirido'!V151</f>
        <v>62014</v>
      </c>
      <c r="X39" s="6">
        <f>'[1]Pesq_leite cru adquirido'!W151</f>
        <v>30</v>
      </c>
      <c r="Y39" s="6">
        <f>'[1]Pesq_leite cru adquirido'!X151</f>
        <v>96124</v>
      </c>
      <c r="Z39" s="6">
        <f>'[1]Pesq_leite cru adquirido'!Y151</f>
        <v>158317</v>
      </c>
      <c r="AA39" s="6">
        <f>'[1]Pesq_leite cru adquirido'!Z151</f>
        <v>4717</v>
      </c>
      <c r="AB39" s="6">
        <f>'[1]Pesq_leite cru adquirido'!AA151</f>
        <v>8651</v>
      </c>
      <c r="AC39" s="11">
        <f>[2]Plan2!$C40</f>
        <v>134.11282735599247</v>
      </c>
      <c r="AD39" s="21">
        <f>[2]Plan2!$S40</f>
        <v>2.2045650448399474</v>
      </c>
      <c r="AE39" s="21">
        <f>[2]Plan2!L40</f>
        <v>2.2073882432325704</v>
      </c>
      <c r="AF39" s="21">
        <f>[2]Plan2!M40</f>
        <v>2.2338557281634168</v>
      </c>
      <c r="AG39" s="21">
        <f>[2]Plan2!N40</f>
        <v>2.0669341231995468</v>
      </c>
      <c r="AH39" s="21">
        <f>[2]Plan2!O40</f>
        <v>2.2913783954131226</v>
      </c>
      <c r="AI39" s="21">
        <f>[2]Plan2!P40</f>
        <v>2.1541003735718007</v>
      </c>
      <c r="AJ39" s="21">
        <f>[2]Plan2!Q40</f>
        <v>2.0803443155645089</v>
      </c>
      <c r="AK39" s="21">
        <f>[2]Plan2!R40</f>
        <v>2.1731569627220098</v>
      </c>
      <c r="AL39" s="21">
        <f>'[3]dados mensais - Liquido (R$)'!I57</f>
        <v>0.62470000000000003</v>
      </c>
      <c r="AM39" s="21">
        <f>'[3]dados mensais - Liquido (R$)'!B57</f>
        <v>0.62549999999999994</v>
      </c>
      <c r="AN39" s="21">
        <f>'[3]dados mensais - Liquido (R$)'!C57</f>
        <v>0.63300000000000001</v>
      </c>
      <c r="AO39" s="21">
        <f>'[3]dados mensais - Liquido (R$)'!D57</f>
        <v>0.5857</v>
      </c>
      <c r="AP39" s="21">
        <f>'[3]dados mensais - Liquido (R$)'!E57</f>
        <v>0.64929999999999999</v>
      </c>
      <c r="AQ39" s="21">
        <f>'[3]dados mensais - Liquido (R$)'!F57</f>
        <v>0.61040000000000005</v>
      </c>
      <c r="AR39" s="21">
        <f>'[3]dados mensais - Liquido (R$)'!G57</f>
        <v>0.58950000000000002</v>
      </c>
      <c r="AS39" s="21">
        <f>'[3]dados mensais - Liquido (R$)'!H57</f>
        <v>0.61580000000000001</v>
      </c>
      <c r="AT39" s="21">
        <f>[4]Leite_Spot_mensal!H60</f>
        <v>0.72696985714285722</v>
      </c>
      <c r="AU39" s="21">
        <f>[4]Leite_Spot_mensal!C60</f>
        <v>0.73092499999999994</v>
      </c>
      <c r="AV39" s="21">
        <f>[4]Leite_Spot_mensal!D60</f>
        <v>0.67111999999999994</v>
      </c>
      <c r="AW39" s="21">
        <f>[4]Leite_Spot_mensal!E60</f>
        <v>0.84891428571428573</v>
      </c>
      <c r="AX39" s="21">
        <f>[4]Leite_Spot_mensal!F60</f>
        <v>0.68799999999999994</v>
      </c>
      <c r="AY39" s="21">
        <f>[4]Leite_Spot_mensal!G60</f>
        <v>0.69589000000000012</v>
      </c>
      <c r="AZ39" s="21">
        <f>[5]Doméstico!AS181</f>
        <v>0.50365854545454547</v>
      </c>
      <c r="BA39" s="11"/>
      <c r="BB39" s="11"/>
    </row>
    <row r="40" spans="1:54" x14ac:dyDescent="0.25">
      <c r="A40" s="1">
        <v>39934</v>
      </c>
      <c r="B40" s="14">
        <f>'[1]Pesq_leite cru adquirido'!$AB152</f>
        <v>1434486</v>
      </c>
      <c r="C40" s="6">
        <f>'[1]Pesq_leite cru adquirido'!B152</f>
        <v>756</v>
      </c>
      <c r="D40" s="6">
        <f>'[1]Pesq_leite cru adquirido'!C152</f>
        <v>9694</v>
      </c>
      <c r="E40" s="6">
        <f>'[1]Pesq_leite cru adquirido'!D152</f>
        <v>70</v>
      </c>
      <c r="F40" s="6">
        <f>'[1]Pesq_leite cru adquirido'!E152</f>
        <v>27170</v>
      </c>
      <c r="G40" s="6">
        <f>'[1]Pesq_leite cru adquirido'!F152</f>
        <v>14124</v>
      </c>
      <c r="H40" s="6">
        <f>'[1]Pesq_leite cru adquirido'!G152</f>
        <v>2055</v>
      </c>
      <c r="I40" s="6">
        <f>'[1]Pesq_leite cru adquirido'!H152</f>
        <v>21146</v>
      </c>
      <c r="J40" s="6">
        <f>'[1]Pesq_leite cru adquirido'!I152</f>
        <v>187952</v>
      </c>
      <c r="K40" s="6">
        <f>'[1]Pesq_leite cru adquirido'!J152</f>
        <v>4299</v>
      </c>
      <c r="L40" s="6">
        <f>'[1]Pesq_leite cru adquirido'!K152</f>
        <v>39369</v>
      </c>
      <c r="M40" s="6">
        <f>'[1]Pesq_leite cru adquirido'!L152</f>
        <v>15296</v>
      </c>
      <c r="N40" s="6">
        <f>'[1]Pesq_leite cru adquirido'!M152</f>
        <v>381216</v>
      </c>
      <c r="O40" s="6">
        <f>'[1]Pesq_leite cru adquirido'!N152</f>
        <v>24258</v>
      </c>
      <c r="P40" s="6">
        <f>'[1]Pesq_leite cru adquirido'!O152</f>
        <v>4072</v>
      </c>
      <c r="Q40" s="6">
        <f>'[1]Pesq_leite cru adquirido'!P152</f>
        <v>136991</v>
      </c>
      <c r="R40" s="6">
        <f>'[1]Pesq_leite cru adquirido'!Q152</f>
        <v>15552</v>
      </c>
      <c r="S40" s="6">
        <f>'[1]Pesq_leite cru adquirido'!R152</f>
        <v>806</v>
      </c>
      <c r="T40" s="6">
        <f>'[1]Pesq_leite cru adquirido'!S152</f>
        <v>19349</v>
      </c>
      <c r="U40" s="6">
        <f>'[1]Pesq_leite cru adquirido'!T152</f>
        <v>6234</v>
      </c>
      <c r="V40" s="6">
        <f>'[1]Pesq_leite cru adquirido'!U152</f>
        <v>185677</v>
      </c>
      <c r="W40" s="6">
        <f>'[1]Pesq_leite cru adquirido'!V152</f>
        <v>65776</v>
      </c>
      <c r="X40" s="6">
        <f>'[1]Pesq_leite cru adquirido'!W152</f>
        <v>27</v>
      </c>
      <c r="Y40" s="6">
        <f>'[1]Pesq_leite cru adquirido'!X152</f>
        <v>91845</v>
      </c>
      <c r="Z40" s="6">
        <f>'[1]Pesq_leite cru adquirido'!Y152</f>
        <v>162367</v>
      </c>
      <c r="AA40" s="6">
        <f>'[1]Pesq_leite cru adquirido'!Z152</f>
        <v>5744</v>
      </c>
      <c r="AB40" s="6">
        <f>'[1]Pesq_leite cru adquirido'!AA152</f>
        <v>9201</v>
      </c>
      <c r="AC40" s="11">
        <f>[2]Plan2!$C41</f>
        <v>132.97295077137645</v>
      </c>
      <c r="AD40" s="21">
        <f>[2]Plan2!$S41</f>
        <v>2.3775786144104041</v>
      </c>
      <c r="AE40" s="21">
        <f>[2]Plan2!L41</f>
        <v>2.3711719654494177</v>
      </c>
      <c r="AF40" s="21">
        <f>[2]Plan2!M41</f>
        <v>2.3572908927006142</v>
      </c>
      <c r="AG40" s="21">
        <f>[2]Plan2!N41</f>
        <v>2.2405475116337561</v>
      </c>
      <c r="AH40" s="21">
        <f>[2]Plan2!O41</f>
        <v>2.4811527726130129</v>
      </c>
      <c r="AI40" s="21">
        <f>[2]Plan2!P41</f>
        <v>2.4384417795397719</v>
      </c>
      <c r="AJ40" s="21">
        <f>[2]Plan2!Q41</f>
        <v>2.1512103511222276</v>
      </c>
      <c r="AK40" s="21">
        <f>[2]Plan2!R41</f>
        <v>2.4907627460544917</v>
      </c>
      <c r="AL40" s="21">
        <f>'[3]dados mensais - Liquido (R$)'!I58</f>
        <v>0.66800000000000004</v>
      </c>
      <c r="AM40" s="21">
        <f>'[3]dados mensais - Liquido (R$)'!B58</f>
        <v>0.66620000000000001</v>
      </c>
      <c r="AN40" s="21">
        <f>'[3]dados mensais - Liquido (R$)'!C58</f>
        <v>0.6623</v>
      </c>
      <c r="AO40" s="21">
        <f>'[3]dados mensais - Liquido (R$)'!D58</f>
        <v>0.62949999999999995</v>
      </c>
      <c r="AP40" s="21">
        <f>'[3]dados mensais - Liquido (R$)'!E58</f>
        <v>0.69710000000000005</v>
      </c>
      <c r="AQ40" s="21">
        <f>'[3]dados mensais - Liquido (R$)'!F58</f>
        <v>0.68510000000000004</v>
      </c>
      <c r="AR40" s="21">
        <f>'[3]dados mensais - Liquido (R$)'!G58</f>
        <v>0.60440000000000005</v>
      </c>
      <c r="AS40" s="21">
        <f>'[3]dados mensais - Liquido (R$)'!H58</f>
        <v>0.69979999999999998</v>
      </c>
      <c r="AT40" s="21">
        <f>[4]Leite_Spot_mensal!H61</f>
        <v>0.71810902777777785</v>
      </c>
      <c r="AU40" s="21">
        <f>[4]Leite_Spot_mensal!C61</f>
        <v>0.77198124999999995</v>
      </c>
      <c r="AV40" s="21">
        <f>[4]Leite_Spot_mensal!D61</f>
        <v>0.77837500000000004</v>
      </c>
      <c r="AW40" s="21">
        <f>[4]Leite_Spot_mensal!E61</f>
        <v>0.76940000000000008</v>
      </c>
      <c r="AX40" s="21">
        <f>[4]Leite_Spot_mensal!F61</f>
        <v>0.52</v>
      </c>
      <c r="AY40" s="21">
        <f>[4]Leite_Spot_mensal!G61</f>
        <v>0.75078888888888895</v>
      </c>
      <c r="AZ40" s="21">
        <f>[5]Doméstico!AS182</f>
        <v>0.52746899999999997</v>
      </c>
      <c r="BA40" s="11"/>
      <c r="BB40" s="11"/>
    </row>
    <row r="41" spans="1:54" x14ac:dyDescent="0.25">
      <c r="A41" s="1">
        <v>39965</v>
      </c>
      <c r="B41" s="14">
        <f>'[1]Pesq_leite cru adquirido'!$AB153</f>
        <v>1407484</v>
      </c>
      <c r="C41" s="6">
        <f>'[1]Pesq_leite cru adquirido'!B153</f>
        <v>890</v>
      </c>
      <c r="D41" s="6">
        <f>'[1]Pesq_leite cru adquirido'!C153</f>
        <v>9281</v>
      </c>
      <c r="E41" s="6">
        <f>'[1]Pesq_leite cru adquirido'!D153</f>
        <v>73</v>
      </c>
      <c r="F41" s="6">
        <f>'[1]Pesq_leite cru adquirido'!E153</f>
        <v>26162</v>
      </c>
      <c r="G41" s="6">
        <f>'[1]Pesq_leite cru adquirido'!F153</f>
        <v>15059</v>
      </c>
      <c r="H41" s="6">
        <f>'[1]Pesq_leite cru adquirido'!G153</f>
        <v>2053</v>
      </c>
      <c r="I41" s="6">
        <f>'[1]Pesq_leite cru adquirido'!H153</f>
        <v>20105</v>
      </c>
      <c r="J41" s="6">
        <f>'[1]Pesq_leite cru adquirido'!I153</f>
        <v>174618</v>
      </c>
      <c r="K41" s="6">
        <f>'[1]Pesq_leite cru adquirido'!J153</f>
        <v>4057</v>
      </c>
      <c r="L41" s="6">
        <f>'[1]Pesq_leite cru adquirido'!K153</f>
        <v>38806</v>
      </c>
      <c r="M41" s="6">
        <f>'[1]Pesq_leite cru adquirido'!L153</f>
        <v>14656</v>
      </c>
      <c r="N41" s="6">
        <f>'[1]Pesq_leite cru adquirido'!M153</f>
        <v>363095</v>
      </c>
      <c r="O41" s="6">
        <f>'[1]Pesq_leite cru adquirido'!N153</f>
        <v>27078</v>
      </c>
      <c r="P41" s="6">
        <f>'[1]Pesq_leite cru adquirido'!O153</f>
        <v>3788</v>
      </c>
      <c r="Q41" s="6">
        <f>'[1]Pesq_leite cru adquirido'!P153</f>
        <v>133219</v>
      </c>
      <c r="R41" s="6">
        <f>'[1]Pesq_leite cru adquirido'!Q153</f>
        <v>14354</v>
      </c>
      <c r="S41" s="6">
        <f>'[1]Pesq_leite cru adquirido'!R153</f>
        <v>873</v>
      </c>
      <c r="T41" s="6">
        <f>'[1]Pesq_leite cru adquirido'!S153</f>
        <v>19608</v>
      </c>
      <c r="U41" s="6">
        <f>'[1]Pesq_leite cru adquirido'!T153</f>
        <v>6111</v>
      </c>
      <c r="V41" s="6">
        <f>'[1]Pesq_leite cru adquirido'!U153</f>
        <v>187729</v>
      </c>
      <c r="W41" s="6">
        <f>'[1]Pesq_leite cru adquirido'!V153</f>
        <v>69280</v>
      </c>
      <c r="X41" s="6">
        <f>'[1]Pesq_leite cru adquirido'!W153</f>
        <v>26</v>
      </c>
      <c r="Y41" s="6">
        <f>'[1]Pesq_leite cru adquirido'!X153</f>
        <v>88451</v>
      </c>
      <c r="Z41" s="6">
        <f>'[1]Pesq_leite cru adquirido'!Y153</f>
        <v>168820</v>
      </c>
      <c r="AA41" s="6">
        <f>'[1]Pesq_leite cru adquirido'!Z153</f>
        <v>6356</v>
      </c>
      <c r="AB41" s="6">
        <f>'[1]Pesq_leite cru adquirido'!AA153</f>
        <v>10027</v>
      </c>
      <c r="AC41" s="11">
        <f>[2]Plan2!$C42</f>
        <v>132.80880491512309</v>
      </c>
      <c r="AD41" s="21">
        <f>[2]Plan2!$S42</f>
        <v>2.5936233775025577</v>
      </c>
      <c r="AE41" s="21">
        <f>[2]Plan2!L42</f>
        <v>2.5743796756084745</v>
      </c>
      <c r="AF41" s="21">
        <f>[2]Plan2!M42</f>
        <v>2.5872088102045301</v>
      </c>
      <c r="AG41" s="21">
        <f>[2]Plan2!N42</f>
        <v>2.3862190348663268</v>
      </c>
      <c r="AH41" s="21">
        <f>[2]Plan2!O42</f>
        <v>2.7579075733020466</v>
      </c>
      <c r="AI41" s="21">
        <f>[2]Plan2!P42</f>
        <v>2.6951873597213307</v>
      </c>
      <c r="AJ41" s="21">
        <f>[2]Plan2!Q42</f>
        <v>2.1820219758791097</v>
      </c>
      <c r="AK41" s="21">
        <f>[2]Plan2!R42</f>
        <v>2.6093034308977368</v>
      </c>
      <c r="AL41" s="21">
        <f>'[3]dados mensais - Liquido (R$)'!I59</f>
        <v>0.7278</v>
      </c>
      <c r="AM41" s="21">
        <f>'[3]dados mensais - Liquido (R$)'!B59</f>
        <v>0.72240000000000004</v>
      </c>
      <c r="AN41" s="21">
        <f>'[3]dados mensais - Liquido (R$)'!C59</f>
        <v>0.72599999999999998</v>
      </c>
      <c r="AO41" s="21">
        <f>'[3]dados mensais - Liquido (R$)'!D59</f>
        <v>0.66959999999999997</v>
      </c>
      <c r="AP41" s="21">
        <f>'[3]dados mensais - Liquido (R$)'!E59</f>
        <v>0.77390000000000003</v>
      </c>
      <c r="AQ41" s="21">
        <f>'[3]dados mensais - Liquido (R$)'!F59</f>
        <v>0.75629999999999997</v>
      </c>
      <c r="AR41" s="21">
        <f>'[3]dados mensais - Liquido (R$)'!G59</f>
        <v>0.61229999999999996</v>
      </c>
      <c r="AS41" s="21">
        <f>'[3]dados mensais - Liquido (R$)'!H59</f>
        <v>0.73219999999999996</v>
      </c>
      <c r="AT41" s="21">
        <f>[4]Leite_Spot_mensal!H62</f>
        <v>1.0250680000000001</v>
      </c>
      <c r="AU41" s="21">
        <f>[4]Leite_Spot_mensal!C62</f>
        <v>0.86004000000000003</v>
      </c>
      <c r="AV41" s="21">
        <f>[4]Leite_Spot_mensal!D62</f>
        <v>0.86537142857142857</v>
      </c>
      <c r="AW41" s="21">
        <f>[4]Leite_Spot_mensal!E62</f>
        <v>0.91659999999999997</v>
      </c>
      <c r="AX41" s="21">
        <f>[4]Leite_Spot_mensal!F62</f>
        <v>1.55</v>
      </c>
      <c r="AY41" s="21">
        <f>[4]Leite_Spot_mensal!G62</f>
        <v>0.9333285714285714</v>
      </c>
      <c r="AZ41" s="21">
        <f>[5]Doméstico!AS183</f>
        <v>0.53302609090909092</v>
      </c>
      <c r="BA41" s="11"/>
      <c r="BB41" s="11"/>
    </row>
    <row r="42" spans="1:54" x14ac:dyDescent="0.25">
      <c r="A42" s="1">
        <v>39995</v>
      </c>
      <c r="B42" s="14">
        <f>'[1]Pesq_leite cru adquirido'!$AB154</f>
        <v>1553601</v>
      </c>
      <c r="C42" s="6">
        <f>'[1]Pesq_leite cru adquirido'!B154</f>
        <v>1002</v>
      </c>
      <c r="D42" s="6">
        <f>'[1]Pesq_leite cru adquirido'!C154</f>
        <v>9128</v>
      </c>
      <c r="E42" s="6">
        <f>'[1]Pesq_leite cru adquirido'!D154</f>
        <v>69</v>
      </c>
      <c r="F42" s="6">
        <f>'[1]Pesq_leite cru adquirido'!E154</f>
        <v>28059</v>
      </c>
      <c r="G42" s="6">
        <f>'[1]Pesq_leite cru adquirido'!F154</f>
        <v>16480</v>
      </c>
      <c r="H42" s="6">
        <f>'[1]Pesq_leite cru adquirido'!G154</f>
        <v>2165</v>
      </c>
      <c r="I42" s="6">
        <f>'[1]Pesq_leite cru adquirido'!H154</f>
        <v>21960</v>
      </c>
      <c r="J42" s="6">
        <f>'[1]Pesq_leite cru adquirido'!I154</f>
        <v>183034</v>
      </c>
      <c r="K42" s="6">
        <f>'[1]Pesq_leite cru adquirido'!J154</f>
        <v>4964</v>
      </c>
      <c r="L42" s="6">
        <f>'[1]Pesq_leite cru adquirido'!K154</f>
        <v>39628</v>
      </c>
      <c r="M42" s="6">
        <f>'[1]Pesq_leite cru adquirido'!L154</f>
        <v>14874</v>
      </c>
      <c r="N42" s="6">
        <f>'[1]Pesq_leite cru adquirido'!M154</f>
        <v>408023</v>
      </c>
      <c r="O42" s="6">
        <f>'[1]Pesq_leite cru adquirido'!N154</f>
        <v>29708</v>
      </c>
      <c r="P42" s="6">
        <f>'[1]Pesq_leite cru adquirido'!O154</f>
        <v>3696</v>
      </c>
      <c r="Q42" s="6">
        <f>'[1]Pesq_leite cru adquirido'!P154</f>
        <v>158146</v>
      </c>
      <c r="R42" s="6">
        <f>'[1]Pesq_leite cru adquirido'!Q154</f>
        <v>14645</v>
      </c>
      <c r="S42" s="6">
        <f>'[1]Pesq_leite cru adquirido'!R154</f>
        <v>908</v>
      </c>
      <c r="T42" s="6">
        <f>'[1]Pesq_leite cru adquirido'!S154</f>
        <v>23341</v>
      </c>
      <c r="U42" s="6">
        <f>'[1]Pesq_leite cru adquirido'!T154</f>
        <v>6184</v>
      </c>
      <c r="V42" s="6">
        <f>'[1]Pesq_leite cru adquirido'!U154</f>
        <v>224092</v>
      </c>
      <c r="W42" s="6">
        <f>'[1]Pesq_leite cru adquirido'!V154</f>
        <v>71102</v>
      </c>
      <c r="X42" s="6">
        <f>'[1]Pesq_leite cru adquirido'!W154</f>
        <v>26</v>
      </c>
      <c r="Y42" s="6">
        <f>'[1]Pesq_leite cru adquirido'!X154</f>
        <v>112073</v>
      </c>
      <c r="Z42" s="6">
        <f>'[1]Pesq_leite cru adquirido'!Y154</f>
        <v>164371</v>
      </c>
      <c r="AA42" s="6">
        <f>'[1]Pesq_leite cru adquirido'!Z154</f>
        <v>6558</v>
      </c>
      <c r="AB42" s="6">
        <f>'[1]Pesq_leite cru adquirido'!AA154</f>
        <v>10258</v>
      </c>
      <c r="AC42" s="11">
        <f>[2]Plan2!$C43</f>
        <v>131.50338710720283</v>
      </c>
      <c r="AD42" s="21">
        <f>[2]Plan2!$S43</f>
        <v>2.6272878086447817</v>
      </c>
      <c r="AE42" s="21">
        <f>[2]Plan2!L43</f>
        <v>2.6006550281187937</v>
      </c>
      <c r="AF42" s="21">
        <f>[2]Plan2!M43</f>
        <v>2.6308868330401856</v>
      </c>
      <c r="AG42" s="21">
        <f>[2]Plan2!N43</f>
        <v>2.459213369379424</v>
      </c>
      <c r="AH42" s="21">
        <f>[2]Plan2!O43</f>
        <v>2.778806735691282</v>
      </c>
      <c r="AI42" s="21">
        <f>[2]Plan2!P43</f>
        <v>2.7151040038926344</v>
      </c>
      <c r="AJ42" s="21">
        <f>[2]Plan2!Q43</f>
        <v>2.1734508323843613</v>
      </c>
      <c r="AK42" s="21">
        <f>[2]Plan2!R43</f>
        <v>2.5862589305371784</v>
      </c>
      <c r="AL42" s="21">
        <f>'[3]dados mensais - Liquido (R$)'!I60</f>
        <v>0.73</v>
      </c>
      <c r="AM42" s="21">
        <f>'[3]dados mensais - Liquido (R$)'!B60</f>
        <v>0.72260000000000002</v>
      </c>
      <c r="AN42" s="21">
        <f>'[3]dados mensais - Liquido (R$)'!C60</f>
        <v>0.73099999999999998</v>
      </c>
      <c r="AO42" s="21">
        <f>'[3]dados mensais - Liquido (R$)'!D60</f>
        <v>0.68330000000000002</v>
      </c>
      <c r="AP42" s="21">
        <f>'[3]dados mensais - Liquido (R$)'!E60</f>
        <v>0.77210000000000001</v>
      </c>
      <c r="AQ42" s="21">
        <f>'[3]dados mensais - Liquido (R$)'!F60</f>
        <v>0.75439999999999996</v>
      </c>
      <c r="AR42" s="21">
        <f>'[3]dados mensais - Liquido (R$)'!G60</f>
        <v>0.60389999999999999</v>
      </c>
      <c r="AS42" s="21">
        <f>'[3]dados mensais - Liquido (R$)'!H60</f>
        <v>0.71860000000000002</v>
      </c>
      <c r="AT42" s="21">
        <f>[4]Leite_Spot_mensal!H63</f>
        <v>0.71307982905982903</v>
      </c>
      <c r="AU42" s="21">
        <f>[4]Leite_Spot_mensal!C63</f>
        <v>0.88967692307692314</v>
      </c>
      <c r="AV42" s="21">
        <f>[4]Leite_Spot_mensal!D63</f>
        <v>0.87186666666666668</v>
      </c>
      <c r="AW42" s="21">
        <f>[4]Leite_Spot_mensal!E63</f>
        <v>0.85830000000000006</v>
      </c>
      <c r="AX42" s="21">
        <f>[4]Leite_Spot_mensal!F63</f>
        <v>0</v>
      </c>
      <c r="AY42" s="21">
        <f>[4]Leite_Spot_mensal!G63</f>
        <v>0.9455555555555557</v>
      </c>
      <c r="AZ42" s="21">
        <f>[5]Doméstico!AS184</f>
        <v>0.48455277777777772</v>
      </c>
      <c r="BA42" s="11"/>
      <c r="BB42" s="11"/>
    </row>
    <row r="43" spans="1:54" x14ac:dyDescent="0.25">
      <c r="A43" s="1">
        <v>40026</v>
      </c>
      <c r="B43" s="14">
        <f>'[1]Pesq_leite cru adquirido'!$AB155</f>
        <v>1641471</v>
      </c>
      <c r="C43" s="6">
        <f>'[1]Pesq_leite cru adquirido'!B155</f>
        <v>962</v>
      </c>
      <c r="D43" s="6">
        <f>'[1]Pesq_leite cru adquirido'!C155</f>
        <v>8518</v>
      </c>
      <c r="E43" s="6">
        <f>'[1]Pesq_leite cru adquirido'!D155</f>
        <v>68</v>
      </c>
      <c r="F43" s="6">
        <f>'[1]Pesq_leite cru adquirido'!E155</f>
        <v>26686</v>
      </c>
      <c r="G43" s="6">
        <f>'[1]Pesq_leite cru adquirido'!F155</f>
        <v>16736</v>
      </c>
      <c r="H43" s="6">
        <f>'[1]Pesq_leite cru adquirido'!G155</f>
        <v>2074</v>
      </c>
      <c r="I43" s="6">
        <f>'[1]Pesq_leite cru adquirido'!H155</f>
        <v>21787</v>
      </c>
      <c r="J43" s="6">
        <f>'[1]Pesq_leite cru adquirido'!I155</f>
        <v>186623</v>
      </c>
      <c r="K43" s="6">
        <f>'[1]Pesq_leite cru adquirido'!J155</f>
        <v>4087</v>
      </c>
      <c r="L43" s="6">
        <f>'[1]Pesq_leite cru adquirido'!K155</f>
        <v>38821</v>
      </c>
      <c r="M43" s="6">
        <f>'[1]Pesq_leite cru adquirido'!L155</f>
        <v>15685</v>
      </c>
      <c r="N43" s="6">
        <f>'[1]Pesq_leite cru adquirido'!M155</f>
        <v>425639</v>
      </c>
      <c r="O43" s="6">
        <f>'[1]Pesq_leite cru adquirido'!N155</f>
        <v>29613</v>
      </c>
      <c r="P43" s="6">
        <f>'[1]Pesq_leite cru adquirido'!O155</f>
        <v>3472</v>
      </c>
      <c r="Q43" s="6">
        <f>'[1]Pesq_leite cru adquirido'!P155</f>
        <v>173326</v>
      </c>
      <c r="R43" s="6">
        <f>'[1]Pesq_leite cru adquirido'!Q155</f>
        <v>14799</v>
      </c>
      <c r="S43" s="6">
        <f>'[1]Pesq_leite cru adquirido'!R155</f>
        <v>1063</v>
      </c>
      <c r="T43" s="6">
        <f>'[1]Pesq_leite cru adquirido'!S155</f>
        <v>24968</v>
      </c>
      <c r="U43" s="6">
        <f>'[1]Pesq_leite cru adquirido'!T155</f>
        <v>6321</v>
      </c>
      <c r="V43" s="6">
        <f>'[1]Pesq_leite cru adquirido'!U155</f>
        <v>261548</v>
      </c>
      <c r="W43" s="6">
        <f>'[1]Pesq_leite cru adquirido'!V155</f>
        <v>66329</v>
      </c>
      <c r="X43" s="6">
        <f>'[1]Pesq_leite cru adquirido'!W155</f>
        <v>28</v>
      </c>
      <c r="Y43" s="6">
        <f>'[1]Pesq_leite cru adquirido'!X155</f>
        <v>122327</v>
      </c>
      <c r="Z43" s="6">
        <f>'[1]Pesq_leite cru adquirido'!Y155</f>
        <v>175793</v>
      </c>
      <c r="AA43" s="6">
        <f>'[1]Pesq_leite cru adquirido'!Z155</f>
        <v>6163</v>
      </c>
      <c r="AB43" s="6">
        <f>'[1]Pesq_leite cru adquirido'!AA155</f>
        <v>9521</v>
      </c>
      <c r="AC43" s="11">
        <f>[2]Plan2!$C44</f>
        <v>131.48488551689684</v>
      </c>
      <c r="AD43" s="21">
        <f>[2]Plan2!$S44</f>
        <v>2.5203914827990368</v>
      </c>
      <c r="AE43" s="21">
        <f>[2]Plan2!L44</f>
        <v>2.5070732187511124</v>
      </c>
      <c r="AF43" s="21">
        <f>[2]Plan2!M44</f>
        <v>2.5635858526841959</v>
      </c>
      <c r="AG43" s="21">
        <f>[2]Plan2!N44</f>
        <v>2.3375353169518625</v>
      </c>
      <c r="AH43" s="21">
        <f>[2]Plan2!O44</f>
        <v>2.6748113551384805</v>
      </c>
      <c r="AI43" s="21">
        <f>[2]Plan2!P44</f>
        <v>2.4667584735249641</v>
      </c>
      <c r="AJ43" s="21">
        <f>[2]Plan2!Q44</f>
        <v>2.2785030114421452</v>
      </c>
      <c r="AK43" s="21">
        <f>[2]Plan2!R44</f>
        <v>2.3695711412833558</v>
      </c>
      <c r="AL43" s="21">
        <f>'[3]dados mensais - Liquido (R$)'!I61</f>
        <v>0.70020000000000004</v>
      </c>
      <c r="AM43" s="21">
        <f>'[3]dados mensais - Liquido (R$)'!B61</f>
        <v>0.69650000000000001</v>
      </c>
      <c r="AN43" s="21">
        <f>'[3]dados mensais - Liquido (R$)'!C61</f>
        <v>0.71220000000000006</v>
      </c>
      <c r="AO43" s="21">
        <f>'[3]dados mensais - Liquido (R$)'!D61</f>
        <v>0.64939999999999998</v>
      </c>
      <c r="AP43" s="21">
        <f>'[3]dados mensais - Liquido (R$)'!E61</f>
        <v>0.74309999999999998</v>
      </c>
      <c r="AQ43" s="21">
        <f>'[3]dados mensais - Liquido (R$)'!F61</f>
        <v>0.68530000000000002</v>
      </c>
      <c r="AR43" s="21">
        <f>'[3]dados mensais - Liquido (R$)'!G61</f>
        <v>0.63300000000000001</v>
      </c>
      <c r="AS43" s="21">
        <f>'[3]dados mensais - Liquido (R$)'!H61</f>
        <v>0.6583</v>
      </c>
      <c r="AT43" s="21">
        <f>[4]Leite_Spot_mensal!H64</f>
        <v>0.65345009523809516</v>
      </c>
      <c r="AU43" s="21">
        <f>[4]Leite_Spot_mensal!C64</f>
        <v>0.80285714285714282</v>
      </c>
      <c r="AV43" s="21">
        <f>[4]Leite_Spot_mensal!D64</f>
        <v>0.83779999999999988</v>
      </c>
      <c r="AW43" s="21">
        <f>[4]Leite_Spot_mensal!E64</f>
        <v>0.78583333333333327</v>
      </c>
      <c r="AX43" s="21">
        <f>[4]Leite_Spot_mensal!F64</f>
        <v>0</v>
      </c>
      <c r="AY43" s="21">
        <f>[4]Leite_Spot_mensal!G64</f>
        <v>0.84076000000000006</v>
      </c>
      <c r="AZ43" s="21">
        <f>[5]Doméstico!AS185</f>
        <v>0.4782304444444444</v>
      </c>
      <c r="BA43" s="11"/>
      <c r="BB43" s="11"/>
    </row>
    <row r="44" spans="1:54" x14ac:dyDescent="0.25">
      <c r="A44" s="1">
        <v>40057</v>
      </c>
      <c r="B44" s="14">
        <f>'[1]Pesq_leite cru adquirido'!$AB156</f>
        <v>1700529</v>
      </c>
      <c r="C44" s="6">
        <f>'[1]Pesq_leite cru adquirido'!B156</f>
        <v>913</v>
      </c>
      <c r="D44" s="6">
        <f>'[1]Pesq_leite cru adquirido'!C156</f>
        <v>7656</v>
      </c>
      <c r="E44" s="6">
        <f>'[1]Pesq_leite cru adquirido'!D156</f>
        <v>73</v>
      </c>
      <c r="F44" s="6">
        <f>'[1]Pesq_leite cru adquirido'!E156</f>
        <v>25929</v>
      </c>
      <c r="G44" s="6">
        <f>'[1]Pesq_leite cru adquirido'!F156</f>
        <v>16946</v>
      </c>
      <c r="H44" s="6">
        <f>'[1]Pesq_leite cru adquirido'!G156</f>
        <v>2222</v>
      </c>
      <c r="I44" s="6">
        <f>'[1]Pesq_leite cru adquirido'!H156</f>
        <v>21875</v>
      </c>
      <c r="J44" s="6">
        <f>'[1]Pesq_leite cru adquirido'!I156</f>
        <v>205513</v>
      </c>
      <c r="K44" s="6">
        <f>'[1]Pesq_leite cru adquirido'!J156</f>
        <v>3710</v>
      </c>
      <c r="L44" s="6">
        <f>'[1]Pesq_leite cru adquirido'!K156</f>
        <v>40978</v>
      </c>
      <c r="M44" s="6">
        <f>'[1]Pesq_leite cru adquirido'!L156</f>
        <v>17098</v>
      </c>
      <c r="N44" s="6">
        <f>'[1]Pesq_leite cru adquirido'!M156</f>
        <v>432843</v>
      </c>
      <c r="O44" s="6">
        <f>'[1]Pesq_leite cru adquirido'!N156</f>
        <v>30159</v>
      </c>
      <c r="P44" s="6">
        <f>'[1]Pesq_leite cru adquirido'!O156</f>
        <v>3508</v>
      </c>
      <c r="Q44" s="6">
        <f>'[1]Pesq_leite cru adquirido'!P156</f>
        <v>188795</v>
      </c>
      <c r="R44" s="6">
        <f>'[1]Pesq_leite cru adquirido'!Q156</f>
        <v>14469</v>
      </c>
      <c r="S44" s="6">
        <f>'[1]Pesq_leite cru adquirido'!R156</f>
        <v>1014</v>
      </c>
      <c r="T44" s="6">
        <f>'[1]Pesq_leite cru adquirido'!S156</f>
        <v>24125</v>
      </c>
      <c r="U44" s="6">
        <f>'[1]Pesq_leite cru adquirido'!T156</f>
        <v>6148</v>
      </c>
      <c r="V44" s="6">
        <f>'[1]Pesq_leite cru adquirido'!U156</f>
        <v>270912</v>
      </c>
      <c r="W44" s="6">
        <f>'[1]Pesq_leite cru adquirido'!V156</f>
        <v>67401</v>
      </c>
      <c r="X44" s="6">
        <f>'[1]Pesq_leite cru adquirido'!W156</f>
        <v>28</v>
      </c>
      <c r="Y44" s="6">
        <f>'[1]Pesq_leite cru adquirido'!X156</f>
        <v>126543</v>
      </c>
      <c r="Z44" s="6">
        <f>'[1]Pesq_leite cru adquirido'!Y156</f>
        <v>175712</v>
      </c>
      <c r="AA44" s="6">
        <f>'[1]Pesq_leite cru adquirido'!Z156</f>
        <v>5723</v>
      </c>
      <c r="AB44" s="6">
        <f>'[1]Pesq_leite cru adquirido'!AA156</f>
        <v>10491</v>
      </c>
      <c r="AC44" s="11">
        <f>[2]Plan2!$C45</f>
        <v>131.75670090954134</v>
      </c>
      <c r="AD44" s="21">
        <f>[2]Plan2!$S45</f>
        <v>2.3657603237900684</v>
      </c>
      <c r="AE44" s="21">
        <f>[2]Plan2!L45</f>
        <v>2.3715076917191058</v>
      </c>
      <c r="AF44" s="21">
        <f>[2]Plan2!M45</f>
        <v>2.4160497931691465</v>
      </c>
      <c r="AG44" s="21">
        <f>[2]Plan2!N45</f>
        <v>2.1717866561850521</v>
      </c>
      <c r="AH44" s="21">
        <f>[2]Plan2!O45</f>
        <v>2.4965129441756719</v>
      </c>
      <c r="AI44" s="21">
        <f>[2]Plan2!P45</f>
        <v>2.310801117968647</v>
      </c>
      <c r="AJ44" s="21">
        <f>[2]Plan2!Q45</f>
        <v>2.2522498071915775</v>
      </c>
      <c r="AK44" s="21">
        <f>[2]Plan2!R45</f>
        <v>2.172145866680617</v>
      </c>
      <c r="AL44" s="21">
        <f>'[3]dados mensais - Liquido (R$)'!I62</f>
        <v>0.65859999999999996</v>
      </c>
      <c r="AM44" s="21">
        <f>'[3]dados mensais - Liquido (R$)'!B62</f>
        <v>0.66020000000000001</v>
      </c>
      <c r="AN44" s="21">
        <f>'[3]dados mensais - Liquido (R$)'!C62</f>
        <v>0.67259999999999998</v>
      </c>
      <c r="AO44" s="21">
        <f>'[3]dados mensais - Liquido (R$)'!D62</f>
        <v>0.60460000000000003</v>
      </c>
      <c r="AP44" s="21">
        <f>'[3]dados mensais - Liquido (R$)'!E62</f>
        <v>0.69499999999999995</v>
      </c>
      <c r="AQ44" s="21">
        <f>'[3]dados mensais - Liquido (R$)'!F62</f>
        <v>0.64329999999999998</v>
      </c>
      <c r="AR44" s="21">
        <f>'[3]dados mensais - Liquido (R$)'!G62</f>
        <v>0.627</v>
      </c>
      <c r="AS44" s="21">
        <f>'[3]dados mensais - Liquido (R$)'!H62</f>
        <v>0.60470000000000002</v>
      </c>
      <c r="AT44" s="21">
        <f>[4]Leite_Spot_mensal!H65</f>
        <v>0.71853178571428578</v>
      </c>
      <c r="AU44" s="21">
        <f>[4]Leite_Spot_mensal!C65</f>
        <v>0.73348749999999985</v>
      </c>
      <c r="AV44" s="21">
        <f>[4]Leite_Spot_mensal!D65</f>
        <v>0.75567142857142855</v>
      </c>
      <c r="AW44" s="21">
        <f>[4]Leite_Spot_mensal!E65</f>
        <v>0.69350000000000001</v>
      </c>
      <c r="AX44" s="21">
        <f>[4]Leite_Spot_mensal!F65</f>
        <v>0.69</v>
      </c>
      <c r="AY44" s="21">
        <f>[4]Leite_Spot_mensal!G65</f>
        <v>0.72</v>
      </c>
      <c r="AZ44" s="21">
        <f>[5]Doméstico!AS186</f>
        <v>0.47758577777777778</v>
      </c>
      <c r="BA44" s="11"/>
      <c r="BB44" s="11"/>
    </row>
    <row r="45" spans="1:54" x14ac:dyDescent="0.25">
      <c r="A45" s="1">
        <v>40087</v>
      </c>
      <c r="B45" s="14">
        <f>'[1]Pesq_leite cru adquirido'!$AB157</f>
        <v>1795083</v>
      </c>
      <c r="C45" s="6">
        <f>'[1]Pesq_leite cru adquirido'!B157</f>
        <v>974</v>
      </c>
      <c r="D45" s="6">
        <f>'[1]Pesq_leite cru adquirido'!C157</f>
        <v>7983</v>
      </c>
      <c r="E45" s="6">
        <f>'[1]Pesq_leite cru adquirido'!D157</f>
        <v>73</v>
      </c>
      <c r="F45" s="6">
        <f>'[1]Pesq_leite cru adquirido'!E157</f>
        <v>25721</v>
      </c>
      <c r="G45" s="6">
        <f>'[1]Pesq_leite cru adquirido'!F157</f>
        <v>18121</v>
      </c>
      <c r="H45" s="6">
        <f>'[1]Pesq_leite cru adquirido'!G157</f>
        <v>2470</v>
      </c>
      <c r="I45" s="6">
        <f>'[1]Pesq_leite cru adquirido'!H157</f>
        <v>23864</v>
      </c>
      <c r="J45" s="6">
        <f>'[1]Pesq_leite cru adquirido'!I157</f>
        <v>216328</v>
      </c>
      <c r="K45" s="6">
        <f>'[1]Pesq_leite cru adquirido'!J157</f>
        <v>3304</v>
      </c>
      <c r="L45" s="6">
        <f>'[1]Pesq_leite cru adquirido'!K157</f>
        <v>44323</v>
      </c>
      <c r="M45" s="6">
        <f>'[1]Pesq_leite cru adquirido'!L157</f>
        <v>17576</v>
      </c>
      <c r="N45" s="6">
        <f>'[1]Pesq_leite cru adquirido'!M157</f>
        <v>503703</v>
      </c>
      <c r="O45" s="6">
        <f>'[1]Pesq_leite cru adquirido'!N157</f>
        <v>31229</v>
      </c>
      <c r="P45" s="6">
        <f>'[1]Pesq_leite cru adquirido'!O157</f>
        <v>3736</v>
      </c>
      <c r="Q45" s="6">
        <f>'[1]Pesq_leite cru adquirido'!P157</f>
        <v>184866</v>
      </c>
      <c r="R45" s="6">
        <f>'[1]Pesq_leite cru adquirido'!Q157</f>
        <v>10940</v>
      </c>
      <c r="S45" s="6">
        <f>'[1]Pesq_leite cru adquirido'!R157</f>
        <v>1201</v>
      </c>
      <c r="T45" s="6">
        <f>'[1]Pesq_leite cru adquirido'!S157</f>
        <v>24958</v>
      </c>
      <c r="U45" s="6">
        <f>'[1]Pesq_leite cru adquirido'!T157</f>
        <v>6369</v>
      </c>
      <c r="V45" s="6">
        <f>'[1]Pesq_leite cru adquirido'!U157</f>
        <v>238711</v>
      </c>
      <c r="W45" s="6">
        <f>'[1]Pesq_leite cru adquirido'!V157</f>
        <v>78918</v>
      </c>
      <c r="X45" s="6">
        <f>'[1]Pesq_leite cru adquirido'!W157</f>
        <v>25</v>
      </c>
      <c r="Y45" s="6">
        <f>'[1]Pesq_leite cru adquirido'!X157</f>
        <v>131090</v>
      </c>
      <c r="Z45" s="6">
        <f>'[1]Pesq_leite cru adquirido'!Y157</f>
        <v>188755</v>
      </c>
      <c r="AA45" s="6">
        <f>'[1]Pesq_leite cru adquirido'!Z157</f>
        <v>5731</v>
      </c>
      <c r="AB45" s="6">
        <f>'[1]Pesq_leite cru adquirido'!AA157</f>
        <v>11701</v>
      </c>
      <c r="AC45" s="11">
        <f>[2]Plan2!$C46</f>
        <v>132.02136519951708</v>
      </c>
      <c r="AD45" s="21">
        <f>[2]Plan2!$S46</f>
        <v>2.1599045600004754</v>
      </c>
      <c r="AE45" s="21">
        <f>[2]Plan2!L46</f>
        <v>2.1609800311506828</v>
      </c>
      <c r="AF45" s="21">
        <f>[2]Plan2!M46</f>
        <v>2.2025649156253806</v>
      </c>
      <c r="AG45" s="21">
        <f>[2]Plan2!N46</f>
        <v>1.9871121952004374</v>
      </c>
      <c r="AH45" s="21">
        <f>[2]Plan2!O46</f>
        <v>2.2527535693017402</v>
      </c>
      <c r="AI45" s="21">
        <f>[2]Plan2!P46</f>
        <v>2.1351687235456982</v>
      </c>
      <c r="AJ45" s="21">
        <f>[2]Plan2!Q46</f>
        <v>2.2545460212187534</v>
      </c>
      <c r="AK45" s="21">
        <f>[2]Plan2!R46</f>
        <v>1.9863952144336323</v>
      </c>
      <c r="AL45" s="21">
        <f>'[3]dados mensais - Liquido (R$)'!I63</f>
        <v>0.60250000000000004</v>
      </c>
      <c r="AM45" s="21">
        <f>'[3]dados mensais - Liquido (R$)'!B63</f>
        <v>0.6028</v>
      </c>
      <c r="AN45" s="21">
        <f>'[3]dados mensais - Liquido (R$)'!C63</f>
        <v>0.61439999999999995</v>
      </c>
      <c r="AO45" s="21">
        <f>'[3]dados mensais - Liquido (R$)'!D63</f>
        <v>0.55430000000000001</v>
      </c>
      <c r="AP45" s="21">
        <f>'[3]dados mensais - Liquido (R$)'!E63</f>
        <v>0.62839999999999996</v>
      </c>
      <c r="AQ45" s="21">
        <f>'[3]dados mensais - Liquido (R$)'!F63</f>
        <v>0.59560000000000002</v>
      </c>
      <c r="AR45" s="21">
        <f>'[3]dados mensais - Liquido (R$)'!G63</f>
        <v>0.62890000000000001</v>
      </c>
      <c r="AS45" s="21">
        <f>'[3]dados mensais - Liquido (R$)'!H63</f>
        <v>0.55410000000000004</v>
      </c>
      <c r="AT45" s="21">
        <f>[4]Leite_Spot_mensal!H66</f>
        <v>0.51007785714285714</v>
      </c>
      <c r="AU45" s="21">
        <f>[4]Leite_Spot_mensal!C66</f>
        <v>0.62250000000000005</v>
      </c>
      <c r="AV45" s="21">
        <f>[4]Leite_Spot_mensal!D66</f>
        <v>0.65902499999999997</v>
      </c>
      <c r="AW45" s="21">
        <f>[4]Leite_Spot_mensal!E66</f>
        <v>0.63734999999999997</v>
      </c>
      <c r="AX45" s="21">
        <f>[4]Leite_Spot_mensal!F66</f>
        <v>0</v>
      </c>
      <c r="AY45" s="21">
        <f>[4]Leite_Spot_mensal!G66</f>
        <v>0.63151428571428581</v>
      </c>
      <c r="AZ45" s="21">
        <f>[5]Doméstico!AS187</f>
        <v>0.47929088888888888</v>
      </c>
      <c r="BA45" s="11"/>
      <c r="BB45" s="11"/>
    </row>
    <row r="46" spans="1:54" x14ac:dyDescent="0.25">
      <c r="A46" s="1">
        <v>40118</v>
      </c>
      <c r="B46" s="14">
        <f>'[1]Pesq_leite cru adquirido'!$AB158</f>
        <v>1803057</v>
      </c>
      <c r="C46" s="6">
        <f>'[1]Pesq_leite cru adquirido'!B158</f>
        <v>1073</v>
      </c>
      <c r="D46" s="6">
        <f>'[1]Pesq_leite cru adquirido'!C158</f>
        <v>7554</v>
      </c>
      <c r="E46" s="6">
        <f>'[1]Pesq_leite cru adquirido'!D158</f>
        <v>66</v>
      </c>
      <c r="F46" s="6">
        <f>'[1]Pesq_leite cru adquirido'!E158</f>
        <v>31475</v>
      </c>
      <c r="G46" s="6">
        <f>'[1]Pesq_leite cru adquirido'!F158</f>
        <v>17361</v>
      </c>
      <c r="H46" s="6">
        <f>'[1]Pesq_leite cru adquirido'!G158</f>
        <v>2189</v>
      </c>
      <c r="I46" s="6">
        <f>'[1]Pesq_leite cru adquirido'!H158</f>
        <v>26703</v>
      </c>
      <c r="J46" s="6">
        <f>'[1]Pesq_leite cru adquirido'!I158</f>
        <v>222778</v>
      </c>
      <c r="K46" s="6">
        <f>'[1]Pesq_leite cru adquirido'!J158</f>
        <v>3438</v>
      </c>
      <c r="L46" s="6">
        <f>'[1]Pesq_leite cru adquirido'!K158</f>
        <v>47706</v>
      </c>
      <c r="M46" s="6">
        <f>'[1]Pesq_leite cru adquirido'!L158</f>
        <v>20356</v>
      </c>
      <c r="N46" s="6">
        <f>'[1]Pesq_leite cru adquirido'!M158</f>
        <v>505871</v>
      </c>
      <c r="O46" s="6">
        <f>'[1]Pesq_leite cru adquirido'!N158</f>
        <v>32157</v>
      </c>
      <c r="P46" s="6">
        <f>'[1]Pesq_leite cru adquirido'!O158</f>
        <v>3761</v>
      </c>
      <c r="Q46" s="6">
        <f>'[1]Pesq_leite cru adquirido'!P158</f>
        <v>185672</v>
      </c>
      <c r="R46" s="6">
        <f>'[1]Pesq_leite cru adquirido'!Q158</f>
        <v>12776</v>
      </c>
      <c r="S46" s="6">
        <f>'[1]Pesq_leite cru adquirido'!R158</f>
        <v>1224</v>
      </c>
      <c r="T46" s="6">
        <f>'[1]Pesq_leite cru adquirido'!S158</f>
        <v>25059</v>
      </c>
      <c r="U46" s="6">
        <f>'[1]Pesq_leite cru adquirido'!T158</f>
        <v>6438</v>
      </c>
      <c r="V46" s="6">
        <f>'[1]Pesq_leite cru adquirido'!U158</f>
        <v>238526</v>
      </c>
      <c r="W46" s="6">
        <f>'[1]Pesq_leite cru adquirido'!V158</f>
        <v>82470</v>
      </c>
      <c r="X46" s="6">
        <f>'[1]Pesq_leite cru adquirido'!W158</f>
        <v>25</v>
      </c>
      <c r="Y46" s="6">
        <f>'[1]Pesq_leite cru adquirido'!X158</f>
        <v>122332</v>
      </c>
      <c r="Z46" s="6">
        <f>'[1]Pesq_leite cru adquirido'!Y158</f>
        <v>193934</v>
      </c>
      <c r="AA46" s="6">
        <f>'[1]Pesq_leite cru adquirido'!Z158</f>
        <v>5800</v>
      </c>
      <c r="AB46" s="6">
        <f>'[1]Pesq_leite cru adquirido'!AA158</f>
        <v>12460</v>
      </c>
      <c r="AC46" s="11">
        <f>[2]Plan2!$C47</f>
        <v>132.18061147387442</v>
      </c>
      <c r="AD46" s="21">
        <f>[2]Plan2!$S47</f>
        <v>2.0463042563454716</v>
      </c>
      <c r="AE46" s="21">
        <f>[2]Plan2!L47</f>
        <v>1.9618024532837866</v>
      </c>
      <c r="AF46" s="21">
        <f>[2]Plan2!M47</f>
        <v>2.1021613804031958</v>
      </c>
      <c r="AG46" s="21">
        <f>[2]Plan2!N47</f>
        <v>1.9582218684082915</v>
      </c>
      <c r="AH46" s="21">
        <f>[2]Plan2!O47</f>
        <v>2.1204223632682209</v>
      </c>
      <c r="AI46" s="21">
        <f>[2]Plan2!P47</f>
        <v>2.0122887000282681</v>
      </c>
      <c r="AJ46" s="21">
        <f>[2]Plan2!Q47</f>
        <v>2.0556137770217591</v>
      </c>
      <c r="AK46" s="21">
        <f>[2]Plan2!R47</f>
        <v>1.9485542892444545</v>
      </c>
      <c r="AL46" s="21">
        <f>'[3]dados mensais - Liquido (R$)'!I64</f>
        <v>0.57150000000000001</v>
      </c>
      <c r="AM46" s="21">
        <f>'[3]dados mensais - Liquido (R$)'!B64</f>
        <v>0.54790000000000005</v>
      </c>
      <c r="AN46" s="21">
        <f>'[3]dados mensais - Liquido (R$)'!C64</f>
        <v>0.58709999999999996</v>
      </c>
      <c r="AO46" s="21">
        <f>'[3]dados mensais - Liquido (R$)'!D64</f>
        <v>0.54690000000000005</v>
      </c>
      <c r="AP46" s="21">
        <f>'[3]dados mensais - Liquido (R$)'!E64</f>
        <v>0.59219999999999995</v>
      </c>
      <c r="AQ46" s="21">
        <f>'[3]dados mensais - Liquido (R$)'!F64</f>
        <v>0.56200000000000006</v>
      </c>
      <c r="AR46" s="21">
        <f>'[3]dados mensais - Liquido (R$)'!G64</f>
        <v>0.57410000000000005</v>
      </c>
      <c r="AS46" s="21">
        <f>'[3]dados mensais - Liquido (R$)'!H64</f>
        <v>0.54420000000000002</v>
      </c>
      <c r="AT46" s="21">
        <f>[4]Leite_Spot_mensal!H67</f>
        <v>0.50962318181818178</v>
      </c>
      <c r="AU46" s="21">
        <f>[4]Leite_Spot_mensal!C67</f>
        <v>0.575990909090909</v>
      </c>
      <c r="AV46" s="21">
        <f>[4]Leite_Spot_mensal!D67</f>
        <v>0.62917500000000004</v>
      </c>
      <c r="AW46" s="21">
        <f>[4]Leite_Spot_mensal!E67</f>
        <v>0.73219999999999996</v>
      </c>
      <c r="AX46" s="21">
        <f>[4]Leite_Spot_mensal!F67</f>
        <v>0</v>
      </c>
      <c r="AY46" s="21">
        <f>[4]Leite_Spot_mensal!G67</f>
        <v>0.61075000000000002</v>
      </c>
      <c r="AZ46" s="21">
        <f>[5]Doméstico!AS188</f>
        <v>0.46334852631578949</v>
      </c>
      <c r="BA46" s="11"/>
      <c r="BB46" s="11"/>
    </row>
    <row r="47" spans="1:54" x14ac:dyDescent="0.25">
      <c r="A47" s="1">
        <v>40148</v>
      </c>
      <c r="B47" s="14">
        <f>'[1]Pesq_leite cru adquirido'!$AB159</f>
        <v>1880564</v>
      </c>
      <c r="C47" s="6">
        <f>'[1]Pesq_leite cru adquirido'!B159</f>
        <v>1091</v>
      </c>
      <c r="D47" s="6">
        <f>'[1]Pesq_leite cru adquirido'!C159</f>
        <v>8238</v>
      </c>
      <c r="E47" s="6">
        <f>'[1]Pesq_leite cru adquirido'!D159</f>
        <v>82</v>
      </c>
      <c r="F47" s="6">
        <f>'[1]Pesq_leite cru adquirido'!E159</f>
        <v>32725</v>
      </c>
      <c r="G47" s="6">
        <f>'[1]Pesq_leite cru adquirido'!F159</f>
        <v>17293</v>
      </c>
      <c r="H47" s="6">
        <f>'[1]Pesq_leite cru adquirido'!G159</f>
        <v>2528</v>
      </c>
      <c r="I47" s="6">
        <f>'[1]Pesq_leite cru adquirido'!H159</f>
        <v>28177</v>
      </c>
      <c r="J47" s="6">
        <f>'[1]Pesq_leite cru adquirido'!I159</f>
        <v>233355</v>
      </c>
      <c r="K47" s="6">
        <f>'[1]Pesq_leite cru adquirido'!J159</f>
        <v>4262</v>
      </c>
      <c r="L47" s="6">
        <f>'[1]Pesq_leite cru adquirido'!K159</f>
        <v>50026</v>
      </c>
      <c r="M47" s="6">
        <f>'[1]Pesq_leite cru adquirido'!L159</f>
        <v>22224</v>
      </c>
      <c r="N47" s="6">
        <f>'[1]Pesq_leite cru adquirido'!M159</f>
        <v>524588</v>
      </c>
      <c r="O47" s="6">
        <f>'[1]Pesq_leite cru adquirido'!N159</f>
        <v>30628</v>
      </c>
      <c r="P47" s="6">
        <f>'[1]Pesq_leite cru adquirido'!O159</f>
        <v>4255</v>
      </c>
      <c r="Q47" s="6">
        <f>'[1]Pesq_leite cru adquirido'!P159</f>
        <v>188345</v>
      </c>
      <c r="R47" s="6">
        <f>'[1]Pesq_leite cru adquirido'!Q159</f>
        <v>13353</v>
      </c>
      <c r="S47" s="6">
        <f>'[1]Pesq_leite cru adquirido'!R159</f>
        <v>1170</v>
      </c>
      <c r="T47" s="6">
        <f>'[1]Pesq_leite cru adquirido'!S159</f>
        <v>25255</v>
      </c>
      <c r="U47" s="6">
        <f>'[1]Pesq_leite cru adquirido'!T159</f>
        <v>6682</v>
      </c>
      <c r="V47" s="6">
        <f>'[1]Pesq_leite cru adquirido'!U159</f>
        <v>252789</v>
      </c>
      <c r="W47" s="6">
        <f>'[1]Pesq_leite cru adquirido'!V159</f>
        <v>86168</v>
      </c>
      <c r="X47" s="6">
        <f>'[1]Pesq_leite cru adquirido'!W159</f>
        <v>42</v>
      </c>
      <c r="Y47" s="6">
        <f>'[1]Pesq_leite cru adquirido'!X159</f>
        <v>129494</v>
      </c>
      <c r="Z47" s="6">
        <f>'[1]Pesq_leite cru adquirido'!Y159</f>
        <v>201593</v>
      </c>
      <c r="AA47" s="6">
        <f>'[1]Pesq_leite cru adquirido'!Z159</f>
        <v>5868</v>
      </c>
      <c r="AB47" s="6">
        <f>'[1]Pesq_leite cru adquirido'!AA159</f>
        <v>13633</v>
      </c>
      <c r="AC47" s="11">
        <f>[2]Plan2!$C48</f>
        <v>131.5572324277837</v>
      </c>
      <c r="AD47" s="21">
        <f>[2]Plan2!$S48</f>
        <v>2.0488054901636774</v>
      </c>
      <c r="AE47" s="21">
        <f>[2]Plan2!L48</f>
        <v>1.9757751978891864</v>
      </c>
      <c r="AF47" s="21">
        <f>[2]Plan2!M48</f>
        <v>2.1020492500485282</v>
      </c>
      <c r="AG47" s="21">
        <f>[2]Plan2!N48</f>
        <v>1.9487935628124038</v>
      </c>
      <c r="AH47" s="21">
        <f>[2]Plan2!O48</f>
        <v>2.1182382310945975</v>
      </c>
      <c r="AI47" s="21">
        <f>[2]Plan2!P48</f>
        <v>2.0214640999525377</v>
      </c>
      <c r="AJ47" s="21">
        <f>[2]Plan2!Q48</f>
        <v>1.9840495659793995</v>
      </c>
      <c r="AK47" s="21">
        <f>[2]Plan2!R48</f>
        <v>1.9930434443383271</v>
      </c>
      <c r="AL47" s="21">
        <f>'[3]dados mensais - Liquido (R$)'!I65</f>
        <v>0.56950000000000001</v>
      </c>
      <c r="AM47" s="21">
        <f>'[3]dados mensais - Liquido (R$)'!B65</f>
        <v>0.54920000000000002</v>
      </c>
      <c r="AN47" s="21">
        <f>'[3]dados mensais - Liquido (R$)'!C65</f>
        <v>0.58430000000000004</v>
      </c>
      <c r="AO47" s="21">
        <f>'[3]dados mensais - Liquido (R$)'!D65</f>
        <v>0.54169999999999996</v>
      </c>
      <c r="AP47" s="21">
        <f>'[3]dados mensais - Liquido (R$)'!E65</f>
        <v>0.58879999999999999</v>
      </c>
      <c r="AQ47" s="21">
        <f>'[3]dados mensais - Liquido (R$)'!F65</f>
        <v>0.56189999999999996</v>
      </c>
      <c r="AR47" s="21">
        <f>'[3]dados mensais - Liquido (R$)'!G65</f>
        <v>0.55149999999999999</v>
      </c>
      <c r="AS47" s="21">
        <f>'[3]dados mensais - Liquido (R$)'!H65</f>
        <v>0.55400000000000005</v>
      </c>
      <c r="AT47" s="21">
        <f>[4]Leite_Spot_mensal!H68</f>
        <v>0.50664200000000004</v>
      </c>
      <c r="AU47" s="21">
        <f>[4]Leite_Spot_mensal!C68</f>
        <v>0.55499999999999994</v>
      </c>
      <c r="AV47" s="21">
        <f>[4]Leite_Spot_mensal!D68</f>
        <v>0.63385999999999998</v>
      </c>
      <c r="AW47" s="21">
        <f>[4]Leite_Spot_mensal!E68</f>
        <v>0.72309999999999997</v>
      </c>
      <c r="AX47" s="21">
        <f>[4]Leite_Spot_mensal!F68</f>
        <v>0</v>
      </c>
      <c r="AY47" s="21">
        <f>[4]Leite_Spot_mensal!G68</f>
        <v>0.62125000000000008</v>
      </c>
      <c r="AZ47" s="21">
        <f>[5]Doméstico!AS189</f>
        <v>0.45322549999999995</v>
      </c>
      <c r="BA47" s="11"/>
      <c r="BB47" s="11"/>
    </row>
    <row r="48" spans="1:54" x14ac:dyDescent="0.25">
      <c r="A48" s="1">
        <v>40179</v>
      </c>
      <c r="B48" s="14">
        <f>'[1]Pesq_leite cru adquirido'!$AB160</f>
        <v>1880098</v>
      </c>
      <c r="C48" s="6">
        <f>'[1]Pesq_leite cru adquirido'!B160</f>
        <v>1044</v>
      </c>
      <c r="D48" s="6">
        <f>'[1]Pesq_leite cru adquirido'!C160</f>
        <v>8458</v>
      </c>
      <c r="E48" s="6">
        <f>'[1]Pesq_leite cru adquirido'!D160</f>
        <v>0</v>
      </c>
      <c r="F48" s="6">
        <f>'[1]Pesq_leite cru adquirido'!E160</f>
        <v>33437</v>
      </c>
      <c r="G48" s="6">
        <f>'[1]Pesq_leite cru adquirido'!F160</f>
        <v>17742</v>
      </c>
      <c r="H48" s="6">
        <f>'[1]Pesq_leite cru adquirido'!G160</f>
        <v>2319</v>
      </c>
      <c r="I48" s="6">
        <f>'[1]Pesq_leite cru adquirido'!H160</f>
        <v>26450</v>
      </c>
      <c r="J48" s="6">
        <f>'[1]Pesq_leite cru adquirido'!I160</f>
        <v>229306</v>
      </c>
      <c r="K48" s="6">
        <f>'[1]Pesq_leite cru adquirido'!J160</f>
        <v>4521</v>
      </c>
      <c r="L48" s="6">
        <f>'[1]Pesq_leite cru adquirido'!K160</f>
        <v>49747</v>
      </c>
      <c r="M48" s="6">
        <f>'[1]Pesq_leite cru adquirido'!L160</f>
        <v>22921</v>
      </c>
      <c r="N48" s="6">
        <f>'[1]Pesq_leite cru adquirido'!M160</f>
        <v>503845</v>
      </c>
      <c r="O48" s="6">
        <f>'[1]Pesq_leite cru adquirido'!N160</f>
        <v>29285</v>
      </c>
      <c r="P48" s="6">
        <f>'[1]Pesq_leite cru adquirido'!O160</f>
        <v>4267</v>
      </c>
      <c r="Q48" s="6">
        <f>'[1]Pesq_leite cru adquirido'!P160</f>
        <v>194992</v>
      </c>
      <c r="R48" s="6">
        <f>'[1]Pesq_leite cru adquirido'!Q160</f>
        <v>21862</v>
      </c>
      <c r="S48" s="6">
        <f>'[1]Pesq_leite cru adquirido'!R160</f>
        <v>1291</v>
      </c>
      <c r="T48" s="6">
        <f>'[1]Pesq_leite cru adquirido'!S160</f>
        <v>22828</v>
      </c>
      <c r="U48" s="6">
        <f>'[1]Pesq_leite cru adquirido'!T160</f>
        <v>6151</v>
      </c>
      <c r="V48" s="6">
        <f>'[1]Pesq_leite cru adquirido'!U160</f>
        <v>273468</v>
      </c>
      <c r="W48" s="6">
        <f>'[1]Pesq_leite cru adquirido'!V160</f>
        <v>79848</v>
      </c>
      <c r="X48" s="6">
        <f>'[1]Pesq_leite cru adquirido'!W160</f>
        <v>0</v>
      </c>
      <c r="Y48" s="6">
        <f>'[1]Pesq_leite cru adquirido'!X160</f>
        <v>128044</v>
      </c>
      <c r="Z48" s="6">
        <f>'[1]Pesq_leite cru adquirido'!Y160</f>
        <v>198645</v>
      </c>
      <c r="AA48" s="6">
        <f>'[1]Pesq_leite cru adquirido'!Z160</f>
        <v>7071</v>
      </c>
      <c r="AB48" s="6">
        <f>'[1]Pesq_leite cru adquirido'!AA160</f>
        <v>12420</v>
      </c>
      <c r="AC48" s="11">
        <f>[2]Plan2!$C49</f>
        <v>133.30605295473705</v>
      </c>
      <c r="AD48" s="21">
        <f>[2]Plan2!$S49</f>
        <v>2.0783781974661037</v>
      </c>
      <c r="AE48" s="21">
        <f>[2]Plan2!L49</f>
        <v>2.035418894102011</v>
      </c>
      <c r="AF48" s="21">
        <f>[2]Plan2!M49</f>
        <v>2.1618115552393413</v>
      </c>
      <c r="AG48" s="21">
        <f>[2]Plan2!N49</f>
        <v>1.9480801451138556</v>
      </c>
      <c r="AH48" s="21">
        <f>[2]Plan2!O49</f>
        <v>2.100390402495639</v>
      </c>
      <c r="AI48" s="21">
        <f>[2]Plan2!P49</f>
        <v>2.0350638585370189</v>
      </c>
      <c r="AJ48" s="21">
        <f>[2]Plan2!Q49</f>
        <v>1.9839387371780981</v>
      </c>
      <c r="AK48" s="21">
        <f>[2]Plan2!R49</f>
        <v>2.0205074003723262</v>
      </c>
      <c r="AL48" s="21">
        <f>'[3]dados mensais - Liquido (R$)'!I66</f>
        <v>0.58540000000000003</v>
      </c>
      <c r="AM48" s="21">
        <f>'[3]dados mensais - Liquido (R$)'!B66</f>
        <v>0.57330000000000003</v>
      </c>
      <c r="AN48" s="21">
        <f>'[3]dados mensais - Liquido (R$)'!C66</f>
        <v>0.6089</v>
      </c>
      <c r="AO48" s="21">
        <f>'[3]dados mensais - Liquido (R$)'!D66</f>
        <v>0.54869999999999997</v>
      </c>
      <c r="AP48" s="21">
        <f>'[3]dados mensais - Liquido (R$)'!E66</f>
        <v>0.59160000000000001</v>
      </c>
      <c r="AQ48" s="21">
        <f>'[3]dados mensais - Liquido (R$)'!F66</f>
        <v>0.57320000000000004</v>
      </c>
      <c r="AR48" s="21">
        <f>'[3]dados mensais - Liquido (R$)'!G66</f>
        <v>0.55879999999999996</v>
      </c>
      <c r="AS48" s="21">
        <f>'[3]dados mensais - Liquido (R$)'!H66</f>
        <v>0.56910000000000005</v>
      </c>
      <c r="AT48" s="21">
        <f>[4]Leite_Spot_mensal!H69</f>
        <v>0.53524568181818177</v>
      </c>
      <c r="AU48" s="21">
        <f>[4]Leite_Spot_mensal!C69</f>
        <v>0.6282375</v>
      </c>
      <c r="AV48" s="21">
        <f>[4]Leite_Spot_mensal!D69</f>
        <v>0.64999090909090906</v>
      </c>
      <c r="AW48" s="21">
        <f>[4]Leite_Spot_mensal!E69</f>
        <v>0.69399999999999995</v>
      </c>
      <c r="AX48" s="21">
        <f>[4]Leite_Spot_mensal!F69</f>
        <v>0</v>
      </c>
      <c r="AY48" s="21">
        <f>[4]Leite_Spot_mensal!G69</f>
        <v>0.70399999999999996</v>
      </c>
      <c r="AZ48" s="21">
        <f>[5]Doméstico!AS190</f>
        <v>0.44658645614035086</v>
      </c>
      <c r="BA48" s="11"/>
      <c r="BB48" s="11"/>
    </row>
    <row r="49" spans="1:54" x14ac:dyDescent="0.25">
      <c r="A49" s="1">
        <v>40210</v>
      </c>
      <c r="B49" s="14">
        <f>'[1]Pesq_leite cru adquirido'!$AB161</f>
        <v>1634179</v>
      </c>
      <c r="C49" s="6">
        <f>'[1]Pesq_leite cru adquirido'!B161</f>
        <v>880</v>
      </c>
      <c r="D49" s="6">
        <f>'[1]Pesq_leite cru adquirido'!C161</f>
        <v>8176</v>
      </c>
      <c r="E49" s="6">
        <f>'[1]Pesq_leite cru adquirido'!D161</f>
        <v>0</v>
      </c>
      <c r="F49" s="6">
        <f>'[1]Pesq_leite cru adquirido'!E161</f>
        <v>29135</v>
      </c>
      <c r="G49" s="6">
        <f>'[1]Pesq_leite cru adquirido'!F161</f>
        <v>16437</v>
      </c>
      <c r="H49" s="6">
        <f>'[1]Pesq_leite cru adquirido'!G161</f>
        <v>2044</v>
      </c>
      <c r="I49" s="6">
        <f>'[1]Pesq_leite cru adquirido'!H161</f>
        <v>22366</v>
      </c>
      <c r="J49" s="6">
        <f>'[1]Pesq_leite cru adquirido'!I161</f>
        <v>199201</v>
      </c>
      <c r="K49" s="6">
        <f>'[1]Pesq_leite cru adquirido'!J161</f>
        <v>5097</v>
      </c>
      <c r="L49" s="6">
        <f>'[1]Pesq_leite cru adquirido'!K161</f>
        <v>43502</v>
      </c>
      <c r="M49" s="6">
        <f>'[1]Pesq_leite cru adquirido'!L161</f>
        <v>20323</v>
      </c>
      <c r="N49" s="6">
        <f>'[1]Pesq_leite cru adquirido'!M161</f>
        <v>438822</v>
      </c>
      <c r="O49" s="6">
        <f>'[1]Pesq_leite cru adquirido'!N161</f>
        <v>25707</v>
      </c>
      <c r="P49" s="6">
        <f>'[1]Pesq_leite cru adquirido'!O161</f>
        <v>3998</v>
      </c>
      <c r="Q49" s="6">
        <f>'[1]Pesq_leite cru adquirido'!P161</f>
        <v>177634</v>
      </c>
      <c r="R49" s="6">
        <f>'[1]Pesq_leite cru adquirido'!Q161</f>
        <v>18832</v>
      </c>
      <c r="S49" s="6">
        <f>'[1]Pesq_leite cru adquirido'!R161</f>
        <v>1070</v>
      </c>
      <c r="T49" s="6">
        <f>'[1]Pesq_leite cru adquirido'!S161</f>
        <v>21422</v>
      </c>
      <c r="U49" s="6">
        <f>'[1]Pesq_leite cru adquirido'!T161</f>
        <v>6046</v>
      </c>
      <c r="V49" s="6">
        <f>'[1]Pesq_leite cru adquirido'!U161</f>
        <v>216706</v>
      </c>
      <c r="W49" s="6">
        <f>'[1]Pesq_leite cru adquirido'!V161</f>
        <v>64167</v>
      </c>
      <c r="X49" s="6">
        <f>'[1]Pesq_leite cru adquirido'!W161</f>
        <v>0</v>
      </c>
      <c r="Y49" s="6">
        <f>'[1]Pesq_leite cru adquirido'!X161</f>
        <v>113037</v>
      </c>
      <c r="Z49" s="6">
        <f>'[1]Pesq_leite cru adquirido'!Y161</f>
        <v>181499</v>
      </c>
      <c r="AA49" s="6">
        <f>'[1]Pesq_leite cru adquirido'!Z161</f>
        <v>6558</v>
      </c>
      <c r="AB49" s="6">
        <f>'[1]Pesq_leite cru adquirido'!AA161</f>
        <v>11387</v>
      </c>
      <c r="AC49" s="11">
        <f>[2]Plan2!$C50</f>
        <v>134.34955941307885</v>
      </c>
      <c r="AD49" s="21">
        <f>[2]Plan2!$S50</f>
        <v>2.2676132817394401</v>
      </c>
      <c r="AE49" s="21">
        <f>[2]Plan2!L50</f>
        <v>2.2721928953269206</v>
      </c>
      <c r="AF49" s="21">
        <f>[2]Plan2!M50</f>
        <v>2.329614204154562</v>
      </c>
      <c r="AG49" s="21">
        <f>[2]Plan2!N50</f>
        <v>2.1964531321493568</v>
      </c>
      <c r="AH49" s="21">
        <f>[2]Plan2!O50</f>
        <v>2.2267490374203822</v>
      </c>
      <c r="AI49" s="21">
        <f>[2]Plan2!P50</f>
        <v>2.259158610501014</v>
      </c>
      <c r="AJ49" s="21">
        <f>[2]Plan2!Q50</f>
        <v>2.0904174637007671</v>
      </c>
      <c r="AK49" s="21">
        <f>[2]Plan2!R50</f>
        <v>2.2545789969135335</v>
      </c>
      <c r="AL49" s="21">
        <f>'[3]dados mensais - Liquido (R$)'!I67</f>
        <v>0.64370000000000005</v>
      </c>
      <c r="AM49" s="21">
        <f>'[3]dados mensais - Liquido (R$)'!B67</f>
        <v>0.64500000000000002</v>
      </c>
      <c r="AN49" s="21">
        <f>'[3]dados mensais - Liquido (R$)'!C67</f>
        <v>0.6613</v>
      </c>
      <c r="AO49" s="21">
        <f>'[3]dados mensais - Liquido (R$)'!D67</f>
        <v>0.62350000000000005</v>
      </c>
      <c r="AP49" s="21">
        <f>'[3]dados mensais - Liquido (R$)'!E67</f>
        <v>0.6321</v>
      </c>
      <c r="AQ49" s="21">
        <f>'[3]dados mensais - Liquido (R$)'!F67</f>
        <v>0.64129999999999998</v>
      </c>
      <c r="AR49" s="21">
        <f>'[3]dados mensais - Liquido (R$)'!G67</f>
        <v>0.59340000000000004</v>
      </c>
      <c r="AS49" s="21">
        <f>'[3]dados mensais - Liquido (R$)'!H67</f>
        <v>0.64</v>
      </c>
      <c r="AT49" s="21">
        <f>[4]Leite_Spot_mensal!H70</f>
        <v>0.59381373737373744</v>
      </c>
      <c r="AU49" s="21">
        <f>[4]Leite_Spot_mensal!C70</f>
        <v>0.77909090909090917</v>
      </c>
      <c r="AV49" s="21">
        <f>[4]Leite_Spot_mensal!D70</f>
        <v>0.77664444444444447</v>
      </c>
      <c r="AW49" s="21">
        <f>[4]Leite_Spot_mensal!E70</f>
        <v>0.68</v>
      </c>
      <c r="AX49" s="21">
        <f>[4]Leite_Spot_mensal!F70</f>
        <v>0</v>
      </c>
      <c r="AY49" s="21">
        <f>[4]Leite_Spot_mensal!G70</f>
        <v>0.73333333333333339</v>
      </c>
      <c r="AZ49" s="21">
        <f>[5]Doméstico!AS191</f>
        <v>0.41055637037037029</v>
      </c>
      <c r="BA49" s="11"/>
      <c r="BB49" s="11"/>
    </row>
    <row r="50" spans="1:54" x14ac:dyDescent="0.25">
      <c r="A50" s="1">
        <v>40238</v>
      </c>
      <c r="B50" s="14">
        <f>'[1]Pesq_leite cru adquirido'!$AB162</f>
        <v>1755525</v>
      </c>
      <c r="C50" s="6">
        <f>'[1]Pesq_leite cru adquirido'!B162</f>
        <v>812</v>
      </c>
      <c r="D50" s="6">
        <f>'[1]Pesq_leite cru adquirido'!C162</f>
        <v>8682</v>
      </c>
      <c r="E50" s="6">
        <f>'[1]Pesq_leite cru adquirido'!D162</f>
        <v>0</v>
      </c>
      <c r="F50" s="6">
        <f>'[1]Pesq_leite cru adquirido'!E162</f>
        <v>31734</v>
      </c>
      <c r="G50" s="6">
        <f>'[1]Pesq_leite cru adquirido'!F162</f>
        <v>16278</v>
      </c>
      <c r="H50" s="6">
        <f>'[1]Pesq_leite cru adquirido'!G162</f>
        <v>1919</v>
      </c>
      <c r="I50" s="6">
        <f>'[1]Pesq_leite cru adquirido'!H162</f>
        <v>27011</v>
      </c>
      <c r="J50" s="6">
        <f>'[1]Pesq_leite cru adquirido'!I162</f>
        <v>210349</v>
      </c>
      <c r="K50" s="6">
        <f>'[1]Pesq_leite cru adquirido'!J162</f>
        <v>5360</v>
      </c>
      <c r="L50" s="6">
        <f>'[1]Pesq_leite cru adquirido'!K162</f>
        <v>45007</v>
      </c>
      <c r="M50" s="6">
        <f>'[1]Pesq_leite cru adquirido'!L162</f>
        <v>19986</v>
      </c>
      <c r="N50" s="6">
        <f>'[1]Pesq_leite cru adquirido'!M162</f>
        <v>482648</v>
      </c>
      <c r="O50" s="6">
        <f>'[1]Pesq_leite cru adquirido'!N162</f>
        <v>27824</v>
      </c>
      <c r="P50" s="6">
        <f>'[1]Pesq_leite cru adquirido'!O162</f>
        <v>4406</v>
      </c>
      <c r="Q50" s="6">
        <f>'[1]Pesq_leite cru adquirido'!P162</f>
        <v>188789</v>
      </c>
      <c r="R50" s="6">
        <f>'[1]Pesq_leite cru adquirido'!Q162</f>
        <v>20079</v>
      </c>
      <c r="S50" s="6">
        <f>'[1]Pesq_leite cru adquirido'!R162</f>
        <v>950</v>
      </c>
      <c r="T50" s="6">
        <f>'[1]Pesq_leite cru adquirido'!S162</f>
        <v>22195</v>
      </c>
      <c r="U50" s="6">
        <f>'[1]Pesq_leite cru adquirido'!T162</f>
        <v>6327</v>
      </c>
      <c r="V50" s="6">
        <f>'[1]Pesq_leite cru adquirido'!U162</f>
        <v>237853</v>
      </c>
      <c r="W50" s="6">
        <f>'[1]Pesq_leite cru adquirido'!V162</f>
        <v>64126</v>
      </c>
      <c r="X50" s="6">
        <f>'[1]Pesq_leite cru adquirido'!W162</f>
        <v>0</v>
      </c>
      <c r="Y50" s="6">
        <f>'[1]Pesq_leite cru adquirido'!X162</f>
        <v>118065</v>
      </c>
      <c r="Z50" s="6">
        <f>'[1]Pesq_leite cru adquirido'!Y162</f>
        <v>196132</v>
      </c>
      <c r="AA50" s="6">
        <f>'[1]Pesq_leite cru adquirido'!Z162</f>
        <v>7504</v>
      </c>
      <c r="AB50" s="6">
        <f>'[1]Pesq_leite cru adquirido'!AA162</f>
        <v>11353</v>
      </c>
      <c r="AC50" s="11">
        <f>[2]Plan2!$C51</f>
        <v>134.56420435417849</v>
      </c>
      <c r="AD50" s="21">
        <f>[2]Plan2!$S51</f>
        <v>2.5218040465760043</v>
      </c>
      <c r="AE50" s="21">
        <f>[2]Plan2!L51</f>
        <v>2.5263763551681229</v>
      </c>
      <c r="AF50" s="21">
        <f>[2]Plan2!M51</f>
        <v>2.5963678482320867</v>
      </c>
      <c r="AG50" s="21">
        <f>[2]Plan2!N51</f>
        <v>2.4191029612761166</v>
      </c>
      <c r="AH50" s="21">
        <f>[2]Plan2!O51</f>
        <v>2.5295417995780505</v>
      </c>
      <c r="AI50" s="21">
        <f>[2]Plan2!P51</f>
        <v>2.4799498371558446</v>
      </c>
      <c r="AJ50" s="21">
        <f>[2]Plan2!Q51</f>
        <v>2.2056113216287478</v>
      </c>
      <c r="AK50" s="21">
        <f>[2]Plan2!R51</f>
        <v>2.4423162202822559</v>
      </c>
      <c r="AL50" s="21">
        <f>'[3]dados mensais - Liquido (R$)'!I68</f>
        <v>0.71699999999999997</v>
      </c>
      <c r="AM50" s="21">
        <f>'[3]dados mensais - Liquido (R$)'!B68</f>
        <v>0.71830000000000005</v>
      </c>
      <c r="AN50" s="21">
        <f>'[3]dados mensais - Liquido (R$)'!C68</f>
        <v>0.73819999999999997</v>
      </c>
      <c r="AO50" s="21">
        <f>'[3]dados mensais - Liquido (R$)'!D68</f>
        <v>0.68779999999999997</v>
      </c>
      <c r="AP50" s="21">
        <f>'[3]dados mensais - Liquido (R$)'!E68</f>
        <v>0.71919999999999995</v>
      </c>
      <c r="AQ50" s="21">
        <f>'[3]dados mensais - Liquido (R$)'!F68</f>
        <v>0.70509999999999995</v>
      </c>
      <c r="AR50" s="21">
        <f>'[3]dados mensais - Liquido (R$)'!G68</f>
        <v>0.62709999999999999</v>
      </c>
      <c r="AS50" s="21">
        <f>'[3]dados mensais - Liquido (R$)'!H68</f>
        <v>0.69440000000000002</v>
      </c>
      <c r="AT50" s="21">
        <f>[4]Leite_Spot_mensal!H71</f>
        <v>0.67237963636363629</v>
      </c>
      <c r="AU50" s="21">
        <f>[4]Leite_Spot_mensal!C71</f>
        <v>0.90727272727272712</v>
      </c>
      <c r="AV50" s="21">
        <f>[4]Leite_Spot_mensal!D71</f>
        <v>0.86984545454545448</v>
      </c>
      <c r="AW50" s="21">
        <f>[4]Leite_Spot_mensal!E71</f>
        <v>0.73277999999999999</v>
      </c>
      <c r="AX50" s="21">
        <f>[4]Leite_Spot_mensal!F71</f>
        <v>0</v>
      </c>
      <c r="AY50" s="21">
        <f>[4]Leite_Spot_mensal!G71</f>
        <v>0.85199999999999998</v>
      </c>
      <c r="AZ50" s="21">
        <f>[5]Doméstico!AS192</f>
        <v>0.37996120289855073</v>
      </c>
      <c r="BA50" s="11"/>
      <c r="BB50" s="11"/>
    </row>
    <row r="51" spans="1:54" x14ac:dyDescent="0.25">
      <c r="A51" s="1">
        <v>40269</v>
      </c>
      <c r="B51" s="14">
        <f>'[1]Pesq_leite cru adquirido'!$AB163</f>
        <v>1655255</v>
      </c>
      <c r="C51" s="6">
        <f>'[1]Pesq_leite cru adquirido'!B163</f>
        <v>794</v>
      </c>
      <c r="D51" s="6">
        <f>'[1]Pesq_leite cru adquirido'!C163</f>
        <v>7293</v>
      </c>
      <c r="E51" s="6">
        <f>'[1]Pesq_leite cru adquirido'!D163</f>
        <v>0</v>
      </c>
      <c r="F51" s="6">
        <f>'[1]Pesq_leite cru adquirido'!E163</f>
        <v>32601</v>
      </c>
      <c r="G51" s="6">
        <f>'[1]Pesq_leite cru adquirido'!F163</f>
        <v>16955</v>
      </c>
      <c r="H51" s="6">
        <f>'[1]Pesq_leite cru adquirido'!G163</f>
        <v>2045</v>
      </c>
      <c r="I51" s="6">
        <f>'[1]Pesq_leite cru adquirido'!H163</f>
        <v>26487</v>
      </c>
      <c r="J51" s="6">
        <f>'[1]Pesq_leite cru adquirido'!I163</f>
        <v>206192</v>
      </c>
      <c r="K51" s="6">
        <f>'[1]Pesq_leite cru adquirido'!J163</f>
        <v>5552</v>
      </c>
      <c r="L51" s="6">
        <f>'[1]Pesq_leite cru adquirido'!K163</f>
        <v>41957</v>
      </c>
      <c r="M51" s="6">
        <f>'[1]Pesq_leite cru adquirido'!L163</f>
        <v>18110</v>
      </c>
      <c r="N51" s="6">
        <f>'[1]Pesq_leite cru adquirido'!M163</f>
        <v>469265</v>
      </c>
      <c r="O51" s="6">
        <f>'[1]Pesq_leite cru adquirido'!N163</f>
        <v>22327</v>
      </c>
      <c r="P51" s="6">
        <f>'[1]Pesq_leite cru adquirido'!O163</f>
        <v>3944</v>
      </c>
      <c r="Q51" s="6">
        <f>'[1]Pesq_leite cru adquirido'!P163</f>
        <v>176809</v>
      </c>
      <c r="R51" s="6">
        <f>'[1]Pesq_leite cru adquirido'!Q163</f>
        <v>21506</v>
      </c>
      <c r="S51" s="6">
        <f>'[1]Pesq_leite cru adquirido'!R163</f>
        <v>843</v>
      </c>
      <c r="T51" s="6">
        <f>'[1]Pesq_leite cru adquirido'!S163</f>
        <v>21085</v>
      </c>
      <c r="U51" s="6">
        <f>'[1]Pesq_leite cru adquirido'!T163</f>
        <v>6383</v>
      </c>
      <c r="V51" s="6">
        <f>'[1]Pesq_leite cru adquirido'!U163</f>
        <v>206666</v>
      </c>
      <c r="W51" s="6">
        <f>'[1]Pesq_leite cru adquirido'!V163</f>
        <v>60262</v>
      </c>
      <c r="X51" s="6">
        <f>'[1]Pesq_leite cru adquirido'!W163</f>
        <v>0</v>
      </c>
      <c r="Y51" s="6">
        <f>'[1]Pesq_leite cru adquirido'!X163</f>
        <v>109658</v>
      </c>
      <c r="Z51" s="6">
        <f>'[1]Pesq_leite cru adquirido'!Y163</f>
        <v>181073</v>
      </c>
      <c r="AA51" s="6">
        <f>'[1]Pesq_leite cru adquirido'!Z163</f>
        <v>6825</v>
      </c>
      <c r="AB51" s="6">
        <f>'[1]Pesq_leite cru adquirido'!AA163</f>
        <v>10478</v>
      </c>
      <c r="AC51" s="11">
        <f>[2]Plan2!$C52</f>
        <v>132.99411372167643</v>
      </c>
      <c r="AD51" s="21">
        <f>[2]Plan2!$S52</f>
        <v>2.6889409127274431</v>
      </c>
      <c r="AE51" s="21">
        <f>[2]Plan2!L52</f>
        <v>2.784669486777692</v>
      </c>
      <c r="AF51" s="21">
        <f>[2]Plan2!M52</f>
        <v>2.7700788862718921</v>
      </c>
      <c r="AG51" s="21">
        <f>[2]Plan2!N52</f>
        <v>2.4618969341249932</v>
      </c>
      <c r="AH51" s="21">
        <f>[2]Plan2!O52</f>
        <v>2.6608273166309013</v>
      </c>
      <c r="AI51" s="21">
        <f>[2]Plan2!P52</f>
        <v>2.7131399574687696</v>
      </c>
      <c r="AJ51" s="21">
        <f>[2]Plan2!Q52</f>
        <v>2.3483749448237687</v>
      </c>
      <c r="AK51" s="21">
        <f>[2]Plan2!R52</f>
        <v>2.6305785107042428</v>
      </c>
      <c r="AL51" s="21">
        <f>'[3]dados mensais - Liquido (R$)'!I69</f>
        <v>0.75560000000000005</v>
      </c>
      <c r="AM51" s="21">
        <f>'[3]dados mensais - Liquido (R$)'!B69</f>
        <v>0.78249999999999997</v>
      </c>
      <c r="AN51" s="21">
        <f>'[3]dados mensais - Liquido (R$)'!C69</f>
        <v>0.77839999999999998</v>
      </c>
      <c r="AO51" s="21">
        <f>'[3]dados mensais - Liquido (R$)'!D69</f>
        <v>0.69179999999999997</v>
      </c>
      <c r="AP51" s="21">
        <f>'[3]dados mensais - Liquido (R$)'!E69</f>
        <v>0.74770000000000003</v>
      </c>
      <c r="AQ51" s="21">
        <f>'[3]dados mensais - Liquido (R$)'!F69</f>
        <v>0.76239999999999997</v>
      </c>
      <c r="AR51" s="21">
        <f>'[3]dados mensais - Liquido (R$)'!G69</f>
        <v>0.65990000000000004</v>
      </c>
      <c r="AS51" s="21">
        <f>'[3]dados mensais - Liquido (R$)'!H69</f>
        <v>0.73919999999999997</v>
      </c>
      <c r="AT51" s="21">
        <f>[4]Leite_Spot_mensal!H72</f>
        <v>0.69049545454545458</v>
      </c>
      <c r="AU51" s="21">
        <f>[4]Leite_Spot_mensal!C72</f>
        <v>0.93272727272727274</v>
      </c>
      <c r="AV51" s="21">
        <f>[4]Leite_Spot_mensal!D72</f>
        <v>0.91335000000000011</v>
      </c>
      <c r="AW51" s="21">
        <f>[4]Leite_Spot_mensal!E72</f>
        <v>0.74239999999999995</v>
      </c>
      <c r="AX51" s="21">
        <f>[4]Leite_Spot_mensal!F72</f>
        <v>0</v>
      </c>
      <c r="AY51" s="21">
        <f>[4]Leite_Spot_mensal!G72</f>
        <v>0.8640000000000001</v>
      </c>
      <c r="AZ51" s="21">
        <f>[5]Doméstico!AS193</f>
        <v>0.36520399999999997</v>
      </c>
      <c r="BA51" s="11"/>
      <c r="BB51" s="11"/>
    </row>
    <row r="52" spans="1:54" x14ac:dyDescent="0.25">
      <c r="A52" s="1">
        <v>40299</v>
      </c>
      <c r="B52" s="14">
        <f>'[1]Pesq_leite cru adquirido'!$AB164</f>
        <v>1633056</v>
      </c>
      <c r="C52" s="6">
        <f>'[1]Pesq_leite cru adquirido'!B164</f>
        <v>851</v>
      </c>
      <c r="D52" s="6">
        <f>'[1]Pesq_leite cru adquirido'!C164</f>
        <v>9080</v>
      </c>
      <c r="E52" s="6">
        <f>'[1]Pesq_leite cru adquirido'!D164</f>
        <v>0</v>
      </c>
      <c r="F52" s="6">
        <f>'[1]Pesq_leite cru adquirido'!E164</f>
        <v>32619</v>
      </c>
      <c r="G52" s="6">
        <f>'[1]Pesq_leite cru adquirido'!F164</f>
        <v>17755</v>
      </c>
      <c r="H52" s="6">
        <f>'[1]Pesq_leite cru adquirido'!G164</f>
        <v>1906</v>
      </c>
      <c r="I52" s="6">
        <f>'[1]Pesq_leite cru adquirido'!H164</f>
        <v>26569</v>
      </c>
      <c r="J52" s="6">
        <f>'[1]Pesq_leite cru adquirido'!I164</f>
        <v>185509</v>
      </c>
      <c r="K52" s="6">
        <f>'[1]Pesq_leite cru adquirido'!J164</f>
        <v>6114</v>
      </c>
      <c r="L52" s="6">
        <f>'[1]Pesq_leite cru adquirido'!K164</f>
        <v>41670</v>
      </c>
      <c r="M52" s="6">
        <f>'[1]Pesq_leite cru adquirido'!L164</f>
        <v>16416</v>
      </c>
      <c r="N52" s="6">
        <f>'[1]Pesq_leite cru adquirido'!M164</f>
        <v>458690</v>
      </c>
      <c r="O52" s="6">
        <f>'[1]Pesq_leite cru adquirido'!N164</f>
        <v>24697</v>
      </c>
      <c r="P52" s="6">
        <f>'[1]Pesq_leite cru adquirido'!O164</f>
        <v>3951</v>
      </c>
      <c r="Q52" s="6">
        <f>'[1]Pesq_leite cru adquirido'!P164</f>
        <v>175142</v>
      </c>
      <c r="R52" s="6">
        <f>'[1]Pesq_leite cru adquirido'!Q164</f>
        <v>23039</v>
      </c>
      <c r="S52" s="6">
        <f>'[1]Pesq_leite cru adquirido'!R164</f>
        <v>815</v>
      </c>
      <c r="T52" s="6">
        <f>'[1]Pesq_leite cru adquirido'!S164</f>
        <v>26394</v>
      </c>
      <c r="U52" s="6">
        <f>'[1]Pesq_leite cru adquirido'!T164</f>
        <v>6530</v>
      </c>
      <c r="V52" s="6">
        <f>'[1]Pesq_leite cru adquirido'!U164</f>
        <v>198790</v>
      </c>
      <c r="W52" s="6">
        <f>'[1]Pesq_leite cru adquirido'!V164</f>
        <v>63799</v>
      </c>
      <c r="X52" s="6">
        <f>'[1]Pesq_leite cru adquirido'!W164</f>
        <v>0</v>
      </c>
      <c r="Y52" s="6">
        <f>'[1]Pesq_leite cru adquirido'!X164</f>
        <v>114939</v>
      </c>
      <c r="Z52" s="6">
        <f>'[1]Pesq_leite cru adquirido'!Y164</f>
        <v>179589</v>
      </c>
      <c r="AA52" s="6">
        <f>'[1]Pesq_leite cru adquirido'!Z164</f>
        <v>7228</v>
      </c>
      <c r="AB52" s="6">
        <f>'[1]Pesq_leite cru adquirido'!AA164</f>
        <v>10807</v>
      </c>
      <c r="AC52" s="11">
        <f>[2]Plan2!$C53</f>
        <v>130.98599575944507</v>
      </c>
      <c r="AD52" s="21">
        <f>[2]Plan2!$S53</f>
        <v>2.6188766782457598</v>
      </c>
      <c r="AE52" s="21">
        <f>[2]Plan2!L53</f>
        <v>2.6340522881362567</v>
      </c>
      <c r="AF52" s="21">
        <f>[2]Plan2!M53</f>
        <v>2.7948414881665218</v>
      </c>
      <c r="AG52" s="21">
        <f>[2]Plan2!N53</f>
        <v>2.3525808570720397</v>
      </c>
      <c r="AH52" s="21">
        <f>[2]Plan2!O53</f>
        <v>2.5722658764392334</v>
      </c>
      <c r="AI52" s="21">
        <f>[2]Plan2!P53</f>
        <v>2.6297163995961146</v>
      </c>
      <c r="AJ52" s="21">
        <f>[2]Plan2!Q53</f>
        <v>2.3840160489880691</v>
      </c>
      <c r="AK52" s="21">
        <f>[2]Plan2!R53</f>
        <v>2.6253805110559729</v>
      </c>
      <c r="AL52" s="21">
        <f>'[3]dados mensais - Liquido (R$)'!I70</f>
        <v>0.7248</v>
      </c>
      <c r="AM52" s="21">
        <f>'[3]dados mensais - Liquido (R$)'!B70</f>
        <v>0.72899999999999998</v>
      </c>
      <c r="AN52" s="21">
        <f>'[3]dados mensais - Liquido (R$)'!C70</f>
        <v>0.77349999999999997</v>
      </c>
      <c r="AO52" s="21">
        <f>'[3]dados mensais - Liquido (R$)'!D70</f>
        <v>0.65110000000000001</v>
      </c>
      <c r="AP52" s="21">
        <f>'[3]dados mensais - Liquido (R$)'!E70</f>
        <v>0.71189999999999998</v>
      </c>
      <c r="AQ52" s="21">
        <f>'[3]dados mensais - Liquido (R$)'!F70</f>
        <v>0.7278</v>
      </c>
      <c r="AR52" s="21">
        <f>'[3]dados mensais - Liquido (R$)'!G70</f>
        <v>0.65980000000000005</v>
      </c>
      <c r="AS52" s="21">
        <f>'[3]dados mensais - Liquido (R$)'!H70</f>
        <v>0.72660000000000002</v>
      </c>
      <c r="AT52" s="21">
        <f>[4]Leite_Spot_mensal!H73</f>
        <v>0.66365920634920639</v>
      </c>
      <c r="AU52" s="21">
        <f>[4]Leite_Spot_mensal!C73</f>
        <v>0.8153071428571429</v>
      </c>
      <c r="AV52" s="21">
        <f>[4]Leite_Spot_mensal!D73</f>
        <v>0.82858888888888904</v>
      </c>
      <c r="AW52" s="21">
        <f>[4]Leite_Spot_mensal!E73</f>
        <v>0.82599999999999996</v>
      </c>
      <c r="AX52" s="21">
        <f>[4]Leite_Spot_mensal!F73</f>
        <v>0</v>
      </c>
      <c r="AY52" s="21">
        <f>[4]Leite_Spot_mensal!G73</f>
        <v>0.84840000000000004</v>
      </c>
      <c r="AZ52" s="21">
        <f>[5]Doméstico!AS194</f>
        <v>0.38161400000000001</v>
      </c>
      <c r="BA52" s="11"/>
      <c r="BB52" s="11"/>
    </row>
    <row r="53" spans="1:54" x14ac:dyDescent="0.25">
      <c r="A53" s="1">
        <v>40330</v>
      </c>
      <c r="B53" s="14">
        <f>'[1]Pesq_leite cru adquirido'!$AB165</f>
        <v>1618937</v>
      </c>
      <c r="C53" s="6">
        <f>'[1]Pesq_leite cru adquirido'!B165</f>
        <v>839</v>
      </c>
      <c r="D53" s="6">
        <f>'[1]Pesq_leite cru adquirido'!C165</f>
        <v>8713</v>
      </c>
      <c r="E53" s="6">
        <f>'[1]Pesq_leite cru adquirido'!D165</f>
        <v>0</v>
      </c>
      <c r="F53" s="6">
        <f>'[1]Pesq_leite cru adquirido'!E165</f>
        <v>30873</v>
      </c>
      <c r="G53" s="6">
        <f>'[1]Pesq_leite cru adquirido'!F165</f>
        <v>16038</v>
      </c>
      <c r="H53" s="6">
        <f>'[1]Pesq_leite cru adquirido'!G165</f>
        <v>1991</v>
      </c>
      <c r="I53" s="6">
        <f>'[1]Pesq_leite cru adquirido'!H165</f>
        <v>25730</v>
      </c>
      <c r="J53" s="6">
        <f>'[1]Pesq_leite cru adquirido'!I165</f>
        <v>165850</v>
      </c>
      <c r="K53" s="6">
        <f>'[1]Pesq_leite cru adquirido'!J165</f>
        <v>6429</v>
      </c>
      <c r="L53" s="6">
        <f>'[1]Pesq_leite cru adquirido'!K165</f>
        <v>39931</v>
      </c>
      <c r="M53" s="6">
        <f>'[1]Pesq_leite cru adquirido'!L165</f>
        <v>15803</v>
      </c>
      <c r="N53" s="6">
        <f>'[1]Pesq_leite cru adquirido'!M165</f>
        <v>432035</v>
      </c>
      <c r="O53" s="6">
        <f>'[1]Pesq_leite cru adquirido'!N165</f>
        <v>25801</v>
      </c>
      <c r="P53" s="6">
        <f>'[1]Pesq_leite cru adquirido'!O165</f>
        <v>3725</v>
      </c>
      <c r="Q53" s="6">
        <f>'[1]Pesq_leite cru adquirido'!P165</f>
        <v>177716</v>
      </c>
      <c r="R53" s="6">
        <f>'[1]Pesq_leite cru adquirido'!Q165</f>
        <v>20848</v>
      </c>
      <c r="S53" s="6">
        <f>'[1]Pesq_leite cru adquirido'!R165</f>
        <v>841</v>
      </c>
      <c r="T53" s="6">
        <f>'[1]Pesq_leite cru adquirido'!S165</f>
        <v>24380</v>
      </c>
      <c r="U53" s="6">
        <f>'[1]Pesq_leite cru adquirido'!T165</f>
        <v>6182</v>
      </c>
      <c r="V53" s="6">
        <f>'[1]Pesq_leite cru adquirido'!U165</f>
        <v>223877</v>
      </c>
      <c r="W53" s="6">
        <f>'[1]Pesq_leite cru adquirido'!V165</f>
        <v>68713</v>
      </c>
      <c r="X53" s="6">
        <f>'[1]Pesq_leite cru adquirido'!W165</f>
        <v>0</v>
      </c>
      <c r="Y53" s="6">
        <f>'[1]Pesq_leite cru adquirido'!X165</f>
        <v>125798</v>
      </c>
      <c r="Z53" s="6">
        <f>'[1]Pesq_leite cru adquirido'!Y165</f>
        <v>177495</v>
      </c>
      <c r="AA53" s="6">
        <f>'[1]Pesq_leite cru adquirido'!Z165</f>
        <v>6962</v>
      </c>
      <c r="AB53" s="6">
        <f>'[1]Pesq_leite cru adquirido'!AA165</f>
        <v>12207</v>
      </c>
      <c r="AC53" s="11">
        <f>[2]Plan2!$C54</f>
        <v>132.05439910770932</v>
      </c>
      <c r="AD53" s="21">
        <f>[2]Plan2!$S54</f>
        <v>2.441067206353162</v>
      </c>
      <c r="AE53" s="21">
        <f>[2]Plan2!L54</f>
        <v>2.4113199477821277</v>
      </c>
      <c r="AF53" s="21">
        <f>[2]Plan2!M54</f>
        <v>2.5665074533394496</v>
      </c>
      <c r="AG53" s="21">
        <f>[2]Plan2!N54</f>
        <v>2.1213737768909651</v>
      </c>
      <c r="AH53" s="21">
        <f>[2]Plan2!O54</f>
        <v>2.5267249750095124</v>
      </c>
      <c r="AI53" s="21">
        <f>[2]Plan2!P54</f>
        <v>2.4077359407253764</v>
      </c>
      <c r="AJ53" s="21">
        <f>[2]Plan2!Q54</f>
        <v>2.3414318101754819</v>
      </c>
      <c r="AK53" s="21">
        <f>[2]Plan2!R54</f>
        <v>2.4407088056474868</v>
      </c>
      <c r="AL53" s="21">
        <f>'[3]dados mensais - Liquido (R$)'!I71</f>
        <v>0.68110000000000004</v>
      </c>
      <c r="AM53" s="21">
        <f>'[3]dados mensais - Liquido (R$)'!B71</f>
        <v>0.67279999999999995</v>
      </c>
      <c r="AN53" s="21">
        <f>'[3]dados mensais - Liquido (R$)'!C71</f>
        <v>0.71609999999999996</v>
      </c>
      <c r="AO53" s="21">
        <f>'[3]dados mensais - Liquido (R$)'!D71</f>
        <v>0.59189999999999998</v>
      </c>
      <c r="AP53" s="21">
        <f>'[3]dados mensais - Liquido (R$)'!E71</f>
        <v>0.70499999999999996</v>
      </c>
      <c r="AQ53" s="21">
        <f>'[3]dados mensais - Liquido (R$)'!F71</f>
        <v>0.67179999999999995</v>
      </c>
      <c r="AR53" s="21">
        <f>'[3]dados mensais - Liquido (R$)'!G71</f>
        <v>0.65329999999999999</v>
      </c>
      <c r="AS53" s="21">
        <f>'[3]dados mensais - Liquido (R$)'!H71</f>
        <v>0.68100000000000005</v>
      </c>
      <c r="AT53" s="21">
        <f>[4]Leite_Spot_mensal!H74</f>
        <v>0.5958391666666667</v>
      </c>
      <c r="AU53" s="21">
        <f>[4]Leite_Spot_mensal!C74</f>
        <v>0.70733333333333315</v>
      </c>
      <c r="AV53" s="21">
        <f>[4]Leite_Spot_mensal!D74</f>
        <v>0.75143750000000009</v>
      </c>
      <c r="AW53" s="21">
        <f>[4]Leite_Spot_mensal!E74</f>
        <v>0.77022499999999994</v>
      </c>
      <c r="AX53" s="21">
        <f>[4]Leite_Spot_mensal!F74</f>
        <v>0</v>
      </c>
      <c r="AY53" s="21">
        <f>[4]Leite_Spot_mensal!G74</f>
        <v>0.75019999999999998</v>
      </c>
      <c r="AZ53" s="21">
        <f>[5]Doméstico!AS195</f>
        <v>0.39350544444444446</v>
      </c>
      <c r="BA53" s="11"/>
      <c r="BB53" s="11"/>
    </row>
    <row r="54" spans="1:54" x14ac:dyDescent="0.25">
      <c r="A54" s="1">
        <v>40360</v>
      </c>
      <c r="B54" s="14">
        <f>'[1]Pesq_leite cru adquirido'!$AB166</f>
        <v>1755376</v>
      </c>
      <c r="C54" s="6">
        <f>'[1]Pesq_leite cru adquirido'!B166</f>
        <v>728</v>
      </c>
      <c r="D54" s="6">
        <f>'[1]Pesq_leite cru adquirido'!C166</f>
        <v>8871</v>
      </c>
      <c r="E54" s="6">
        <f>'[1]Pesq_leite cru adquirido'!D166</f>
        <v>0</v>
      </c>
      <c r="F54" s="6">
        <f>'[1]Pesq_leite cru adquirido'!E166</f>
        <v>29974</v>
      </c>
      <c r="G54" s="6">
        <f>'[1]Pesq_leite cru adquirido'!F166</f>
        <v>18131</v>
      </c>
      <c r="H54" s="6">
        <f>'[1]Pesq_leite cru adquirido'!G166</f>
        <v>2175</v>
      </c>
      <c r="I54" s="6">
        <f>'[1]Pesq_leite cru adquirido'!H166</f>
        <v>25684</v>
      </c>
      <c r="J54" s="6">
        <f>'[1]Pesq_leite cru adquirido'!I166</f>
        <v>164854</v>
      </c>
      <c r="K54" s="6">
        <f>'[1]Pesq_leite cru adquirido'!J166</f>
        <v>6002</v>
      </c>
      <c r="L54" s="6">
        <f>'[1]Pesq_leite cru adquirido'!K166</f>
        <v>37952</v>
      </c>
      <c r="M54" s="6">
        <f>'[1]Pesq_leite cru adquirido'!L166</f>
        <v>15130</v>
      </c>
      <c r="N54" s="6">
        <f>'[1]Pesq_leite cru adquirido'!M166</f>
        <v>464499</v>
      </c>
      <c r="O54" s="6">
        <f>'[1]Pesq_leite cru adquirido'!N166</f>
        <v>28036</v>
      </c>
      <c r="P54" s="6">
        <f>'[1]Pesq_leite cru adquirido'!O166</f>
        <v>4275</v>
      </c>
      <c r="Q54" s="6">
        <f>'[1]Pesq_leite cru adquirido'!P166</f>
        <v>214089</v>
      </c>
      <c r="R54" s="6">
        <f>'[1]Pesq_leite cru adquirido'!Q166</f>
        <v>21719</v>
      </c>
      <c r="S54" s="6">
        <f>'[1]Pesq_leite cru adquirido'!R166</f>
        <v>845</v>
      </c>
      <c r="T54" s="6">
        <f>'[1]Pesq_leite cru adquirido'!S166</f>
        <v>27362</v>
      </c>
      <c r="U54" s="6">
        <f>'[1]Pesq_leite cru adquirido'!T166</f>
        <v>6911</v>
      </c>
      <c r="V54" s="6">
        <f>'[1]Pesq_leite cru adquirido'!U166</f>
        <v>266917</v>
      </c>
      <c r="W54" s="6">
        <f>'[1]Pesq_leite cru adquirido'!V166</f>
        <v>64149</v>
      </c>
      <c r="X54" s="6">
        <f>'[1]Pesq_leite cru adquirido'!W166</f>
        <v>0</v>
      </c>
      <c r="Y54" s="6">
        <f>'[1]Pesq_leite cru adquirido'!X166</f>
        <v>137531</v>
      </c>
      <c r="Z54" s="6">
        <f>'[1]Pesq_leite cru adquirido'!Y166</f>
        <v>190974</v>
      </c>
      <c r="AA54" s="6">
        <f>'[1]Pesq_leite cru adquirido'!Z166</f>
        <v>7219</v>
      </c>
      <c r="AB54" s="6">
        <f>'[1]Pesq_leite cru adquirido'!AA166</f>
        <v>11430</v>
      </c>
      <c r="AC54" s="11">
        <f>[2]Plan2!$C55</f>
        <v>130.45790853115724</v>
      </c>
      <c r="AD54" s="21">
        <f>[2]Plan2!$S55</f>
        <v>2.3697225092393506</v>
      </c>
      <c r="AE54" s="21">
        <f>[2]Plan2!L55</f>
        <v>2.3436018692109926</v>
      </c>
      <c r="AF54" s="21">
        <f>[2]Plan2!M55</f>
        <v>2.439740335982032</v>
      </c>
      <c r="AG54" s="21">
        <f>[2]Plan2!N55</f>
        <v>2.0787676022568089</v>
      </c>
      <c r="AH54" s="21">
        <f>[2]Plan2!O55</f>
        <v>2.5315253627483445</v>
      </c>
      <c r="AI54" s="21">
        <f>[2]Plan2!P55</f>
        <v>2.3733503759099559</v>
      </c>
      <c r="AJ54" s="21">
        <f>[2]Plan2!Q55</f>
        <v>2.3069604158378798</v>
      </c>
      <c r="AK54" s="21">
        <f>[2]Plan2!R55</f>
        <v>2.2978907491613665</v>
      </c>
      <c r="AL54" s="21">
        <f>'[3]dados mensais - Liquido (R$)'!I72</f>
        <v>0.6532</v>
      </c>
      <c r="AM54" s="21">
        <f>'[3]dados mensais - Liquido (R$)'!B72</f>
        <v>0.64600000000000002</v>
      </c>
      <c r="AN54" s="21">
        <f>'[3]dados mensais - Liquido (R$)'!C72</f>
        <v>0.67249999999999999</v>
      </c>
      <c r="AO54" s="21">
        <f>'[3]dados mensais - Liquido (R$)'!D72</f>
        <v>0.57299999999999995</v>
      </c>
      <c r="AP54" s="21">
        <f>'[3]dados mensais - Liquido (R$)'!E72</f>
        <v>0.69779999999999998</v>
      </c>
      <c r="AQ54" s="21">
        <f>'[3]dados mensais - Liquido (R$)'!F72</f>
        <v>0.6542</v>
      </c>
      <c r="AR54" s="21">
        <f>'[3]dados mensais - Liquido (R$)'!G72</f>
        <v>0.63590000000000002</v>
      </c>
      <c r="AS54" s="21">
        <f>'[3]dados mensais - Liquido (R$)'!H72</f>
        <v>0.63339999999999996</v>
      </c>
      <c r="AT54" s="21">
        <f>[4]Leite_Spot_mensal!H75</f>
        <v>0.69706250000000003</v>
      </c>
      <c r="AU54" s="21">
        <f>[4]Leite_Spot_mensal!C75</f>
        <v>0.68501250000000002</v>
      </c>
      <c r="AV54" s="21">
        <f>[4]Leite_Spot_mensal!D75</f>
        <v>0.76437500000000003</v>
      </c>
      <c r="AW54" s="21">
        <f>[4]Leite_Spot_mensal!E75</f>
        <v>0.77417499999999995</v>
      </c>
      <c r="AX54" s="21">
        <f>[4]Leite_Spot_mensal!F75</f>
        <v>0.52</v>
      </c>
      <c r="AY54" s="21">
        <f>[4]Leite_Spot_mensal!G75</f>
        <v>0.74174999999999991</v>
      </c>
      <c r="AZ54" s="21">
        <f>[5]Doméstico!AS196</f>
        <v>0.3951067777777777</v>
      </c>
      <c r="BA54" s="11"/>
      <c r="BB54" s="11"/>
    </row>
    <row r="55" spans="1:54" x14ac:dyDescent="0.25">
      <c r="A55" s="1">
        <v>40391</v>
      </c>
      <c r="B55" s="14">
        <f>'[1]Pesq_leite cru adquirido'!$AB167</f>
        <v>1757528</v>
      </c>
      <c r="C55" s="6">
        <f>'[1]Pesq_leite cru adquirido'!B167</f>
        <v>615</v>
      </c>
      <c r="D55" s="6">
        <f>'[1]Pesq_leite cru adquirido'!C167</f>
        <v>8895</v>
      </c>
      <c r="E55" s="6">
        <f>'[1]Pesq_leite cru adquirido'!D167</f>
        <v>0</v>
      </c>
      <c r="F55" s="6">
        <f>'[1]Pesq_leite cru adquirido'!E167</f>
        <v>29961</v>
      </c>
      <c r="G55" s="6">
        <f>'[1]Pesq_leite cru adquirido'!F167</f>
        <v>18463</v>
      </c>
      <c r="H55" s="6">
        <f>'[1]Pesq_leite cru adquirido'!G167</f>
        <v>2210</v>
      </c>
      <c r="I55" s="6">
        <f>'[1]Pesq_leite cru adquirido'!H167</f>
        <v>25488</v>
      </c>
      <c r="J55" s="6">
        <f>'[1]Pesq_leite cru adquirido'!I167</f>
        <v>163401</v>
      </c>
      <c r="K55" s="6">
        <f>'[1]Pesq_leite cru adquirido'!J167</f>
        <v>5950</v>
      </c>
      <c r="L55" s="6">
        <f>'[1]Pesq_leite cru adquirido'!K167</f>
        <v>34591</v>
      </c>
      <c r="M55" s="6">
        <f>'[1]Pesq_leite cru adquirido'!L167</f>
        <v>14636</v>
      </c>
      <c r="N55" s="6">
        <f>'[1]Pesq_leite cru adquirido'!M167</f>
        <v>460560</v>
      </c>
      <c r="O55" s="6">
        <f>'[1]Pesq_leite cru adquirido'!N167</f>
        <v>25426</v>
      </c>
      <c r="P55" s="6">
        <f>'[1]Pesq_leite cru adquirido'!O167</f>
        <v>3942</v>
      </c>
      <c r="Q55" s="6">
        <f>'[1]Pesq_leite cru adquirido'!P167</f>
        <v>211322</v>
      </c>
      <c r="R55" s="6">
        <f>'[1]Pesq_leite cru adquirido'!Q167</f>
        <v>20374</v>
      </c>
      <c r="S55" s="6">
        <f>'[1]Pesq_leite cru adquirido'!R167</f>
        <v>941</v>
      </c>
      <c r="T55" s="6">
        <f>'[1]Pesq_leite cru adquirido'!S167</f>
        <v>29573</v>
      </c>
      <c r="U55" s="6">
        <f>'[1]Pesq_leite cru adquirido'!T167</f>
        <v>6750</v>
      </c>
      <c r="V55" s="6">
        <f>'[1]Pesq_leite cru adquirido'!U167</f>
        <v>283488</v>
      </c>
      <c r="W55" s="6">
        <f>'[1]Pesq_leite cru adquirido'!V167</f>
        <v>53608</v>
      </c>
      <c r="X55" s="6">
        <f>'[1]Pesq_leite cru adquirido'!W167</f>
        <v>0</v>
      </c>
      <c r="Y55" s="6">
        <f>'[1]Pesq_leite cru adquirido'!X167</f>
        <v>145129</v>
      </c>
      <c r="Z55" s="6">
        <f>'[1]Pesq_leite cru adquirido'!Y167</f>
        <v>195635</v>
      </c>
      <c r="AA55" s="6">
        <f>'[1]Pesq_leite cru adquirido'!Z167</f>
        <v>7417</v>
      </c>
      <c r="AB55" s="6">
        <f>'[1]Pesq_leite cru adquirido'!AA167</f>
        <v>9449</v>
      </c>
      <c r="AC55" s="11">
        <f>[2]Plan2!$C56</f>
        <v>133.78505827770553</v>
      </c>
      <c r="AD55" s="21">
        <f>[2]Plan2!$S56</f>
        <v>2.31149653866661</v>
      </c>
      <c r="AE55" s="21">
        <f>[2]Plan2!L56</f>
        <v>2.3238782923937804</v>
      </c>
      <c r="AF55" s="21">
        <f>[2]Plan2!M56</f>
        <v>2.4109043328761781</v>
      </c>
      <c r="AG55" s="21">
        <f>[2]Plan2!N56</f>
        <v>2.0023064598795548</v>
      </c>
      <c r="AH55" s="21">
        <f>[2]Plan2!O56</f>
        <v>2.4972228445741655</v>
      </c>
      <c r="AI55" s="21">
        <f>[2]Plan2!P56</f>
        <v>2.2998223137238494</v>
      </c>
      <c r="AJ55" s="21">
        <f>[2]Plan2!Q56</f>
        <v>2.279303978975967</v>
      </c>
      <c r="AK55" s="21">
        <f>[2]Plan2!R56</f>
        <v>2.1600853788029264</v>
      </c>
      <c r="AL55" s="21">
        <f>'[3]dados mensais - Liquido (R$)'!I73</f>
        <v>0.65339999999999998</v>
      </c>
      <c r="AM55" s="21">
        <f>'[3]dados mensais - Liquido (R$)'!B73</f>
        <v>0.65690000000000004</v>
      </c>
      <c r="AN55" s="21">
        <f>'[3]dados mensais - Liquido (R$)'!C73</f>
        <v>0.68149999999999999</v>
      </c>
      <c r="AO55" s="21">
        <f>'[3]dados mensais - Liquido (R$)'!D73</f>
        <v>0.56599999999999995</v>
      </c>
      <c r="AP55" s="21">
        <f>'[3]dados mensais - Liquido (R$)'!E73</f>
        <v>0.70589999999999997</v>
      </c>
      <c r="AQ55" s="21">
        <f>'[3]dados mensais - Liquido (R$)'!F73</f>
        <v>0.65010000000000001</v>
      </c>
      <c r="AR55" s="21">
        <f>'[3]dados mensais - Liquido (R$)'!G73</f>
        <v>0.64429999999999998</v>
      </c>
      <c r="AS55" s="21">
        <f>'[3]dados mensais - Liquido (R$)'!H73</f>
        <v>0.61060000000000003</v>
      </c>
      <c r="AT55" s="21">
        <f>[4]Leite_Spot_mensal!H76</f>
        <v>0.67993400000000004</v>
      </c>
      <c r="AU55" s="21">
        <f>[4]Leite_Spot_mensal!C76</f>
        <v>0.68124999999999991</v>
      </c>
      <c r="AV55" s="21">
        <f>[4]Leite_Spot_mensal!D76</f>
        <v>0.73086999999999991</v>
      </c>
      <c r="AW55" s="21">
        <f>[4]Leite_Spot_mensal!E76</f>
        <v>0.74304999999999999</v>
      </c>
      <c r="AX55" s="21">
        <f>[4]Leite_Spot_mensal!F76</f>
        <v>0.49</v>
      </c>
      <c r="AY55" s="21">
        <f>[4]Leite_Spot_mensal!G76</f>
        <v>0.75449999999999984</v>
      </c>
      <c r="AZ55" s="21">
        <f>[5]Doméstico!AS197</f>
        <v>0.44251230303030298</v>
      </c>
      <c r="BA55" s="11"/>
      <c r="BB55" s="11"/>
    </row>
    <row r="56" spans="1:54" x14ac:dyDescent="0.25">
      <c r="A56" s="1">
        <v>40422</v>
      </c>
      <c r="B56" s="14">
        <f>'[1]Pesq_leite cru adquirido'!$AB168</f>
        <v>1680980</v>
      </c>
      <c r="C56" s="6">
        <f>'[1]Pesq_leite cru adquirido'!B168</f>
        <v>685</v>
      </c>
      <c r="D56" s="6">
        <f>'[1]Pesq_leite cru adquirido'!C168</f>
        <v>8235</v>
      </c>
      <c r="E56" s="6">
        <f>'[1]Pesq_leite cru adquirido'!D168</f>
        <v>0</v>
      </c>
      <c r="F56" s="6">
        <f>'[1]Pesq_leite cru adquirido'!E168</f>
        <v>28418</v>
      </c>
      <c r="G56" s="6">
        <f>'[1]Pesq_leite cru adquirido'!F168</f>
        <v>18504</v>
      </c>
      <c r="H56" s="6">
        <f>'[1]Pesq_leite cru adquirido'!G168</f>
        <v>2264</v>
      </c>
      <c r="I56" s="6">
        <f>'[1]Pesq_leite cru adquirido'!H168</f>
        <v>22003</v>
      </c>
      <c r="J56" s="6">
        <f>'[1]Pesq_leite cru adquirido'!I168</f>
        <v>160670</v>
      </c>
      <c r="K56" s="6">
        <f>'[1]Pesq_leite cru adquirido'!J168</f>
        <v>5697</v>
      </c>
      <c r="L56" s="6">
        <f>'[1]Pesq_leite cru adquirido'!K168</f>
        <v>32835</v>
      </c>
      <c r="M56" s="6">
        <f>'[1]Pesq_leite cru adquirido'!L168</f>
        <v>14230</v>
      </c>
      <c r="N56" s="6">
        <f>'[1]Pesq_leite cru adquirido'!M168</f>
        <v>431456</v>
      </c>
      <c r="O56" s="6">
        <f>'[1]Pesq_leite cru adquirido'!N168</f>
        <v>21037</v>
      </c>
      <c r="P56" s="6">
        <f>'[1]Pesq_leite cru adquirido'!O168</f>
        <v>3635</v>
      </c>
      <c r="Q56" s="6">
        <f>'[1]Pesq_leite cru adquirido'!P168</f>
        <v>206995</v>
      </c>
      <c r="R56" s="6">
        <f>'[1]Pesq_leite cru adquirido'!Q168</f>
        <v>18520</v>
      </c>
      <c r="S56" s="6">
        <f>'[1]Pesq_leite cru adquirido'!R168</f>
        <v>974</v>
      </c>
      <c r="T56" s="6">
        <f>'[1]Pesq_leite cru adquirido'!S168</f>
        <v>26682</v>
      </c>
      <c r="U56" s="6">
        <f>'[1]Pesq_leite cru adquirido'!T168</f>
        <v>6295</v>
      </c>
      <c r="V56" s="6">
        <f>'[1]Pesq_leite cru adquirido'!U168</f>
        <v>268628</v>
      </c>
      <c r="W56" s="6">
        <f>'[1]Pesq_leite cru adquirido'!V168</f>
        <v>53289</v>
      </c>
      <c r="X56" s="6">
        <f>'[1]Pesq_leite cru adquirido'!W168</f>
        <v>0</v>
      </c>
      <c r="Y56" s="6">
        <f>'[1]Pesq_leite cru adquirido'!X168</f>
        <v>147453</v>
      </c>
      <c r="Z56" s="6">
        <f>'[1]Pesq_leite cru adquirido'!Y168</f>
        <v>188642</v>
      </c>
      <c r="AA56" s="6">
        <f>'[1]Pesq_leite cru adquirido'!Z168</f>
        <v>7131</v>
      </c>
      <c r="AB56" s="6">
        <f>'[1]Pesq_leite cru adquirido'!AA168</f>
        <v>7184</v>
      </c>
      <c r="AC56" s="11">
        <f>[2]Plan2!$C57</f>
        <v>137.93252616739755</v>
      </c>
      <c r="AD56" s="21">
        <f>[2]Plan2!$S57</f>
        <v>2.2454238433698057</v>
      </c>
      <c r="AE56" s="21">
        <f>[2]Plan2!L57</f>
        <v>2.2776777922201661</v>
      </c>
      <c r="AF56" s="21">
        <f>[2]Plan2!M57</f>
        <v>2.3246862070339902</v>
      </c>
      <c r="AG56" s="21">
        <f>[2]Plan2!N57</f>
        <v>1.918423702365615</v>
      </c>
      <c r="AH56" s="21">
        <f>[2]Plan2!O57</f>
        <v>2.4224774349313609</v>
      </c>
      <c r="AI56" s="21">
        <f>[2]Plan2!P57</f>
        <v>2.2660114702955676</v>
      </c>
      <c r="AJ56" s="21">
        <f>[2]Plan2!Q57</f>
        <v>2.1915528862473943</v>
      </c>
      <c r="AK56" s="21">
        <f>[2]Plan2!R57</f>
        <v>2.1819453270153719</v>
      </c>
      <c r="AL56" s="21">
        <f>'[3]dados mensais - Liquido (R$)'!I74</f>
        <v>0.65439999999999998</v>
      </c>
      <c r="AM56" s="21">
        <f>'[3]dados mensais - Liquido (R$)'!B74</f>
        <v>0.66379999999999995</v>
      </c>
      <c r="AN56" s="21">
        <f>'[3]dados mensais - Liquido (R$)'!C74</f>
        <v>0.67749999999999999</v>
      </c>
      <c r="AO56" s="21">
        <f>'[3]dados mensais - Liquido (R$)'!D74</f>
        <v>0.55910000000000004</v>
      </c>
      <c r="AP56" s="21">
        <f>'[3]dados mensais - Liquido (R$)'!E74</f>
        <v>0.70599999999999996</v>
      </c>
      <c r="AQ56" s="21">
        <f>'[3]dados mensais - Liquido (R$)'!F74</f>
        <v>0.66039999999999999</v>
      </c>
      <c r="AR56" s="21">
        <f>'[3]dados mensais - Liquido (R$)'!G74</f>
        <v>0.63870000000000005</v>
      </c>
      <c r="AS56" s="21">
        <f>'[3]dados mensais - Liquido (R$)'!H74</f>
        <v>0.63590000000000002</v>
      </c>
      <c r="AT56" s="21">
        <f>[4]Leite_Spot_mensal!H77</f>
        <v>0.70339068181818187</v>
      </c>
      <c r="AU56" s="21">
        <f>[4]Leite_Spot_mensal!C77</f>
        <v>0.71489090909090913</v>
      </c>
      <c r="AV56" s="21">
        <f>[4]Leite_Spot_mensal!D77</f>
        <v>0.73983750000000015</v>
      </c>
      <c r="AW56" s="21">
        <f>[4]Leite_Spot_mensal!E77</f>
        <v>0.74152499999999999</v>
      </c>
      <c r="AX56" s="21">
        <f>[4]Leite_Spot_mensal!F77</f>
        <v>0.56499999999999995</v>
      </c>
      <c r="AY56" s="21">
        <f>[4]Leite_Spot_mensal!G77</f>
        <v>0.75570000000000004</v>
      </c>
      <c r="AZ56" s="21">
        <f>[5]Doméstico!AS198</f>
        <v>0.48742711111111103</v>
      </c>
      <c r="BA56" s="11"/>
      <c r="BB56" s="11"/>
    </row>
    <row r="57" spans="1:54" x14ac:dyDescent="0.25">
      <c r="A57" s="1">
        <v>40452</v>
      </c>
      <c r="B57" s="14">
        <f>'[1]Pesq_leite cru adquirido'!$AB169</f>
        <v>1768832</v>
      </c>
      <c r="C57" s="6">
        <f>'[1]Pesq_leite cru adquirido'!B169</f>
        <v>910</v>
      </c>
      <c r="D57" s="6">
        <f>'[1]Pesq_leite cru adquirido'!C169</f>
        <v>8207</v>
      </c>
      <c r="E57" s="6">
        <f>'[1]Pesq_leite cru adquirido'!D169</f>
        <v>0</v>
      </c>
      <c r="F57" s="6">
        <f>'[1]Pesq_leite cru adquirido'!E169</f>
        <v>29323</v>
      </c>
      <c r="G57" s="6">
        <f>'[1]Pesq_leite cru adquirido'!F169</f>
        <v>19474</v>
      </c>
      <c r="H57" s="6">
        <f>'[1]Pesq_leite cru adquirido'!G169</f>
        <v>2435</v>
      </c>
      <c r="I57" s="6">
        <f>'[1]Pesq_leite cru adquirido'!H169</f>
        <v>24418</v>
      </c>
      <c r="J57" s="6">
        <f>'[1]Pesq_leite cru adquirido'!I169</f>
        <v>179373</v>
      </c>
      <c r="K57" s="6">
        <f>'[1]Pesq_leite cru adquirido'!J169</f>
        <v>3618</v>
      </c>
      <c r="L57" s="6">
        <f>'[1]Pesq_leite cru adquirido'!K169</f>
        <v>40689</v>
      </c>
      <c r="M57" s="6">
        <f>'[1]Pesq_leite cru adquirido'!L169</f>
        <v>15552</v>
      </c>
      <c r="N57" s="6">
        <f>'[1]Pesq_leite cru adquirido'!M169</f>
        <v>456063</v>
      </c>
      <c r="O57" s="6">
        <f>'[1]Pesq_leite cru adquirido'!N169</f>
        <v>22693</v>
      </c>
      <c r="P57" s="6">
        <f>'[1]Pesq_leite cru adquirido'!O169</f>
        <v>3718</v>
      </c>
      <c r="Q57" s="6">
        <f>'[1]Pesq_leite cru adquirido'!P169</f>
        <v>203722</v>
      </c>
      <c r="R57" s="6">
        <f>'[1]Pesq_leite cru adquirido'!Q169</f>
        <v>16712</v>
      </c>
      <c r="S57" s="6">
        <f>'[1]Pesq_leite cru adquirido'!R169</f>
        <v>1082</v>
      </c>
      <c r="T57" s="6">
        <f>'[1]Pesq_leite cru adquirido'!S169</f>
        <v>29544</v>
      </c>
      <c r="U57" s="6">
        <f>'[1]Pesq_leite cru adquirido'!T169</f>
        <v>5921</v>
      </c>
      <c r="V57" s="6">
        <f>'[1]Pesq_leite cru adquirido'!U169</f>
        <v>275981</v>
      </c>
      <c r="W57" s="6">
        <f>'[1]Pesq_leite cru adquirido'!V169</f>
        <v>64960</v>
      </c>
      <c r="X57" s="6">
        <f>'[1]Pesq_leite cru adquirido'!W169</f>
        <v>0</v>
      </c>
      <c r="Y57" s="6">
        <f>'[1]Pesq_leite cru adquirido'!X169</f>
        <v>147718</v>
      </c>
      <c r="Z57" s="6">
        <f>'[1]Pesq_leite cru adquirido'!Y169</f>
        <v>199861</v>
      </c>
      <c r="AA57" s="6">
        <f>'[1]Pesq_leite cru adquirido'!Z169</f>
        <v>6672</v>
      </c>
      <c r="AB57" s="6">
        <f>'[1]Pesq_leite cru adquirido'!AA169</f>
        <v>7690</v>
      </c>
      <c r="AC57" s="11">
        <f>[2]Plan2!$C58</f>
        <v>140.09394771082674</v>
      </c>
      <c r="AD57" s="21">
        <f>[2]Plan2!$S58</f>
        <v>2.259766426248373</v>
      </c>
      <c r="AE57" s="21">
        <f>[2]Plan2!L58</f>
        <v>2.3199007398785434</v>
      </c>
      <c r="AF57" s="21">
        <f>[2]Plan2!M58</f>
        <v>2.3097657431993013</v>
      </c>
      <c r="AG57" s="21">
        <f>[2]Plan2!N58</f>
        <v>1.9894998481352471</v>
      </c>
      <c r="AH57" s="21">
        <f>[2]Plan2!O58</f>
        <v>2.3925348827464461</v>
      </c>
      <c r="AI57" s="21">
        <f>[2]Plan2!P58</f>
        <v>2.3192250734332607</v>
      </c>
      <c r="AJ57" s="21">
        <f>[2]Plan2!Q58</f>
        <v>2.1273358029729414</v>
      </c>
      <c r="AK57" s="21">
        <f>[2]Plan2!R58</f>
        <v>2.2063887770710306</v>
      </c>
      <c r="AL57" s="21">
        <f>'[3]dados mensais - Liquido (R$)'!I75</f>
        <v>0.66890000000000005</v>
      </c>
      <c r="AM57" s="21">
        <f>'[3]dados mensais - Liquido (R$)'!B75</f>
        <v>0.68669999999999998</v>
      </c>
      <c r="AN57" s="21">
        <f>'[3]dados mensais - Liquido (R$)'!C75</f>
        <v>0.68369999999999997</v>
      </c>
      <c r="AO57" s="21">
        <f>'[3]dados mensais - Liquido (R$)'!D75</f>
        <v>0.58889999999999998</v>
      </c>
      <c r="AP57" s="21">
        <f>'[3]dados mensais - Liquido (R$)'!E75</f>
        <v>0.70820000000000005</v>
      </c>
      <c r="AQ57" s="21">
        <f>'[3]dados mensais - Liquido (R$)'!F75</f>
        <v>0.6865</v>
      </c>
      <c r="AR57" s="21">
        <f>'[3]dados mensais - Liquido (R$)'!G75</f>
        <v>0.62970000000000004</v>
      </c>
      <c r="AS57" s="21">
        <f>'[3]dados mensais - Liquido (R$)'!H75</f>
        <v>0.65310000000000001</v>
      </c>
      <c r="AT57" s="21">
        <f>[4]Leite_Spot_mensal!H78</f>
        <v>0.62599095238095237</v>
      </c>
      <c r="AU57" s="21">
        <f>[4]Leite_Spot_mensal!C78</f>
        <v>0.76992142857142842</v>
      </c>
      <c r="AV57" s="21">
        <f>[4]Leite_Spot_mensal!D78</f>
        <v>0.81173333333333331</v>
      </c>
      <c r="AW57" s="21">
        <f>[4]Leite_Spot_mensal!E78</f>
        <v>0.74920000000000009</v>
      </c>
      <c r="AX57" s="21">
        <f>[4]Leite_Spot_mensal!F78</f>
        <v>0</v>
      </c>
      <c r="AY57" s="21">
        <f>[4]Leite_Spot_mensal!G78</f>
        <v>0.79909999999999992</v>
      </c>
      <c r="AZ57" s="21">
        <f>[5]Doméstico!AS199</f>
        <v>0.50740966666666665</v>
      </c>
      <c r="BA57" s="11"/>
      <c r="BB57" s="11"/>
    </row>
    <row r="58" spans="1:54" x14ac:dyDescent="0.25">
      <c r="A58" s="1">
        <v>40483</v>
      </c>
      <c r="B58" s="14">
        <f>'[1]Pesq_leite cru adquirido'!$AB170</f>
        <v>1864497</v>
      </c>
      <c r="C58" s="6">
        <f>'[1]Pesq_leite cru adquirido'!B170</f>
        <v>973</v>
      </c>
      <c r="D58" s="6">
        <f>'[1]Pesq_leite cru adquirido'!C170</f>
        <v>8283</v>
      </c>
      <c r="E58" s="6">
        <f>'[1]Pesq_leite cru adquirido'!D170</f>
        <v>0</v>
      </c>
      <c r="F58" s="6">
        <f>'[1]Pesq_leite cru adquirido'!E170</f>
        <v>34249</v>
      </c>
      <c r="G58" s="6">
        <f>'[1]Pesq_leite cru adquirido'!F170</f>
        <v>19628</v>
      </c>
      <c r="H58" s="6">
        <f>'[1]Pesq_leite cru adquirido'!G170</f>
        <v>2503</v>
      </c>
      <c r="I58" s="6">
        <f>'[1]Pesq_leite cru adquirido'!H170</f>
        <v>26983</v>
      </c>
      <c r="J58" s="6">
        <f>'[1]Pesq_leite cru adquirido'!I170</f>
        <v>205577</v>
      </c>
      <c r="K58" s="6">
        <f>'[1]Pesq_leite cru adquirido'!J170</f>
        <v>4154</v>
      </c>
      <c r="L58" s="6">
        <f>'[1]Pesq_leite cru adquirido'!K170</f>
        <v>48639</v>
      </c>
      <c r="M58" s="6">
        <f>'[1]Pesq_leite cru adquirido'!L170</f>
        <v>17759</v>
      </c>
      <c r="N58" s="6">
        <f>'[1]Pesq_leite cru adquirido'!M170</f>
        <v>488519</v>
      </c>
      <c r="O58" s="6">
        <f>'[1]Pesq_leite cru adquirido'!N170</f>
        <v>28005</v>
      </c>
      <c r="P58" s="6">
        <f>'[1]Pesq_leite cru adquirido'!O170</f>
        <v>4058</v>
      </c>
      <c r="Q58" s="6">
        <f>'[1]Pesq_leite cru adquirido'!P170</f>
        <v>209468</v>
      </c>
      <c r="R58" s="6">
        <f>'[1]Pesq_leite cru adquirido'!Q170</f>
        <v>20442</v>
      </c>
      <c r="S58" s="6">
        <f>'[1]Pesq_leite cru adquirido'!R170</f>
        <v>934</v>
      </c>
      <c r="T58" s="6">
        <f>'[1]Pesq_leite cru adquirido'!S170</f>
        <v>31312</v>
      </c>
      <c r="U58" s="6">
        <f>'[1]Pesq_leite cru adquirido'!T170</f>
        <v>5851</v>
      </c>
      <c r="V58" s="6">
        <f>'[1]Pesq_leite cru adquirido'!U170</f>
        <v>253544</v>
      </c>
      <c r="W58" s="6">
        <f>'[1]Pesq_leite cru adquirido'!V170</f>
        <v>75821</v>
      </c>
      <c r="X58" s="6">
        <f>'[1]Pesq_leite cru adquirido'!W170</f>
        <v>0</v>
      </c>
      <c r="Y58" s="6">
        <f>'[1]Pesq_leite cru adquirido'!X170</f>
        <v>144323</v>
      </c>
      <c r="Z58" s="6">
        <f>'[1]Pesq_leite cru adquirido'!Y170</f>
        <v>211482</v>
      </c>
      <c r="AA58" s="6">
        <f>'[1]Pesq_leite cru adquirido'!Z170</f>
        <v>7133</v>
      </c>
      <c r="AB58" s="6">
        <f>'[1]Pesq_leite cru adquirido'!AA170</f>
        <v>10865</v>
      </c>
      <c r="AC58" s="11">
        <f>[2]Plan2!$C59</f>
        <v>143.45827206793126</v>
      </c>
      <c r="AD58" s="21">
        <f>[2]Plan2!$S59</f>
        <v>2.2242565703516437</v>
      </c>
      <c r="AE58" s="21">
        <f>[2]Plan2!L59</f>
        <v>2.2780319813524326</v>
      </c>
      <c r="AF58" s="21">
        <f>[2]Plan2!M59</f>
        <v>2.2470203946403213</v>
      </c>
      <c r="AG58" s="21">
        <f>[2]Plan2!N59</f>
        <v>1.9992576114403677</v>
      </c>
      <c r="AH58" s="21">
        <f>[2]Plan2!O59</f>
        <v>2.3466533647154022</v>
      </c>
      <c r="AI58" s="21">
        <f>[2]Plan2!P59</f>
        <v>2.2912284012299264</v>
      </c>
      <c r="AJ58" s="21">
        <f>[2]Plan2!Q59</f>
        <v>2.0263102721892308</v>
      </c>
      <c r="AK58" s="21">
        <f>[2]Plan2!R59</f>
        <v>2.2331641537689522</v>
      </c>
      <c r="AL58" s="21">
        <f>'[3]dados mensais - Liquido (R$)'!I76</f>
        <v>0.67420000000000002</v>
      </c>
      <c r="AM58" s="21">
        <f>'[3]dados mensais - Liquido (R$)'!B76</f>
        <v>0.6905</v>
      </c>
      <c r="AN58" s="21">
        <f>'[3]dados mensais - Liquido (R$)'!C76</f>
        <v>0.68110000000000004</v>
      </c>
      <c r="AO58" s="21">
        <f>'[3]dados mensais - Liquido (R$)'!D76</f>
        <v>0.60599999999999998</v>
      </c>
      <c r="AP58" s="21">
        <f>'[3]dados mensais - Liquido (R$)'!E76</f>
        <v>0.71130000000000004</v>
      </c>
      <c r="AQ58" s="21">
        <f>'[3]dados mensais - Liquido (R$)'!F76</f>
        <v>0.69450000000000001</v>
      </c>
      <c r="AR58" s="21">
        <f>'[3]dados mensais - Liquido (R$)'!G76</f>
        <v>0.61419999999999997</v>
      </c>
      <c r="AS58" s="21">
        <f>'[3]dados mensais - Liquido (R$)'!H76</f>
        <v>0.67689999999999995</v>
      </c>
      <c r="AT58" s="21">
        <f>[4]Leite_Spot_mensal!H79</f>
        <v>0.62839911111111113</v>
      </c>
      <c r="AU58" s="21">
        <f>[4]Leite_Spot_mensal!C79</f>
        <v>0.77134000000000003</v>
      </c>
      <c r="AV58" s="21">
        <f>[4]Leite_Spot_mensal!D79</f>
        <v>0.81410000000000016</v>
      </c>
      <c r="AW58" s="21">
        <f>[4]Leite_Spot_mensal!E79</f>
        <v>0.76500000000000001</v>
      </c>
      <c r="AX58" s="21">
        <f>[4]Leite_Spot_mensal!F79</f>
        <v>0</v>
      </c>
      <c r="AY58" s="21">
        <f>[4]Leite_Spot_mensal!G79</f>
        <v>0.79155555555555557</v>
      </c>
      <c r="AZ58" s="21">
        <f>[5]Doméstico!AS200</f>
        <v>0.52460899999999999</v>
      </c>
      <c r="BA58" s="11"/>
      <c r="BB58" s="11"/>
    </row>
    <row r="59" spans="1:54" x14ac:dyDescent="0.25">
      <c r="A59" s="1">
        <v>40513</v>
      </c>
      <c r="B59" s="14">
        <f>'[1]Pesq_leite cru adquirido'!$AB171</f>
        <v>1971238</v>
      </c>
      <c r="C59" s="6">
        <f>'[1]Pesq_leite cru adquirido'!B171</f>
        <v>995</v>
      </c>
      <c r="D59" s="6">
        <f>'[1]Pesq_leite cru adquirido'!C171</f>
        <v>8637</v>
      </c>
      <c r="E59" s="6">
        <f>'[1]Pesq_leite cru adquirido'!D171</f>
        <v>0</v>
      </c>
      <c r="F59" s="6">
        <f>'[1]Pesq_leite cru adquirido'!E171</f>
        <v>38734</v>
      </c>
      <c r="G59" s="6">
        <f>'[1]Pesq_leite cru adquirido'!F171</f>
        <v>20539</v>
      </c>
      <c r="H59" s="6">
        <f>'[1]Pesq_leite cru adquirido'!G171</f>
        <v>2511</v>
      </c>
      <c r="I59" s="6">
        <f>'[1]Pesq_leite cru adquirido'!H171</f>
        <v>29829</v>
      </c>
      <c r="J59" s="6">
        <f>'[1]Pesq_leite cru adquirido'!I171</f>
        <v>233674</v>
      </c>
      <c r="K59" s="6">
        <f>'[1]Pesq_leite cru adquirido'!J171</f>
        <v>4498</v>
      </c>
      <c r="L59" s="6">
        <f>'[1]Pesq_leite cru adquirido'!K171</f>
        <v>54433</v>
      </c>
      <c r="M59" s="6">
        <f>'[1]Pesq_leite cru adquirido'!L171</f>
        <v>20015</v>
      </c>
      <c r="N59" s="6">
        <f>'[1]Pesq_leite cru adquirido'!M171</f>
        <v>511526</v>
      </c>
      <c r="O59" s="6">
        <f>'[1]Pesq_leite cru adquirido'!N171</f>
        <v>28690</v>
      </c>
      <c r="P59" s="6">
        <f>'[1]Pesq_leite cru adquirido'!O171</f>
        <v>4333</v>
      </c>
      <c r="Q59" s="6">
        <f>'[1]Pesq_leite cru adquirido'!P171</f>
        <v>213585</v>
      </c>
      <c r="R59" s="6">
        <f>'[1]Pesq_leite cru adquirido'!Q171</f>
        <v>21169</v>
      </c>
      <c r="S59" s="6">
        <f>'[1]Pesq_leite cru adquirido'!R171</f>
        <v>988</v>
      </c>
      <c r="T59" s="6">
        <f>'[1]Pesq_leite cru adquirido'!S171</f>
        <v>32123</v>
      </c>
      <c r="U59" s="6">
        <f>'[1]Pesq_leite cru adquirido'!T171</f>
        <v>6096</v>
      </c>
      <c r="V59" s="6">
        <f>'[1]Pesq_leite cru adquirido'!U171</f>
        <v>272057</v>
      </c>
      <c r="W59" s="6">
        <f>'[1]Pesq_leite cru adquirido'!V171</f>
        <v>80127</v>
      </c>
      <c r="X59" s="6">
        <f>'[1]Pesq_leite cru adquirido'!W171</f>
        <v>0</v>
      </c>
      <c r="Y59" s="6">
        <f>'[1]Pesq_leite cru adquirido'!X171</f>
        <v>148498</v>
      </c>
      <c r="Z59" s="6">
        <f>'[1]Pesq_leite cru adquirido'!Y171</f>
        <v>215051</v>
      </c>
      <c r="AA59" s="6">
        <f>'[1]Pesq_leite cru adquirido'!Z171</f>
        <v>7781</v>
      </c>
      <c r="AB59" s="6">
        <f>'[1]Pesq_leite cru adquirido'!AA171</f>
        <v>11236</v>
      </c>
      <c r="AC59" s="11">
        <f>[2]Plan2!$C60</f>
        <v>146.42972391497022</v>
      </c>
      <c r="AD59" s="21">
        <f>[2]Plan2!$S60</f>
        <v>2.1920490678373978</v>
      </c>
      <c r="AE59" s="21">
        <f>[2]Plan2!L60</f>
        <v>2.246672525882889</v>
      </c>
      <c r="AF59" s="21">
        <f>[2]Plan2!M60</f>
        <v>2.1655453781348522</v>
      </c>
      <c r="AG59" s="21">
        <f>[2]Plan2!N60</f>
        <v>2.0359358711748405</v>
      </c>
      <c r="AH59" s="21">
        <f>[2]Plan2!O60</f>
        <v>2.3096995928584554</v>
      </c>
      <c r="AI59" s="21">
        <f>[2]Plan2!P60</f>
        <v>2.2660654695676783</v>
      </c>
      <c r="AJ59" s="21">
        <f>[2]Plan2!Q60</f>
        <v>1.9131138945045056</v>
      </c>
      <c r="AK59" s="21">
        <f>[2]Plan2!R60</f>
        <v>2.2308349552069773</v>
      </c>
      <c r="AL59" s="21">
        <f>'[3]dados mensais - Liquido (R$)'!I77</f>
        <v>0.67820000000000003</v>
      </c>
      <c r="AM59" s="21">
        <f>'[3]dados mensais - Liquido (R$)'!B77</f>
        <v>0.69510000000000005</v>
      </c>
      <c r="AN59" s="21">
        <f>'[3]dados mensais - Liquido (R$)'!C77</f>
        <v>0.67</v>
      </c>
      <c r="AO59" s="21">
        <f>'[3]dados mensais - Liquido (R$)'!D77</f>
        <v>0.62990000000000002</v>
      </c>
      <c r="AP59" s="21">
        <f>'[3]dados mensais - Liquido (R$)'!E77</f>
        <v>0.71460000000000001</v>
      </c>
      <c r="AQ59" s="21">
        <f>'[3]dados mensais - Liquido (R$)'!F77</f>
        <v>0.70109999999999995</v>
      </c>
      <c r="AR59" s="21">
        <f>'[3]dados mensais - Liquido (R$)'!G77</f>
        <v>0.59189999999999998</v>
      </c>
      <c r="AS59" s="21">
        <f>'[3]dados mensais - Liquido (R$)'!H77</f>
        <v>0.69020000000000004</v>
      </c>
      <c r="AT59" s="21">
        <f>[4]Leite_Spot_mensal!H80</f>
        <v>0.76052187062937071</v>
      </c>
      <c r="AU59" s="21">
        <f>[4]Leite_Spot_mensal!C80</f>
        <v>0.78346249999999995</v>
      </c>
      <c r="AV59" s="21">
        <f>[4]Leite_Spot_mensal!D80</f>
        <v>0.8079923076923079</v>
      </c>
      <c r="AW59" s="21">
        <f>[4]Leite_Spot_mensal!E80</f>
        <v>0.76870000000000005</v>
      </c>
      <c r="AX59" s="21">
        <f>[4]Leite_Spot_mensal!F80</f>
        <v>0.63</v>
      </c>
      <c r="AY59" s="21">
        <f>[4]Leite_Spot_mensal!G80</f>
        <v>0.81245454545454554</v>
      </c>
      <c r="AZ59" s="21">
        <f>[5]Doméstico!AS201</f>
        <v>0.54340054545454541</v>
      </c>
      <c r="BA59" s="11"/>
      <c r="BB59" s="11"/>
    </row>
    <row r="60" spans="1:54" x14ac:dyDescent="0.25">
      <c r="A60" s="1">
        <v>40544</v>
      </c>
      <c r="B60" s="14">
        <f>'[1]Pesq_leite cru adquirido'!$AB172</f>
        <v>1985680</v>
      </c>
      <c r="C60" s="6">
        <f>'[1]Pesq_leite cru adquirido'!B172</f>
        <v>924</v>
      </c>
      <c r="D60" s="6">
        <f>'[1]Pesq_leite cru adquirido'!C172</f>
        <v>9342</v>
      </c>
      <c r="E60" s="6">
        <f>'[1]Pesq_leite cru adquirido'!D172</f>
        <v>304</v>
      </c>
      <c r="F60" s="6">
        <f>'[1]Pesq_leite cru adquirido'!E172</f>
        <v>41776</v>
      </c>
      <c r="G60" s="6">
        <f>'[1]Pesq_leite cru adquirido'!F172</f>
        <v>21646</v>
      </c>
      <c r="H60" s="6">
        <f>'[1]Pesq_leite cru adquirido'!G172</f>
        <v>2337</v>
      </c>
      <c r="I60" s="6">
        <f>'[1]Pesq_leite cru adquirido'!H172</f>
        <v>30184</v>
      </c>
      <c r="J60" s="6">
        <f>'[1]Pesq_leite cru adquirido'!I172</f>
        <v>226316</v>
      </c>
      <c r="K60" s="6">
        <f>'[1]Pesq_leite cru adquirido'!J172</f>
        <v>5168</v>
      </c>
      <c r="L60" s="6">
        <f>'[1]Pesq_leite cru adquirido'!K172</f>
        <v>53917</v>
      </c>
      <c r="M60" s="6">
        <f>'[1]Pesq_leite cru adquirido'!L172</f>
        <v>23312</v>
      </c>
      <c r="N60" s="6">
        <f>'[1]Pesq_leite cru adquirido'!M172</f>
        <v>532374</v>
      </c>
      <c r="O60" s="6">
        <f>'[1]Pesq_leite cru adquirido'!N172</f>
        <v>24686</v>
      </c>
      <c r="P60" s="6">
        <f>'[1]Pesq_leite cru adquirido'!O172</f>
        <v>4379</v>
      </c>
      <c r="Q60" s="6">
        <f>'[1]Pesq_leite cru adquirido'!P172</f>
        <v>209932</v>
      </c>
      <c r="R60" s="6">
        <f>'[1]Pesq_leite cru adquirido'!Q172</f>
        <v>20822</v>
      </c>
      <c r="S60" s="6">
        <f>'[1]Pesq_leite cru adquirido'!R172</f>
        <v>936</v>
      </c>
      <c r="T60" s="6">
        <f>'[1]Pesq_leite cru adquirido'!S172</f>
        <v>32858</v>
      </c>
      <c r="U60" s="6">
        <f>'[1]Pesq_leite cru adquirido'!T172</f>
        <v>5818</v>
      </c>
      <c r="V60" s="6">
        <f>'[1]Pesq_leite cru adquirido'!U172</f>
        <v>281043</v>
      </c>
      <c r="W60" s="6">
        <f>'[1]Pesq_leite cru adquirido'!V172</f>
        <v>77203</v>
      </c>
      <c r="X60" s="6">
        <f>'[1]Pesq_leite cru adquirido'!W172</f>
        <v>14</v>
      </c>
      <c r="Y60" s="6">
        <f>'[1]Pesq_leite cru adquirido'!X172</f>
        <v>150130</v>
      </c>
      <c r="Z60" s="6">
        <f>'[1]Pesq_leite cru adquirido'!Y172</f>
        <v>207206</v>
      </c>
      <c r="AA60" s="6">
        <f>'[1]Pesq_leite cru adquirido'!Z172</f>
        <v>11204</v>
      </c>
      <c r="AB60" s="6">
        <f>'[1]Pesq_leite cru adquirido'!AA172</f>
        <v>11847</v>
      </c>
      <c r="AC60" s="11">
        <f>[2]Plan2!$C61</f>
        <v>148.56904434553059</v>
      </c>
      <c r="AD60" s="21">
        <f>[2]Plan2!$S61</f>
        <v>2.1748199214519945</v>
      </c>
      <c r="AE60" s="21">
        <f>[2]Plan2!L61</f>
        <v>2.2353466220636657</v>
      </c>
      <c r="AF60" s="21">
        <f>[2]Plan2!M61</f>
        <v>2.1598475270901605</v>
      </c>
      <c r="AG60" s="21">
        <f>[2]Plan2!N61</f>
        <v>2.0368827563738177</v>
      </c>
      <c r="AH60" s="21">
        <f>[2]Plan2!O61</f>
        <v>2.2758039429988357</v>
      </c>
      <c r="AI60" s="21">
        <f>[2]Plan2!P61</f>
        <v>2.2175071734623311</v>
      </c>
      <c r="AJ60" s="21">
        <f>[2]Plan2!Q61</f>
        <v>1.8607182014356378</v>
      </c>
      <c r="AK60" s="21">
        <f>[2]Plan2!R61</f>
        <v>2.2015790943539968</v>
      </c>
      <c r="AL60" s="21">
        <f>'[3]dados mensais - Liquido (R$)'!I78</f>
        <v>0.68269999999999997</v>
      </c>
      <c r="AM60" s="21">
        <f>'[3]dados mensais - Liquido (R$)'!B78</f>
        <v>0.70169999999999999</v>
      </c>
      <c r="AN60" s="21">
        <f>'[3]dados mensais - Liquido (R$)'!C78</f>
        <v>0.67800000000000005</v>
      </c>
      <c r="AO60" s="21">
        <f>'[3]dados mensais - Liquido (R$)'!D78</f>
        <v>0.63939999999999997</v>
      </c>
      <c r="AP60" s="21">
        <f>'[3]dados mensais - Liquido (R$)'!E78</f>
        <v>0.71440000000000003</v>
      </c>
      <c r="AQ60" s="21">
        <f>'[3]dados mensais - Liquido (R$)'!F78</f>
        <v>0.69610000000000005</v>
      </c>
      <c r="AR60" s="21">
        <f>'[3]dados mensais - Liquido (R$)'!G78</f>
        <v>0.58409999999999995</v>
      </c>
      <c r="AS60" s="21">
        <f>'[3]dados mensais - Liquido (R$)'!H78</f>
        <v>0.69110000000000005</v>
      </c>
      <c r="AT60" s="21">
        <f>[4]Leite_Spot_mensal!H81</f>
        <v>0.76747608333333328</v>
      </c>
      <c r="AU60" s="21">
        <f>[4]Leite_Spot_mensal!C81</f>
        <v>0.77053041666666655</v>
      </c>
      <c r="AV60" s="21">
        <f>[4]Leite_Spot_mensal!D81</f>
        <v>0.79134999999999989</v>
      </c>
      <c r="AW60" s="21">
        <f>[4]Leite_Spot_mensal!E81</f>
        <v>0.75649999999999995</v>
      </c>
      <c r="AX60" s="21">
        <f>[4]Leite_Spot_mensal!F81</f>
        <v>0.70000000000000007</v>
      </c>
      <c r="AY60" s="21">
        <f>[4]Leite_Spot_mensal!G81</f>
        <v>0.81899999999999995</v>
      </c>
      <c r="AZ60" s="21">
        <f>[5]Doméstico!AS202</f>
        <v>0.5642069999999999</v>
      </c>
      <c r="BA60" s="11"/>
      <c r="BB60" s="11"/>
    </row>
    <row r="61" spans="1:54" x14ac:dyDescent="0.25">
      <c r="A61" s="1">
        <v>40575</v>
      </c>
      <c r="B61" s="14">
        <f>'[1]Pesq_leite cru adquirido'!$AB173</f>
        <v>1731011</v>
      </c>
      <c r="C61" s="6">
        <f>'[1]Pesq_leite cru adquirido'!B173</f>
        <v>808</v>
      </c>
      <c r="D61" s="6">
        <f>'[1]Pesq_leite cru adquirido'!C173</f>
        <v>8755</v>
      </c>
      <c r="E61" s="6">
        <f>'[1]Pesq_leite cru adquirido'!D173</f>
        <v>277</v>
      </c>
      <c r="F61" s="6">
        <f>'[1]Pesq_leite cru adquirido'!E173</f>
        <v>38901</v>
      </c>
      <c r="G61" s="6">
        <f>'[1]Pesq_leite cru adquirido'!F173</f>
        <v>21066</v>
      </c>
      <c r="H61" s="6">
        <f>'[1]Pesq_leite cru adquirido'!G173</f>
        <v>2103</v>
      </c>
      <c r="I61" s="6">
        <f>'[1]Pesq_leite cru adquirido'!H173</f>
        <v>24638</v>
      </c>
      <c r="J61" s="6">
        <f>'[1]Pesq_leite cru adquirido'!I173</f>
        <v>195751</v>
      </c>
      <c r="K61" s="6">
        <f>'[1]Pesq_leite cru adquirido'!J173</f>
        <v>4287</v>
      </c>
      <c r="L61" s="6">
        <f>'[1]Pesq_leite cru adquirido'!K173</f>
        <v>48545</v>
      </c>
      <c r="M61" s="6">
        <f>'[1]Pesq_leite cru adquirido'!L173</f>
        <v>19711</v>
      </c>
      <c r="N61" s="6">
        <f>'[1]Pesq_leite cru adquirido'!M173</f>
        <v>453402</v>
      </c>
      <c r="O61" s="6">
        <f>'[1]Pesq_leite cru adquirido'!N173</f>
        <v>21835</v>
      </c>
      <c r="P61" s="6">
        <f>'[1]Pesq_leite cru adquirido'!O173</f>
        <v>4130</v>
      </c>
      <c r="Q61" s="6">
        <f>'[1]Pesq_leite cru adquirido'!P173</f>
        <v>189240</v>
      </c>
      <c r="R61" s="6">
        <f>'[1]Pesq_leite cru adquirido'!Q173</f>
        <v>20631</v>
      </c>
      <c r="S61" s="6">
        <f>'[1]Pesq_leite cru adquirido'!R173</f>
        <v>777</v>
      </c>
      <c r="T61" s="6">
        <f>'[1]Pesq_leite cru adquirido'!S173</f>
        <v>27874</v>
      </c>
      <c r="U61" s="6">
        <f>'[1]Pesq_leite cru adquirido'!T173</f>
        <v>5613</v>
      </c>
      <c r="V61" s="6">
        <f>'[1]Pesq_leite cru adquirido'!U173</f>
        <v>234541</v>
      </c>
      <c r="W61" s="6">
        <f>'[1]Pesq_leite cru adquirido'!V173</f>
        <v>64991</v>
      </c>
      <c r="X61" s="6">
        <f>'[1]Pesq_leite cru adquirido'!W173</f>
        <v>24</v>
      </c>
      <c r="Y61" s="6">
        <f>'[1]Pesq_leite cru adquirido'!X173</f>
        <v>133736</v>
      </c>
      <c r="Z61" s="6">
        <f>'[1]Pesq_leite cru adquirido'!Y173</f>
        <v>189155</v>
      </c>
      <c r="AA61" s="6">
        <f>'[1]Pesq_leite cru adquirido'!Z173</f>
        <v>10030</v>
      </c>
      <c r="AB61" s="6">
        <f>'[1]Pesq_leite cru adquirido'!AA173</f>
        <v>10189</v>
      </c>
      <c r="AC61" s="11">
        <f>[2]Plan2!$C62</f>
        <v>150.79359516625678</v>
      </c>
      <c r="AD61" s="21">
        <f>[2]Plan2!$S62</f>
        <v>2.196720623570851</v>
      </c>
      <c r="AE61" s="21">
        <f>[2]Plan2!L62</f>
        <v>2.2651425546950752</v>
      </c>
      <c r="AF61" s="21">
        <f>[2]Plan2!M62</f>
        <v>2.1989176580564913</v>
      </c>
      <c r="AG61" s="21">
        <f>[2]Plan2!N62</f>
        <v>2.0642708302936827</v>
      </c>
      <c r="AH61" s="21">
        <f>[2]Plan2!O62</f>
        <v>2.3072000719916166</v>
      </c>
      <c r="AI61" s="21">
        <f>[2]Plan2!P62</f>
        <v>2.1634512442168705</v>
      </c>
      <c r="AJ61" s="21">
        <f>[2]Plan2!Q62</f>
        <v>1.8932160024831224</v>
      </c>
      <c r="AK61" s="21">
        <f>[2]Plan2!R62</f>
        <v>2.1813413821713694</v>
      </c>
      <c r="AL61" s="21">
        <f>'[3]dados mensais - Liquido (R$)'!I79</f>
        <v>0.69989999999999997</v>
      </c>
      <c r="AM61" s="21">
        <f>'[3]dados mensais - Liquido (R$)'!B79</f>
        <v>0.72170000000000001</v>
      </c>
      <c r="AN61" s="21">
        <f>'[3]dados mensais - Liquido (R$)'!C79</f>
        <v>0.7006</v>
      </c>
      <c r="AO61" s="21">
        <f>'[3]dados mensais - Liquido (R$)'!D79</f>
        <v>0.65769999999999995</v>
      </c>
      <c r="AP61" s="21">
        <f>'[3]dados mensais - Liquido (R$)'!E79</f>
        <v>0.73509999999999998</v>
      </c>
      <c r="AQ61" s="21">
        <f>'[3]dados mensais - Liquido (R$)'!F79</f>
        <v>0.68930000000000002</v>
      </c>
      <c r="AR61" s="21">
        <f>'[3]dados mensais - Liquido (R$)'!G79</f>
        <v>0.60319999999999996</v>
      </c>
      <c r="AS61" s="21">
        <f>'[3]dados mensais - Liquido (R$)'!H79</f>
        <v>0.69499999999999995</v>
      </c>
      <c r="AT61" s="21">
        <f>[4]Leite_Spot_mensal!H82</f>
        <v>0.78297494949494939</v>
      </c>
      <c r="AU61" s="21">
        <f>[4]Leite_Spot_mensal!C82</f>
        <v>0.79131363636363627</v>
      </c>
      <c r="AV61" s="21">
        <f>[4]Leite_Spot_mensal!D82</f>
        <v>0.80104444444444445</v>
      </c>
      <c r="AW61" s="21">
        <f>[4]Leite_Spot_mensal!E82</f>
        <v>0.75161666666666671</v>
      </c>
      <c r="AX61" s="21">
        <f>[4]Leite_Spot_mensal!F82</f>
        <v>0.74690000000000012</v>
      </c>
      <c r="AY61" s="21">
        <f>[4]Leite_Spot_mensal!G82</f>
        <v>0.82400000000000007</v>
      </c>
      <c r="AZ61" s="21">
        <f>[5]Doméstico!AS203</f>
        <v>0.56298333333333339</v>
      </c>
      <c r="BA61" s="11"/>
      <c r="BB61" s="11"/>
    </row>
    <row r="62" spans="1:54" x14ac:dyDescent="0.25">
      <c r="A62" s="1">
        <v>40603</v>
      </c>
      <c r="B62" s="14">
        <f>'[1]Pesq_leite cru adquirido'!$AB174</f>
        <v>1771261</v>
      </c>
      <c r="C62" s="6">
        <f>'[1]Pesq_leite cru adquirido'!B174</f>
        <v>852</v>
      </c>
      <c r="D62" s="6">
        <f>'[1]Pesq_leite cru adquirido'!C174</f>
        <v>9336</v>
      </c>
      <c r="E62" s="6">
        <f>'[1]Pesq_leite cru adquirido'!D174</f>
        <v>280</v>
      </c>
      <c r="F62" s="6">
        <f>'[1]Pesq_leite cru adquirido'!E174</f>
        <v>38049</v>
      </c>
      <c r="G62" s="6">
        <f>'[1]Pesq_leite cru adquirido'!F174</f>
        <v>22933</v>
      </c>
      <c r="H62" s="6">
        <f>'[1]Pesq_leite cru adquirido'!G174</f>
        <v>2273</v>
      </c>
      <c r="I62" s="6">
        <f>'[1]Pesq_leite cru adquirido'!H174</f>
        <v>27453</v>
      </c>
      <c r="J62" s="6">
        <f>'[1]Pesq_leite cru adquirido'!I174</f>
        <v>201620</v>
      </c>
      <c r="K62" s="6">
        <f>'[1]Pesq_leite cru adquirido'!J174</f>
        <v>4599</v>
      </c>
      <c r="L62" s="6">
        <f>'[1]Pesq_leite cru adquirido'!K174</f>
        <v>49496</v>
      </c>
      <c r="M62" s="6">
        <f>'[1]Pesq_leite cru adquirido'!L174</f>
        <v>21677</v>
      </c>
      <c r="N62" s="6">
        <f>'[1]Pesq_leite cru adquirido'!M174</f>
        <v>466391</v>
      </c>
      <c r="O62" s="6">
        <f>'[1]Pesq_leite cru adquirido'!N174</f>
        <v>21724</v>
      </c>
      <c r="P62" s="6">
        <f>'[1]Pesq_leite cru adquirido'!O174</f>
        <v>4426</v>
      </c>
      <c r="Q62" s="6">
        <f>'[1]Pesq_leite cru adquirido'!P174</f>
        <v>189395</v>
      </c>
      <c r="R62" s="6">
        <f>'[1]Pesq_leite cru adquirido'!Q174</f>
        <v>23628</v>
      </c>
      <c r="S62" s="6">
        <f>'[1]Pesq_leite cru adquirido'!R174</f>
        <v>826</v>
      </c>
      <c r="T62" s="6">
        <f>'[1]Pesq_leite cru adquirido'!S174</f>
        <v>28916</v>
      </c>
      <c r="U62" s="6">
        <f>'[1]Pesq_leite cru adquirido'!T174</f>
        <v>6155</v>
      </c>
      <c r="V62" s="6">
        <f>'[1]Pesq_leite cru adquirido'!U174</f>
        <v>231666</v>
      </c>
      <c r="W62" s="6">
        <f>'[1]Pesq_leite cru adquirido'!V174</f>
        <v>64370</v>
      </c>
      <c r="X62" s="6">
        <f>'[1]Pesq_leite cru adquirido'!W174</f>
        <v>24</v>
      </c>
      <c r="Y62" s="6">
        <f>'[1]Pesq_leite cru adquirido'!X174</f>
        <v>135350</v>
      </c>
      <c r="Z62" s="6">
        <f>'[1]Pesq_leite cru adquirido'!Y174</f>
        <v>198005</v>
      </c>
      <c r="AA62" s="6">
        <f>'[1]Pesq_leite cru adquirido'!Z174</f>
        <v>11432</v>
      </c>
      <c r="AB62" s="6">
        <f>'[1]Pesq_leite cru adquirido'!AA174</f>
        <v>10386</v>
      </c>
      <c r="AC62" s="11">
        <f>[2]Plan2!$C63</f>
        <v>157.31732311316037</v>
      </c>
      <c r="AD62" s="21">
        <f>[2]Plan2!$S63</f>
        <v>2.2196465922423201</v>
      </c>
      <c r="AE62" s="21">
        <f>[2]Plan2!L63</f>
        <v>2.2668795164740958</v>
      </c>
      <c r="AF62" s="21">
        <f>[2]Plan2!M63</f>
        <v>2.2367948513583151</v>
      </c>
      <c r="AG62" s="21">
        <f>[2]Plan2!N63</f>
        <v>2.1062274047558258</v>
      </c>
      <c r="AH62" s="21">
        <f>[2]Plan2!O63</f>
        <v>2.3089980476361895</v>
      </c>
      <c r="AI62" s="21">
        <f>[2]Plan2!P63</f>
        <v>2.1552654088945489</v>
      </c>
      <c r="AJ62" s="21">
        <f>[2]Plan2!Q63</f>
        <v>1.9344439669447164</v>
      </c>
      <c r="AK62" s="21">
        <f>[2]Plan2!R63</f>
        <v>2.2244601386608447</v>
      </c>
      <c r="AL62" s="21">
        <f>'[3]dados mensais - Liquido (R$)'!I80</f>
        <v>0.73780000000000001</v>
      </c>
      <c r="AM62" s="21">
        <f>'[3]dados mensais - Liquido (R$)'!B80</f>
        <v>0.75349999999999995</v>
      </c>
      <c r="AN62" s="21">
        <f>'[3]dados mensais - Liquido (R$)'!C80</f>
        <v>0.74350000000000005</v>
      </c>
      <c r="AO62" s="21">
        <f>'[3]dados mensais - Liquido (R$)'!D80</f>
        <v>0.70009999999999994</v>
      </c>
      <c r="AP62" s="21">
        <f>'[3]dados mensais - Liquido (R$)'!E80</f>
        <v>0.76749999999999996</v>
      </c>
      <c r="AQ62" s="21">
        <f>'[3]dados mensais - Liquido (R$)'!F80</f>
        <v>0.71640000000000004</v>
      </c>
      <c r="AR62" s="21">
        <f>'[3]dados mensais - Liquido (R$)'!G80</f>
        <v>0.64300000000000002</v>
      </c>
      <c r="AS62" s="21">
        <f>'[3]dados mensais - Liquido (R$)'!H80</f>
        <v>0.73939999999999995</v>
      </c>
      <c r="AT62" s="21">
        <f>[4]Leite_Spot_mensal!H83</f>
        <v>0.81287847953216374</v>
      </c>
      <c r="AU62" s="21">
        <f>[4]Leite_Spot_mensal!C83</f>
        <v>0.84143684210526304</v>
      </c>
      <c r="AV62" s="21">
        <f>[4]Leite_Spot_mensal!D83</f>
        <v>0.83052222222222227</v>
      </c>
      <c r="AW62" s="21">
        <f>[4]Leite_Spot_mensal!E83</f>
        <v>0.76233333333333331</v>
      </c>
      <c r="AX62" s="21">
        <f>[4]Leite_Spot_mensal!F83</f>
        <v>0.77249999999999996</v>
      </c>
      <c r="AY62" s="21">
        <f>[4]Leite_Spot_mensal!G83</f>
        <v>0.85760000000000003</v>
      </c>
      <c r="AZ62" s="21">
        <f>[5]Doméstico!AS204</f>
        <v>0.55113933333333331</v>
      </c>
      <c r="BA62" s="11"/>
      <c r="BB62" s="11"/>
    </row>
    <row r="63" spans="1:54" x14ac:dyDescent="0.25">
      <c r="A63" s="1">
        <v>40634</v>
      </c>
      <c r="B63" s="14">
        <f>'[1]Pesq_leite cru adquirido'!$AB175</f>
        <v>1656821</v>
      </c>
      <c r="C63" s="6">
        <f>'[1]Pesq_leite cru adquirido'!B175</f>
        <v>727</v>
      </c>
      <c r="D63" s="6">
        <f>'[1]Pesq_leite cru adquirido'!C175</f>
        <v>8242</v>
      </c>
      <c r="E63" s="6">
        <f>'[1]Pesq_leite cru adquirido'!D175</f>
        <v>263</v>
      </c>
      <c r="F63" s="6">
        <f>'[1]Pesq_leite cru adquirido'!E175</f>
        <v>36851</v>
      </c>
      <c r="G63" s="6">
        <f>'[1]Pesq_leite cru adquirido'!F175</f>
        <v>20103</v>
      </c>
      <c r="H63" s="6">
        <f>'[1]Pesq_leite cru adquirido'!G175</f>
        <v>2198</v>
      </c>
      <c r="I63" s="6">
        <f>'[1]Pesq_leite cru adquirido'!H175</f>
        <v>25935</v>
      </c>
      <c r="J63" s="6">
        <f>'[1]Pesq_leite cru adquirido'!I175</f>
        <v>189838</v>
      </c>
      <c r="K63" s="6">
        <f>'[1]Pesq_leite cru adquirido'!J175</f>
        <v>4460</v>
      </c>
      <c r="L63" s="6">
        <f>'[1]Pesq_leite cru adquirido'!K175</f>
        <v>45163</v>
      </c>
      <c r="M63" s="6">
        <f>'[1]Pesq_leite cru adquirido'!L175</f>
        <v>18507</v>
      </c>
      <c r="N63" s="6">
        <f>'[1]Pesq_leite cru adquirido'!M175</f>
        <v>449393</v>
      </c>
      <c r="O63" s="6">
        <f>'[1]Pesq_leite cru adquirido'!N175</f>
        <v>23744</v>
      </c>
      <c r="P63" s="6">
        <f>'[1]Pesq_leite cru adquirido'!O175</f>
        <v>4433</v>
      </c>
      <c r="Q63" s="6">
        <f>'[1]Pesq_leite cru adquirido'!P175</f>
        <v>176875</v>
      </c>
      <c r="R63" s="6">
        <f>'[1]Pesq_leite cru adquirido'!Q175</f>
        <v>23478</v>
      </c>
      <c r="S63" s="6">
        <f>'[1]Pesq_leite cru adquirido'!R175</f>
        <v>719</v>
      </c>
      <c r="T63" s="6">
        <f>'[1]Pesq_leite cru adquirido'!S175</f>
        <v>28662</v>
      </c>
      <c r="U63" s="6">
        <f>'[1]Pesq_leite cru adquirido'!T175</f>
        <v>6110</v>
      </c>
      <c r="V63" s="6">
        <f>'[1]Pesq_leite cru adquirido'!U175</f>
        <v>201055</v>
      </c>
      <c r="W63" s="6">
        <f>'[1]Pesq_leite cru adquirido'!V175</f>
        <v>57260</v>
      </c>
      <c r="X63" s="6">
        <f>'[1]Pesq_leite cru adquirido'!W175</f>
        <v>22</v>
      </c>
      <c r="Y63" s="6">
        <f>'[1]Pesq_leite cru adquirido'!X175</f>
        <v>122148</v>
      </c>
      <c r="Z63" s="6">
        <f>'[1]Pesq_leite cru adquirido'!Y175</f>
        <v>190578</v>
      </c>
      <c r="AA63" s="6">
        <f>'[1]Pesq_leite cru adquirido'!Z175</f>
        <v>10447</v>
      </c>
      <c r="AB63" s="6">
        <f>'[1]Pesq_leite cru adquirido'!AA175</f>
        <v>8530</v>
      </c>
      <c r="AC63" s="11">
        <f>[2]Plan2!$C64</f>
        <v>155.35939906150236</v>
      </c>
      <c r="AD63" s="21">
        <f>[2]Plan2!$S64</f>
        <v>2.3694750256736268</v>
      </c>
      <c r="AE63" s="21">
        <f>[2]Plan2!L64</f>
        <v>2.4020713007761052</v>
      </c>
      <c r="AF63" s="21">
        <f>[2]Plan2!M64</f>
        <v>2.3758724254600945</v>
      </c>
      <c r="AG63" s="21">
        <f>[2]Plan2!N64</f>
        <v>2.263460972069304</v>
      </c>
      <c r="AH63" s="21">
        <f>[2]Plan2!O64</f>
        <v>2.4517273086424978</v>
      </c>
      <c r="AI63" s="21">
        <f>[2]Plan2!P64</f>
        <v>2.3749585112048845</v>
      </c>
      <c r="AJ63" s="21">
        <f>[2]Plan2!Q64</f>
        <v>2.036505598692234</v>
      </c>
      <c r="AK63" s="21">
        <f>[2]Plan2!R64</f>
        <v>2.3566802261006909</v>
      </c>
      <c r="AL63" s="21">
        <f>'[3]dados mensais - Liquido (R$)'!I81</f>
        <v>0.77780000000000005</v>
      </c>
      <c r="AM63" s="21">
        <f>'[3]dados mensais - Liquido (R$)'!B81</f>
        <v>0.78849999999999998</v>
      </c>
      <c r="AN63" s="21">
        <f>'[3]dados mensais - Liquido (R$)'!C81</f>
        <v>0.77990000000000004</v>
      </c>
      <c r="AO63" s="21">
        <f>'[3]dados mensais - Liquido (R$)'!D81</f>
        <v>0.74299999999999999</v>
      </c>
      <c r="AP63" s="21">
        <f>'[3]dados mensais - Liquido (R$)'!E81</f>
        <v>0.80479999999999996</v>
      </c>
      <c r="AQ63" s="21">
        <f>'[3]dados mensais - Liquido (R$)'!F81</f>
        <v>0.77959999999999996</v>
      </c>
      <c r="AR63" s="21">
        <f>'[3]dados mensais - Liquido (R$)'!G81</f>
        <v>0.66849999999999998</v>
      </c>
      <c r="AS63" s="21">
        <f>'[3]dados mensais - Liquido (R$)'!H81</f>
        <v>0.77359999999999995</v>
      </c>
      <c r="AT63" s="21">
        <f>[4]Leite_Spot_mensal!H84</f>
        <v>0.84495229323308274</v>
      </c>
      <c r="AU63" s="21">
        <f>[4]Leite_Spot_mensal!C84</f>
        <v>0.8831619047619047</v>
      </c>
      <c r="AV63" s="21">
        <f>[4]Leite_Spot_mensal!D84</f>
        <v>0.87545789473684221</v>
      </c>
      <c r="AW63" s="21">
        <f>[4]Leite_Spot_mensal!E84</f>
        <v>0.76866666666666672</v>
      </c>
      <c r="AX63" s="21">
        <f>[4]Leite_Spot_mensal!F84</f>
        <v>0.79237500000000005</v>
      </c>
      <c r="AY63" s="21">
        <f>[4]Leite_Spot_mensal!G84</f>
        <v>0.90510000000000002</v>
      </c>
      <c r="AZ63" s="21">
        <f>[5]Doméstico!AS205</f>
        <v>0.52183626315789466</v>
      </c>
      <c r="BA63" s="11"/>
      <c r="BB63" s="11"/>
    </row>
    <row r="64" spans="1:54" x14ac:dyDescent="0.25">
      <c r="A64" s="1">
        <v>40664</v>
      </c>
      <c r="B64" s="14">
        <f>'[1]Pesq_leite cru adquirido'!$AB176</f>
        <v>1715595</v>
      </c>
      <c r="C64" s="6">
        <f>'[1]Pesq_leite cru adquirido'!B176</f>
        <v>824</v>
      </c>
      <c r="D64" s="6">
        <f>'[1]Pesq_leite cru adquirido'!C176</f>
        <v>8573</v>
      </c>
      <c r="E64" s="6">
        <f>'[1]Pesq_leite cru adquirido'!D176</f>
        <v>270</v>
      </c>
      <c r="F64" s="6">
        <f>'[1]Pesq_leite cru adquirido'!E176</f>
        <v>35551</v>
      </c>
      <c r="G64" s="6">
        <f>'[1]Pesq_leite cru adquirido'!F176</f>
        <v>19988</v>
      </c>
      <c r="H64" s="6">
        <f>'[1]Pesq_leite cru adquirido'!G176</f>
        <v>2205</v>
      </c>
      <c r="I64" s="6">
        <f>'[1]Pesq_leite cru adquirido'!H176</f>
        <v>24975</v>
      </c>
      <c r="J64" s="6">
        <f>'[1]Pesq_leite cru adquirido'!I176</f>
        <v>196768</v>
      </c>
      <c r="K64" s="6">
        <f>'[1]Pesq_leite cru adquirido'!J176</f>
        <v>5566</v>
      </c>
      <c r="L64" s="6">
        <f>'[1]Pesq_leite cru adquirido'!K176</f>
        <v>45489</v>
      </c>
      <c r="M64" s="6">
        <f>'[1]Pesq_leite cru adquirido'!L176</f>
        <v>17662</v>
      </c>
      <c r="N64" s="6">
        <f>'[1]Pesq_leite cru adquirido'!M176</f>
        <v>446785</v>
      </c>
      <c r="O64" s="6">
        <f>'[1]Pesq_leite cru adquirido'!N176</f>
        <v>26822</v>
      </c>
      <c r="P64" s="6">
        <f>'[1]Pesq_leite cru adquirido'!O176</f>
        <v>4335</v>
      </c>
      <c r="Q64" s="6">
        <f>'[1]Pesq_leite cru adquirido'!P176</f>
        <v>188362</v>
      </c>
      <c r="R64" s="6">
        <f>'[1]Pesq_leite cru adquirido'!Q176</f>
        <v>25564</v>
      </c>
      <c r="S64" s="6">
        <f>'[1]Pesq_leite cru adquirido'!R176</f>
        <v>735</v>
      </c>
      <c r="T64" s="6">
        <f>'[1]Pesq_leite cru adquirido'!S176</f>
        <v>26472</v>
      </c>
      <c r="U64" s="6">
        <f>'[1]Pesq_leite cru adquirido'!T176</f>
        <v>6168</v>
      </c>
      <c r="V64" s="6">
        <f>'[1]Pesq_leite cru adquirido'!U176</f>
        <v>209036</v>
      </c>
      <c r="W64" s="6">
        <f>'[1]Pesq_leite cru adquirido'!V176</f>
        <v>61704</v>
      </c>
      <c r="X64" s="6">
        <f>'[1]Pesq_leite cru adquirido'!W176</f>
        <v>25</v>
      </c>
      <c r="Y64" s="6">
        <f>'[1]Pesq_leite cru adquirido'!X176</f>
        <v>132054</v>
      </c>
      <c r="Z64" s="6">
        <f>'[1]Pesq_leite cru adquirido'!Y176</f>
        <v>199140</v>
      </c>
      <c r="AA64" s="6">
        <f>'[1]Pesq_leite cru adquirido'!Z176</f>
        <v>11817</v>
      </c>
      <c r="AB64" s="6">
        <f>'[1]Pesq_leite cru adquirido'!AA176</f>
        <v>8985</v>
      </c>
      <c r="AC64" s="11">
        <f>[2]Plan2!$C65</f>
        <v>156.34479015531923</v>
      </c>
      <c r="AD64" s="21">
        <f>[2]Plan2!$S65</f>
        <v>2.4335503949120816</v>
      </c>
      <c r="AE64" s="21">
        <f>[2]Plan2!L65</f>
        <v>2.5252739637214314</v>
      </c>
      <c r="AF64" s="21">
        <f>[2]Plan2!M65</f>
        <v>2.4365775754008387</v>
      </c>
      <c r="AG64" s="21">
        <f>[2]Plan2!N65</f>
        <v>2.2885484495006017</v>
      </c>
      <c r="AH64" s="21">
        <f>[2]Plan2!O65</f>
        <v>2.5216413471349219</v>
      </c>
      <c r="AI64" s="21">
        <f>[2]Plan2!P65</f>
        <v>2.4299177783255725</v>
      </c>
      <c r="AJ64" s="21">
        <f>[2]Plan2!Q65</f>
        <v>2.0460712923511331</v>
      </c>
      <c r="AK64" s="21">
        <f>[2]Plan2!R65</f>
        <v>2.3935916124604835</v>
      </c>
      <c r="AL64" s="21">
        <f>'[3]dados mensais - Liquido (R$)'!I82</f>
        <v>0.80389999999999995</v>
      </c>
      <c r="AM64" s="21">
        <f>'[3]dados mensais - Liquido (R$)'!B82</f>
        <v>0.83420000000000005</v>
      </c>
      <c r="AN64" s="21">
        <f>'[3]dados mensais - Liquido (R$)'!C82</f>
        <v>0.80489999999999995</v>
      </c>
      <c r="AO64" s="21">
        <f>'[3]dados mensais - Liquido (R$)'!D82</f>
        <v>0.75600000000000001</v>
      </c>
      <c r="AP64" s="21">
        <f>'[3]dados mensais - Liquido (R$)'!E82</f>
        <v>0.83299999999999996</v>
      </c>
      <c r="AQ64" s="21">
        <f>'[3]dados mensais - Liquido (R$)'!F82</f>
        <v>0.80269999999999997</v>
      </c>
      <c r="AR64" s="21">
        <f>'[3]dados mensais - Liquido (R$)'!G82</f>
        <v>0.67589999999999995</v>
      </c>
      <c r="AS64" s="21">
        <f>'[3]dados mensais - Liquido (R$)'!H82</f>
        <v>0.79069999999999996</v>
      </c>
      <c r="AT64" s="21">
        <f>[4]Leite_Spot_mensal!H85</f>
        <v>0.87675349510139</v>
      </c>
      <c r="AU64" s="21">
        <f>[4]Leite_Spot_mensal!C85</f>
        <v>0.90761428571428582</v>
      </c>
      <c r="AV64" s="21">
        <f>[4]Leite_Spot_mensal!D85</f>
        <v>0.91547894736842117</v>
      </c>
      <c r="AW64" s="21">
        <f>[4]Leite_Spot_mensal!E85</f>
        <v>0.80158333333333331</v>
      </c>
      <c r="AX64" s="21">
        <f>[4]Leite_Spot_mensal!F85</f>
        <v>0.78</v>
      </c>
      <c r="AY64" s="21">
        <f>[4]Leite_Spot_mensal!G85</f>
        <v>0.97909090909090923</v>
      </c>
      <c r="AZ64" s="21">
        <f>[5]Doméstico!AS206</f>
        <v>0.5194913333333333</v>
      </c>
      <c r="BA64" s="11"/>
      <c r="BB64" s="11"/>
    </row>
    <row r="65" spans="1:54" x14ac:dyDescent="0.25">
      <c r="A65" s="1">
        <v>40695</v>
      </c>
      <c r="B65" s="14">
        <f>'[1]Pesq_leite cru adquirido'!$AB177</f>
        <v>1690384</v>
      </c>
      <c r="C65" s="6">
        <f>'[1]Pesq_leite cru adquirido'!B177</f>
        <v>873</v>
      </c>
      <c r="D65" s="6">
        <f>'[1]Pesq_leite cru adquirido'!C177</f>
        <v>8262</v>
      </c>
      <c r="E65" s="6">
        <f>'[1]Pesq_leite cru adquirido'!D177</f>
        <v>281</v>
      </c>
      <c r="F65" s="6">
        <f>'[1]Pesq_leite cru adquirido'!E177</f>
        <v>32572</v>
      </c>
      <c r="G65" s="6">
        <f>'[1]Pesq_leite cru adquirido'!F177</f>
        <v>18741</v>
      </c>
      <c r="H65" s="6">
        <f>'[1]Pesq_leite cru adquirido'!G177</f>
        <v>2173</v>
      </c>
      <c r="I65" s="6">
        <f>'[1]Pesq_leite cru adquirido'!H177</f>
        <v>22449</v>
      </c>
      <c r="J65" s="6">
        <f>'[1]Pesq_leite cru adquirido'!I177</f>
        <v>177291</v>
      </c>
      <c r="K65" s="6">
        <f>'[1]Pesq_leite cru adquirido'!J177</f>
        <v>5815</v>
      </c>
      <c r="L65" s="6">
        <f>'[1]Pesq_leite cru adquirido'!K177</f>
        <v>40498</v>
      </c>
      <c r="M65" s="6">
        <f>'[1]Pesq_leite cru adquirido'!L177</f>
        <v>14907</v>
      </c>
      <c r="N65" s="6">
        <f>'[1]Pesq_leite cru adquirido'!M177</f>
        <v>422023</v>
      </c>
      <c r="O65" s="6">
        <f>'[1]Pesq_leite cru adquirido'!N177</f>
        <v>27521</v>
      </c>
      <c r="P65" s="6">
        <f>'[1]Pesq_leite cru adquirido'!O177</f>
        <v>4306</v>
      </c>
      <c r="Q65" s="6">
        <f>'[1]Pesq_leite cru adquirido'!P177</f>
        <v>185373</v>
      </c>
      <c r="R65" s="6">
        <f>'[1]Pesq_leite cru adquirido'!Q177</f>
        <v>24113</v>
      </c>
      <c r="S65" s="6">
        <f>'[1]Pesq_leite cru adquirido'!R177</f>
        <v>808</v>
      </c>
      <c r="T65" s="6">
        <f>'[1]Pesq_leite cru adquirido'!S177</f>
        <v>25261</v>
      </c>
      <c r="U65" s="6">
        <f>'[1]Pesq_leite cru adquirido'!T177</f>
        <v>6281</v>
      </c>
      <c r="V65" s="6">
        <f>'[1]Pesq_leite cru adquirido'!U177</f>
        <v>230411</v>
      </c>
      <c r="W65" s="6">
        <f>'[1]Pesq_leite cru adquirido'!V177</f>
        <v>55207</v>
      </c>
      <c r="X65" s="6">
        <f>'[1]Pesq_leite cru adquirido'!W177</f>
        <v>22</v>
      </c>
      <c r="Y65" s="6">
        <f>'[1]Pesq_leite cru adquirido'!X177</f>
        <v>143285</v>
      </c>
      <c r="Z65" s="6">
        <f>'[1]Pesq_leite cru adquirido'!Y177</f>
        <v>203885</v>
      </c>
      <c r="AA65" s="6">
        <f>'[1]Pesq_leite cru adquirido'!Z177</f>
        <v>10372</v>
      </c>
      <c r="AB65" s="6">
        <f>'[1]Pesq_leite cru adquirido'!AA177</f>
        <v>9157</v>
      </c>
      <c r="AC65" s="11">
        <f>[2]Plan2!$C66</f>
        <v>158.99827079096713</v>
      </c>
      <c r="AD65" s="21">
        <f>[2]Plan2!$S66</f>
        <v>2.3849005238434211</v>
      </c>
      <c r="AE65" s="21">
        <f>[2]Plan2!L66</f>
        <v>2.484320990014627</v>
      </c>
      <c r="AF65" s="21">
        <f>[2]Plan2!M66</f>
        <v>2.4054394824237004</v>
      </c>
      <c r="AG65" s="21">
        <f>[2]Plan2!N66</f>
        <v>2.1616509740577787</v>
      </c>
      <c r="AH65" s="21">
        <f>[2]Plan2!O66</f>
        <v>2.5438542032907985</v>
      </c>
      <c r="AI65" s="21">
        <f>[2]Plan2!P66</f>
        <v>2.3634685670639994</v>
      </c>
      <c r="AJ65" s="21">
        <f>[2]Plan2!Q66</f>
        <v>2.026808245987251</v>
      </c>
      <c r="AK65" s="21">
        <f>[2]Plan2!R66</f>
        <v>2.2619644384281274</v>
      </c>
      <c r="AL65" s="21">
        <f>'[3]dados mensais - Liquido (R$)'!I83</f>
        <v>0.80120000000000002</v>
      </c>
      <c r="AM65" s="21">
        <f>'[3]dados mensais - Liquido (R$)'!B83</f>
        <v>0.83460000000000001</v>
      </c>
      <c r="AN65" s="21">
        <f>'[3]dados mensais - Liquido (R$)'!C83</f>
        <v>0.80810000000000004</v>
      </c>
      <c r="AO65" s="21">
        <f>'[3]dados mensais - Liquido (R$)'!D83</f>
        <v>0.72619999999999996</v>
      </c>
      <c r="AP65" s="21">
        <f>'[3]dados mensais - Liquido (R$)'!E83</f>
        <v>0.85460000000000003</v>
      </c>
      <c r="AQ65" s="21">
        <f>'[3]dados mensais - Liquido (R$)'!F83</f>
        <v>0.79400000000000004</v>
      </c>
      <c r="AR65" s="21">
        <f>'[3]dados mensais - Liquido (R$)'!G83</f>
        <v>0.68089999999999995</v>
      </c>
      <c r="AS65" s="21">
        <f>'[3]dados mensais - Liquido (R$)'!H83</f>
        <v>0.75990000000000002</v>
      </c>
      <c r="AT65" s="21">
        <f>[4]Leite_Spot_mensal!H86</f>
        <v>0.87343402777777768</v>
      </c>
      <c r="AU65" s="21">
        <f>[4]Leite_Spot_mensal!C86</f>
        <v>0.90843125000000002</v>
      </c>
      <c r="AV65" s="21">
        <f>[4]Leite_Spot_mensal!D86</f>
        <v>0.9083888888888888</v>
      </c>
      <c r="AW65" s="21">
        <f>[4]Leite_Spot_mensal!E86</f>
        <v>0.81501666666666672</v>
      </c>
      <c r="AX65" s="21">
        <f>[4]Leite_Spot_mensal!F86</f>
        <v>0.76633333333333331</v>
      </c>
      <c r="AY65" s="21">
        <f>[4]Leite_Spot_mensal!G86</f>
        <v>0.96899999999999997</v>
      </c>
      <c r="AZ65" s="21">
        <f>[5]Doméstico!AS207</f>
        <v>0.5269126666666667</v>
      </c>
      <c r="BA65" s="11"/>
      <c r="BB65" s="11"/>
    </row>
    <row r="66" spans="1:54" x14ac:dyDescent="0.25">
      <c r="A66" s="1">
        <v>40725</v>
      </c>
      <c r="B66" s="14">
        <f>'[1]Pesq_leite cru adquirido'!$AB178</f>
        <v>1750281</v>
      </c>
      <c r="C66" s="6">
        <f>'[1]Pesq_leite cru adquirido'!B178</f>
        <v>854</v>
      </c>
      <c r="D66" s="6">
        <f>'[1]Pesq_leite cru adquirido'!C178</f>
        <v>7785</v>
      </c>
      <c r="E66" s="6">
        <f>'[1]Pesq_leite cru adquirido'!D178</f>
        <v>312</v>
      </c>
      <c r="F66" s="6">
        <f>'[1]Pesq_leite cru adquirido'!E178</f>
        <v>30525</v>
      </c>
      <c r="G66" s="6">
        <f>'[1]Pesq_leite cru adquirido'!F178</f>
        <v>19499</v>
      </c>
      <c r="H66" s="6">
        <f>'[1]Pesq_leite cru adquirido'!G178</f>
        <v>2351</v>
      </c>
      <c r="I66" s="6">
        <f>'[1]Pesq_leite cru adquirido'!H178</f>
        <v>22146</v>
      </c>
      <c r="J66" s="6">
        <f>'[1]Pesq_leite cru adquirido'!I178</f>
        <v>159890</v>
      </c>
      <c r="K66" s="6">
        <f>'[1]Pesq_leite cru adquirido'!J178</f>
        <v>6154</v>
      </c>
      <c r="L66" s="6">
        <f>'[1]Pesq_leite cru adquirido'!K178</f>
        <v>39058</v>
      </c>
      <c r="M66" s="6">
        <f>'[1]Pesq_leite cru adquirido'!L178</f>
        <v>13910</v>
      </c>
      <c r="N66" s="6">
        <f>'[1]Pesq_leite cru adquirido'!M178</f>
        <v>446805</v>
      </c>
      <c r="O66" s="6">
        <f>'[1]Pesq_leite cru adquirido'!N178</f>
        <v>27656</v>
      </c>
      <c r="P66" s="6">
        <f>'[1]Pesq_leite cru adquirido'!O178</f>
        <v>4271</v>
      </c>
      <c r="Q66" s="6">
        <f>'[1]Pesq_leite cru adquirido'!P178</f>
        <v>197749</v>
      </c>
      <c r="R66" s="6">
        <f>'[1]Pesq_leite cru adquirido'!Q178</f>
        <v>22306</v>
      </c>
      <c r="S66" s="6">
        <f>'[1]Pesq_leite cru adquirido'!R178</f>
        <v>776</v>
      </c>
      <c r="T66" s="6">
        <f>'[1]Pesq_leite cru adquirido'!S178</f>
        <v>24392</v>
      </c>
      <c r="U66" s="6">
        <f>'[1]Pesq_leite cru adquirido'!T178</f>
        <v>5936</v>
      </c>
      <c r="V66" s="6">
        <f>'[1]Pesq_leite cru adquirido'!U178</f>
        <v>268350</v>
      </c>
      <c r="W66" s="6">
        <f>'[1]Pesq_leite cru adquirido'!V178</f>
        <v>52888</v>
      </c>
      <c r="X66" s="6">
        <f>'[1]Pesq_leite cru adquirido'!W178</f>
        <v>21</v>
      </c>
      <c r="Y66" s="6">
        <f>'[1]Pesq_leite cru adquirido'!X178</f>
        <v>150380</v>
      </c>
      <c r="Z66" s="6">
        <f>'[1]Pesq_leite cru adquirido'!Y178</f>
        <v>215561</v>
      </c>
      <c r="AA66" s="6">
        <f>'[1]Pesq_leite cru adquirido'!Z178</f>
        <v>9554</v>
      </c>
      <c r="AB66" s="6">
        <f>'[1]Pesq_leite cru adquirido'!AA178</f>
        <v>9962</v>
      </c>
      <c r="AC66" s="11">
        <f>[2]Plan2!$C67</f>
        <v>160.64510543279869</v>
      </c>
      <c r="AD66" s="21">
        <f>[2]Plan2!$S67</f>
        <v>2.377834253152542</v>
      </c>
      <c r="AE66" s="21">
        <f>[2]Plan2!L67</f>
        <v>2.476235521960986</v>
      </c>
      <c r="AF66" s="21">
        <f>[2]Plan2!M67</f>
        <v>2.4305702624840131</v>
      </c>
      <c r="AG66" s="21">
        <f>[2]Plan2!N67</f>
        <v>2.1277064770496414</v>
      </c>
      <c r="AH66" s="21">
        <f>[2]Plan2!O67</f>
        <v>2.516303104469813</v>
      </c>
      <c r="AI66" s="21">
        <f>[2]Plan2!P67</f>
        <v>2.334231295716465</v>
      </c>
      <c r="AJ66" s="21">
        <f>[2]Plan2!Q67</f>
        <v>2.0207613855003452</v>
      </c>
      <c r="AK66" s="21">
        <f>[2]Plan2!R67</f>
        <v>2.3507297120436297</v>
      </c>
      <c r="AL66" s="21">
        <f>'[3]dados mensais - Liquido (R$)'!I84</f>
        <v>0.80710000000000004</v>
      </c>
      <c r="AM66" s="21">
        <f>'[3]dados mensais - Liquido (R$)'!B84</f>
        <v>0.84050000000000002</v>
      </c>
      <c r="AN66" s="21">
        <f>'[3]dados mensais - Liquido (R$)'!C84</f>
        <v>0.82499999999999996</v>
      </c>
      <c r="AO66" s="21">
        <f>'[3]dados mensais - Liquido (R$)'!D84</f>
        <v>0.72219999999999995</v>
      </c>
      <c r="AP66" s="21">
        <f>'[3]dados mensais - Liquido (R$)'!E84</f>
        <v>0.85409999999999997</v>
      </c>
      <c r="AQ66" s="21">
        <f>'[3]dados mensais - Liquido (R$)'!F84</f>
        <v>0.7923</v>
      </c>
      <c r="AR66" s="21">
        <f>'[3]dados mensais - Liquido (R$)'!G84</f>
        <v>0.68589999999999995</v>
      </c>
      <c r="AS66" s="21">
        <f>'[3]dados mensais - Liquido (R$)'!H84</f>
        <v>0.79790000000000005</v>
      </c>
      <c r="AT66" s="21">
        <f>[4]Leite_Spot_mensal!H87</f>
        <v>0.88422555555555549</v>
      </c>
      <c r="AU66" s="21">
        <f>[4]Leite_Spot_mensal!C87</f>
        <v>0.90654374999999998</v>
      </c>
      <c r="AV66" s="21">
        <f>[4]Leite_Spot_mensal!D87</f>
        <v>0.94290625000000006</v>
      </c>
      <c r="AW66" s="21">
        <f>[4]Leite_Spot_mensal!E87</f>
        <v>0.84889999999999988</v>
      </c>
      <c r="AX66" s="21">
        <f>[4]Leite_Spot_mensal!F87</f>
        <v>0.72499999999999998</v>
      </c>
      <c r="AY66" s="21">
        <f>[4]Leite_Spot_mensal!G87</f>
        <v>0.99777777777777765</v>
      </c>
      <c r="AZ66" s="21">
        <f>[5]Doméstico!AS208</f>
        <v>0.51556249999999992</v>
      </c>
      <c r="BA66" s="11"/>
      <c r="BB66" s="11"/>
    </row>
    <row r="67" spans="1:54" x14ac:dyDescent="0.25">
      <c r="A67" s="1">
        <v>40756</v>
      </c>
      <c r="B67" s="14">
        <f>'[1]Pesq_leite cru adquirido'!$AB179</f>
        <v>1798818</v>
      </c>
      <c r="C67" s="6">
        <f>'[1]Pesq_leite cru adquirido'!B179</f>
        <v>839</v>
      </c>
      <c r="D67" s="6">
        <f>'[1]Pesq_leite cru adquirido'!C179</f>
        <v>7502</v>
      </c>
      <c r="E67" s="6">
        <f>'[1]Pesq_leite cru adquirido'!D179</f>
        <v>301</v>
      </c>
      <c r="F67" s="6">
        <f>'[1]Pesq_leite cru adquirido'!E179</f>
        <v>28007</v>
      </c>
      <c r="G67" s="6">
        <f>'[1]Pesq_leite cru adquirido'!F179</f>
        <v>20563</v>
      </c>
      <c r="H67" s="6">
        <f>'[1]Pesq_leite cru adquirido'!G179</f>
        <v>2459</v>
      </c>
      <c r="I67" s="6">
        <f>'[1]Pesq_leite cru adquirido'!H179</f>
        <v>22363</v>
      </c>
      <c r="J67" s="6">
        <f>'[1]Pesq_leite cru adquirido'!I179</f>
        <v>162994</v>
      </c>
      <c r="K67" s="6">
        <f>'[1]Pesq_leite cru adquirido'!J179</f>
        <v>5816</v>
      </c>
      <c r="L67" s="6">
        <f>'[1]Pesq_leite cru adquirido'!K179</f>
        <v>36053</v>
      </c>
      <c r="M67" s="6">
        <f>'[1]Pesq_leite cru adquirido'!L179</f>
        <v>14578</v>
      </c>
      <c r="N67" s="6">
        <f>'[1]Pesq_leite cru adquirido'!M179</f>
        <v>446867</v>
      </c>
      <c r="O67" s="6">
        <f>'[1]Pesq_leite cru adquirido'!N179</f>
        <v>26254</v>
      </c>
      <c r="P67" s="6">
        <f>'[1]Pesq_leite cru adquirido'!O179</f>
        <v>4355</v>
      </c>
      <c r="Q67" s="6">
        <f>'[1]Pesq_leite cru adquirido'!P179</f>
        <v>214843</v>
      </c>
      <c r="R67" s="6">
        <f>'[1]Pesq_leite cru adquirido'!Q179</f>
        <v>21630</v>
      </c>
      <c r="S67" s="6">
        <f>'[1]Pesq_leite cru adquirido'!R179</f>
        <v>798</v>
      </c>
      <c r="T67" s="6">
        <f>'[1]Pesq_leite cru adquirido'!S179</f>
        <v>25487</v>
      </c>
      <c r="U67" s="6">
        <f>'[1]Pesq_leite cru adquirido'!T179</f>
        <v>5494</v>
      </c>
      <c r="V67" s="6">
        <f>'[1]Pesq_leite cru adquirido'!U179</f>
        <v>298031</v>
      </c>
      <c r="W67" s="6">
        <f>'[1]Pesq_leite cru adquirido'!V179</f>
        <v>45867</v>
      </c>
      <c r="X67" s="6">
        <f>'[1]Pesq_leite cru adquirido'!W179</f>
        <v>25</v>
      </c>
      <c r="Y67" s="6">
        <f>'[1]Pesq_leite cru adquirido'!X179</f>
        <v>159105</v>
      </c>
      <c r="Z67" s="6">
        <f>'[1]Pesq_leite cru adquirido'!Y179</f>
        <v>219317</v>
      </c>
      <c r="AA67" s="6">
        <f>'[1]Pesq_leite cru adquirido'!Z179</f>
        <v>9283</v>
      </c>
      <c r="AB67" s="6">
        <f>'[1]Pesq_leite cru adquirido'!AA179</f>
        <v>9065</v>
      </c>
      <c r="AC67" s="11">
        <f>[2]Plan2!$C68</f>
        <v>162.46865533517726</v>
      </c>
      <c r="AD67" s="21">
        <f>[2]Plan2!$S68</f>
        <v>2.4117374429868543</v>
      </c>
      <c r="AE67" s="21">
        <f>[2]Plan2!L68</f>
        <v>2.5372911134696827</v>
      </c>
      <c r="AF67" s="21">
        <f>[2]Plan2!M68</f>
        <v>2.4612597724116356</v>
      </c>
      <c r="AG67" s="21">
        <f>[2]Plan2!N68</f>
        <v>2.1807303416112567</v>
      </c>
      <c r="AH67" s="21">
        <f>[2]Plan2!O68</f>
        <v>2.5451564246136185</v>
      </c>
      <c r="AI67" s="21">
        <f>[2]Plan2!P68</f>
        <v>2.363380344842656</v>
      </c>
      <c r="AJ67" s="21">
        <f>[2]Plan2!Q68</f>
        <v>2.0543027476679909</v>
      </c>
      <c r="AK67" s="21">
        <f>[2]Plan2!R68</f>
        <v>2.3689151934254258</v>
      </c>
      <c r="AL67" s="21">
        <f>'[3]dados mensais - Liquido (R$)'!I85</f>
        <v>0.82789999999999997</v>
      </c>
      <c r="AM67" s="21">
        <f>'[3]dados mensais - Liquido (R$)'!B85</f>
        <v>0.871</v>
      </c>
      <c r="AN67" s="21">
        <f>'[3]dados mensais - Liquido (R$)'!C85</f>
        <v>0.84489999999999998</v>
      </c>
      <c r="AO67" s="21">
        <f>'[3]dados mensais - Liquido (R$)'!D85</f>
        <v>0.74860000000000004</v>
      </c>
      <c r="AP67" s="21">
        <f>'[3]dados mensais - Liquido (R$)'!E85</f>
        <v>0.87370000000000003</v>
      </c>
      <c r="AQ67" s="21">
        <f>'[3]dados mensais - Liquido (R$)'!F85</f>
        <v>0.81130000000000002</v>
      </c>
      <c r="AR67" s="21">
        <f>'[3]dados mensais - Liquido (R$)'!G85</f>
        <v>0.70520000000000005</v>
      </c>
      <c r="AS67" s="21">
        <f>'[3]dados mensais - Liquido (R$)'!H85</f>
        <v>0.81320000000000003</v>
      </c>
      <c r="AT67" s="21">
        <f>[4]Leite_Spot_mensal!H88</f>
        <v>0.92936404761904767</v>
      </c>
      <c r="AU67" s="21">
        <f>[4]Leite_Spot_mensal!C88</f>
        <v>0.91442857142857126</v>
      </c>
      <c r="AV67" s="21">
        <f>[4]Leite_Spot_mensal!D88</f>
        <v>0.97472500000000006</v>
      </c>
      <c r="AW67" s="21">
        <f>[4]Leite_Spot_mensal!E88</f>
        <v>0.92166666666666675</v>
      </c>
      <c r="AX67" s="21">
        <f>[4]Leite_Spot_mensal!F88</f>
        <v>0.85</v>
      </c>
      <c r="AY67" s="21">
        <f>[4]Leite_Spot_mensal!G88</f>
        <v>0.98599999999999999</v>
      </c>
      <c r="AZ67" s="21">
        <f>[5]Doméstico!AS209</f>
        <v>0.51493513043478256</v>
      </c>
      <c r="BA67" s="11"/>
      <c r="BB67" s="11"/>
    </row>
    <row r="68" spans="1:54" x14ac:dyDescent="0.25">
      <c r="A68" s="1">
        <v>40787</v>
      </c>
      <c r="B68" s="14">
        <f>'[1]Pesq_leite cru adquirido'!$AB180</f>
        <v>1790195</v>
      </c>
      <c r="C68" s="6">
        <f>'[1]Pesq_leite cru adquirido'!B180</f>
        <v>903</v>
      </c>
      <c r="D68" s="6">
        <f>'[1]Pesq_leite cru adquirido'!C180</f>
        <v>7312</v>
      </c>
      <c r="E68" s="6">
        <f>'[1]Pesq_leite cru adquirido'!D180</f>
        <v>345</v>
      </c>
      <c r="F68" s="6">
        <f>'[1]Pesq_leite cru adquirido'!E180</f>
        <v>27052</v>
      </c>
      <c r="G68" s="6">
        <f>'[1]Pesq_leite cru adquirido'!F180</f>
        <v>20303</v>
      </c>
      <c r="H68" s="6">
        <f>'[1]Pesq_leite cru adquirido'!G180</f>
        <v>2342</v>
      </c>
      <c r="I68" s="6">
        <f>'[1]Pesq_leite cru adquirido'!H180</f>
        <v>20946</v>
      </c>
      <c r="J68" s="6">
        <f>'[1]Pesq_leite cru adquirido'!I180</f>
        <v>162473</v>
      </c>
      <c r="K68" s="6">
        <f>'[1]Pesq_leite cru adquirido'!J180</f>
        <v>4817</v>
      </c>
      <c r="L68" s="6">
        <f>'[1]Pesq_leite cru adquirido'!K180</f>
        <v>35646</v>
      </c>
      <c r="M68" s="6">
        <f>'[1]Pesq_leite cru adquirido'!L180</f>
        <v>15084</v>
      </c>
      <c r="N68" s="6">
        <f>'[1]Pesq_leite cru adquirido'!M180</f>
        <v>440390</v>
      </c>
      <c r="O68" s="6">
        <f>'[1]Pesq_leite cru adquirido'!N180</f>
        <v>23354</v>
      </c>
      <c r="P68" s="6">
        <f>'[1]Pesq_leite cru adquirido'!O180</f>
        <v>4002</v>
      </c>
      <c r="Q68" s="6">
        <f>'[1]Pesq_leite cru adquirido'!P180</f>
        <v>208093</v>
      </c>
      <c r="R68" s="6">
        <f>'[1]Pesq_leite cru adquirido'!Q180</f>
        <v>21394</v>
      </c>
      <c r="S68" s="6">
        <f>'[1]Pesq_leite cru adquirido'!R180</f>
        <v>736</v>
      </c>
      <c r="T68" s="6">
        <f>'[1]Pesq_leite cru adquirido'!S180</f>
        <v>27525</v>
      </c>
      <c r="U68" s="6">
        <f>'[1]Pesq_leite cru adquirido'!T180</f>
        <v>5180</v>
      </c>
      <c r="V68" s="6">
        <f>'[1]Pesq_leite cru adquirido'!U180</f>
        <v>302881</v>
      </c>
      <c r="W68" s="6">
        <f>'[1]Pesq_leite cru adquirido'!V180</f>
        <v>56061</v>
      </c>
      <c r="X68" s="6">
        <f>'[1]Pesq_leite cru adquirido'!W180</f>
        <v>22</v>
      </c>
      <c r="Y68" s="6">
        <f>'[1]Pesq_leite cru adquirido'!X180</f>
        <v>160274</v>
      </c>
      <c r="Z68" s="6">
        <f>'[1]Pesq_leite cru adquirido'!Y180</f>
        <v>217218</v>
      </c>
      <c r="AA68" s="6">
        <f>'[1]Pesq_leite cru adquirido'!Z180</f>
        <v>8505</v>
      </c>
      <c r="AB68" s="6">
        <f>'[1]Pesq_leite cru adquirido'!AA180</f>
        <v>7531</v>
      </c>
      <c r="AC68" s="11">
        <f>[2]Plan2!$C69</f>
        <v>166.42142222858817</v>
      </c>
      <c r="AD68" s="21">
        <f>[2]Plan2!$S69</f>
        <v>2.3436481634821624</v>
      </c>
      <c r="AE68" s="21">
        <f>[2]Plan2!L69</f>
        <v>2.4898240105917155</v>
      </c>
      <c r="AF68" s="21">
        <f>[2]Plan2!M69</f>
        <v>2.3698119337819268</v>
      </c>
      <c r="AG68" s="21">
        <f>[2]Plan2!N69</f>
        <v>2.1366131115448952</v>
      </c>
      <c r="AH68" s="21">
        <f>[2]Plan2!O69</f>
        <v>2.484136234439593</v>
      </c>
      <c r="AI68" s="21">
        <f>[2]Plan2!P69</f>
        <v>2.2807982370012061</v>
      </c>
      <c r="AJ68" s="21">
        <f>[2]Plan2!Q69</f>
        <v>1.9784929345158841</v>
      </c>
      <c r="AK68" s="21">
        <f>[2]Plan2!R69</f>
        <v>2.3152092827215487</v>
      </c>
      <c r="AL68" s="21">
        <f>'[3]dados mensais - Liquido (R$)'!I86</f>
        <v>0.82410000000000005</v>
      </c>
      <c r="AM68" s="21">
        <f>'[3]dados mensais - Liquido (R$)'!B86</f>
        <v>0.87549999999999994</v>
      </c>
      <c r="AN68" s="21">
        <f>'[3]dados mensais - Liquido (R$)'!C86</f>
        <v>0.83330000000000004</v>
      </c>
      <c r="AO68" s="21">
        <f>'[3]dados mensais - Liquido (R$)'!D86</f>
        <v>0.75129999999999997</v>
      </c>
      <c r="AP68" s="21">
        <f>'[3]dados mensais - Liquido (R$)'!E86</f>
        <v>0.87350000000000005</v>
      </c>
      <c r="AQ68" s="21">
        <f>'[3]dados mensais - Liquido (R$)'!F86</f>
        <v>0.80200000000000005</v>
      </c>
      <c r="AR68" s="21">
        <f>'[3]dados mensais - Liquido (R$)'!G86</f>
        <v>0.69569999999999999</v>
      </c>
      <c r="AS68" s="21">
        <f>'[3]dados mensais - Liquido (R$)'!H86</f>
        <v>0.81410000000000005</v>
      </c>
      <c r="AT68" s="21">
        <f>[4]Leite_Spot_mensal!H89</f>
        <v>0.92234493292053654</v>
      </c>
      <c r="AU68" s="21">
        <f>[4]Leite_Spot_mensal!C89</f>
        <v>0.92611764705882338</v>
      </c>
      <c r="AV68" s="21">
        <f>[4]Leite_Spot_mensal!D89</f>
        <v>0.95677368421052622</v>
      </c>
      <c r="AW68" s="21">
        <f>[4]Leite_Spot_mensal!E89</f>
        <v>0.89636666666666664</v>
      </c>
      <c r="AX68" s="21">
        <f>[4]Leite_Spot_mensal!F89</f>
        <v>0.82166666666666666</v>
      </c>
      <c r="AY68" s="21">
        <f>[4]Leite_Spot_mensal!G89</f>
        <v>1.0108000000000001</v>
      </c>
      <c r="AZ68" s="21">
        <f>[5]Doméstico!AS210</f>
        <v>0.56587722222222214</v>
      </c>
      <c r="BA68" s="11"/>
      <c r="BB68" s="11"/>
    </row>
    <row r="69" spans="1:54" x14ac:dyDescent="0.25">
      <c r="A69" s="1">
        <v>40817</v>
      </c>
      <c r="B69" s="14">
        <f>'[1]Pesq_leite cru adquirido'!$AB181</f>
        <v>1874826</v>
      </c>
      <c r="C69" s="6">
        <f>'[1]Pesq_leite cru adquirido'!B181</f>
        <v>1054</v>
      </c>
      <c r="D69" s="6">
        <f>'[1]Pesq_leite cru adquirido'!C181</f>
        <v>8039</v>
      </c>
      <c r="E69" s="6">
        <f>'[1]Pesq_leite cru adquirido'!D181</f>
        <v>426</v>
      </c>
      <c r="F69" s="6">
        <f>'[1]Pesq_leite cru adquirido'!E181</f>
        <v>26119</v>
      </c>
      <c r="G69" s="6">
        <f>'[1]Pesq_leite cru adquirido'!F181</f>
        <v>21282</v>
      </c>
      <c r="H69" s="6">
        <f>'[1]Pesq_leite cru adquirido'!G181</f>
        <v>0</v>
      </c>
      <c r="I69" s="6">
        <f>'[1]Pesq_leite cru adquirido'!H181</f>
        <v>23100</v>
      </c>
      <c r="J69" s="6">
        <f>'[1]Pesq_leite cru adquirido'!I181</f>
        <v>187899</v>
      </c>
      <c r="K69" s="6">
        <f>'[1]Pesq_leite cru adquirido'!J181</f>
        <v>4496</v>
      </c>
      <c r="L69" s="6">
        <f>'[1]Pesq_leite cru adquirido'!K181</f>
        <v>43293</v>
      </c>
      <c r="M69" s="6">
        <f>'[1]Pesq_leite cru adquirido'!L181</f>
        <v>0</v>
      </c>
      <c r="N69" s="6">
        <f>'[1]Pesq_leite cru adquirido'!M181</f>
        <v>447496</v>
      </c>
      <c r="O69" s="6">
        <f>'[1]Pesq_leite cru adquirido'!N181</f>
        <v>25391</v>
      </c>
      <c r="P69" s="6">
        <f>'[1]Pesq_leite cru adquirido'!O181</f>
        <v>3787</v>
      </c>
      <c r="Q69" s="6">
        <f>'[1]Pesq_leite cru adquirido'!P181</f>
        <v>223556</v>
      </c>
      <c r="R69" s="6">
        <f>'[1]Pesq_leite cru adquirido'!Q181</f>
        <v>22337</v>
      </c>
      <c r="S69" s="6">
        <f>'[1]Pesq_leite cru adquirido'!R181</f>
        <v>823</v>
      </c>
      <c r="T69" s="6">
        <f>'[1]Pesq_leite cru adquirido'!S181</f>
        <v>24449</v>
      </c>
      <c r="U69" s="6">
        <f>'[1]Pesq_leite cru adquirido'!T181</f>
        <v>5362</v>
      </c>
      <c r="V69" s="6">
        <f>'[1]Pesq_leite cru adquirido'!U181</f>
        <v>311255</v>
      </c>
      <c r="W69" s="6">
        <f>'[1]Pesq_leite cru adquirido'!V181</f>
        <v>75095</v>
      </c>
      <c r="X69" s="6">
        <f>'[1]Pesq_leite cru adquirido'!W181</f>
        <v>36</v>
      </c>
      <c r="Y69" s="6">
        <f>'[1]Pesq_leite cru adquirido'!X181</f>
        <v>170383</v>
      </c>
      <c r="Z69" s="6">
        <f>'[1]Pesq_leite cru adquirido'!Y181</f>
        <v>216535</v>
      </c>
      <c r="AA69" s="6">
        <f>'[1]Pesq_leite cru adquirido'!Z181</f>
        <v>9722</v>
      </c>
      <c r="AB69" s="6">
        <f>'[1]Pesq_leite cru adquirido'!AA181</f>
        <v>9085</v>
      </c>
      <c r="AC69" s="11">
        <f>[2]Plan2!$C70</f>
        <v>170.08408352816207</v>
      </c>
      <c r="AD69" s="21">
        <f>[2]Plan2!$S70</f>
        <v>2.2052474376443394</v>
      </c>
      <c r="AE69" s="21">
        <f>[2]Plan2!L70</f>
        <v>2.2611786344855398</v>
      </c>
      <c r="AF69" s="21">
        <f>[2]Plan2!M70</f>
        <v>2.2222215819593307</v>
      </c>
      <c r="AG69" s="21">
        <f>[2]Plan2!N70</f>
        <v>1.9779052096878189</v>
      </c>
      <c r="AH69" s="21">
        <f>[2]Plan2!O70</f>
        <v>2.3922412897701437</v>
      </c>
      <c r="AI69" s="21">
        <f>[2]Plan2!P70</f>
        <v>2.203299585018029</v>
      </c>
      <c r="AJ69" s="21">
        <f>[2]Plan2!Q70</f>
        <v>1.9077825151406425</v>
      </c>
      <c r="AK69" s="21">
        <f>[2]Plan2!R70</f>
        <v>2.1490379761422376</v>
      </c>
      <c r="AL69" s="21">
        <f>'[3]dados mensais - Liquido (R$)'!I87</f>
        <v>0.79249999999999998</v>
      </c>
      <c r="AM69" s="21">
        <f>'[3]dados mensais - Liquido (R$)'!B87</f>
        <v>0.81259999999999999</v>
      </c>
      <c r="AN69" s="21">
        <f>'[3]dados mensais - Liquido (R$)'!C87</f>
        <v>0.79859999999999998</v>
      </c>
      <c r="AO69" s="21">
        <f>'[3]dados mensais - Liquido (R$)'!D87</f>
        <v>0.71079999999999999</v>
      </c>
      <c r="AP69" s="21">
        <f>'[3]dados mensais - Liquido (R$)'!E87</f>
        <v>0.85970000000000002</v>
      </c>
      <c r="AQ69" s="21">
        <f>'[3]dados mensais - Liquido (R$)'!F87</f>
        <v>0.79179999999999995</v>
      </c>
      <c r="AR69" s="21">
        <f>'[3]dados mensais - Liquido (R$)'!G87</f>
        <v>0.68559999999999999</v>
      </c>
      <c r="AS69" s="21">
        <f>'[3]dados mensais - Liquido (R$)'!H87</f>
        <v>0.77229999999999999</v>
      </c>
      <c r="AT69" s="21">
        <f>[4]Leite_Spot_mensal!H90</f>
        <v>0.88748589743589734</v>
      </c>
      <c r="AU69" s="21">
        <f>[4]Leite_Spot_mensal!C90</f>
        <v>0.84884615384615381</v>
      </c>
      <c r="AV69" s="21">
        <f>[4]Leite_Spot_mensal!D90</f>
        <v>0.90506190476190473</v>
      </c>
      <c r="AW69" s="21">
        <f>[4]Leite_Spot_mensal!E90</f>
        <v>0.91844999999999999</v>
      </c>
      <c r="AX69" s="21">
        <f>[4]Leite_Spot_mensal!F90</f>
        <v>0.79649999999999999</v>
      </c>
      <c r="AY69" s="21">
        <f>[4]Leite_Spot_mensal!G90</f>
        <v>0.96857142857142864</v>
      </c>
      <c r="AZ69" s="21">
        <f>[5]Doméstico!AS211</f>
        <v>0.54857966666666647</v>
      </c>
      <c r="BA69" s="11"/>
      <c r="BB69" s="11"/>
    </row>
    <row r="70" spans="1:54" x14ac:dyDescent="0.25">
      <c r="A70" s="1">
        <v>40848</v>
      </c>
      <c r="B70" s="14">
        <f>'[1]Pesq_leite cru adquirido'!$AB182</f>
        <v>1969568</v>
      </c>
      <c r="C70" s="6">
        <f>'[1]Pesq_leite cru adquirido'!B182</f>
        <v>1234</v>
      </c>
      <c r="D70" s="6">
        <f>'[1]Pesq_leite cru adquirido'!C182</f>
        <v>8488</v>
      </c>
      <c r="E70" s="6">
        <f>'[1]Pesq_leite cru adquirido'!D182</f>
        <v>456</v>
      </c>
      <c r="F70" s="6">
        <f>'[1]Pesq_leite cru adquirido'!E182</f>
        <v>32730</v>
      </c>
      <c r="G70" s="6">
        <f>'[1]Pesq_leite cru adquirido'!F182</f>
        <v>23254</v>
      </c>
      <c r="H70" s="6">
        <f>'[1]Pesq_leite cru adquirido'!G182</f>
        <v>2517</v>
      </c>
      <c r="I70" s="6">
        <f>'[1]Pesq_leite cru adquirido'!H182</f>
        <v>25239</v>
      </c>
      <c r="J70" s="6">
        <f>'[1]Pesq_leite cru adquirido'!I182</f>
        <v>204579</v>
      </c>
      <c r="K70" s="6">
        <f>'[1]Pesq_leite cru adquirido'!J182</f>
        <v>5858</v>
      </c>
      <c r="L70" s="6">
        <f>'[1]Pesq_leite cru adquirido'!K182</f>
        <v>50148</v>
      </c>
      <c r="M70" s="6">
        <f>'[1]Pesq_leite cru adquirido'!L182</f>
        <v>12856</v>
      </c>
      <c r="N70" s="6">
        <f>'[1]Pesq_leite cru adquirido'!M182</f>
        <v>504380</v>
      </c>
      <c r="O70" s="6">
        <f>'[1]Pesq_leite cru adquirido'!N182</f>
        <v>29391</v>
      </c>
      <c r="P70" s="6">
        <f>'[1]Pesq_leite cru adquirido'!O182</f>
        <v>4298</v>
      </c>
      <c r="Q70" s="6">
        <f>'[1]Pesq_leite cru adquirido'!P182</f>
        <v>217363</v>
      </c>
      <c r="R70" s="6">
        <f>'[1]Pesq_leite cru adquirido'!Q182</f>
        <v>23663</v>
      </c>
      <c r="S70" s="6">
        <f>'[1]Pesq_leite cru adquirido'!R182</f>
        <v>862</v>
      </c>
      <c r="T70" s="6">
        <f>'[1]Pesq_leite cru adquirido'!S182</f>
        <v>26889</v>
      </c>
      <c r="U70" s="6">
        <f>'[1]Pesq_leite cru adquirido'!T182</f>
        <v>5469</v>
      </c>
      <c r="V70" s="6">
        <f>'[1]Pesq_leite cru adquirido'!U182</f>
        <v>293534</v>
      </c>
      <c r="W70" s="6">
        <f>'[1]Pesq_leite cru adquirido'!V182</f>
        <v>83679</v>
      </c>
      <c r="X70" s="6">
        <f>'[1]Pesq_leite cru adquirido'!W182</f>
        <v>40</v>
      </c>
      <c r="Y70" s="6">
        <f>'[1]Pesq_leite cru adquirido'!X182</f>
        <v>164970</v>
      </c>
      <c r="Z70" s="6">
        <f>'[1]Pesq_leite cru adquirido'!Y182</f>
        <v>224610</v>
      </c>
      <c r="AA70" s="6">
        <f>'[1]Pesq_leite cru adquirido'!Z182</f>
        <v>11047</v>
      </c>
      <c r="AB70" s="6">
        <f>'[1]Pesq_leite cru adquirido'!AA182</f>
        <v>12015</v>
      </c>
      <c r="AC70" s="11">
        <f>[2]Plan2!$C71</f>
        <v>171.00676825966116</v>
      </c>
      <c r="AD70" s="21">
        <f>[2]Plan2!$S71</f>
        <v>2.1659492344139823</v>
      </c>
      <c r="AE70" s="21">
        <f>[2]Plan2!L71</f>
        <v>2.1900276376076979</v>
      </c>
      <c r="AF70" s="21">
        <f>[2]Plan2!M71</f>
        <v>2.1629048386078806</v>
      </c>
      <c r="AG70" s="21">
        <f>[2]Plan2!N71</f>
        <v>2.0245232110577924</v>
      </c>
      <c r="AH70" s="21">
        <f>[2]Plan2!O71</f>
        <v>2.3225972368006826</v>
      </c>
      <c r="AI70" s="21">
        <f>[2]Plan2!P71</f>
        <v>2.1399334884345662</v>
      </c>
      <c r="AJ70" s="21">
        <f>[2]Plan2!Q71</f>
        <v>1.9354054429155356</v>
      </c>
      <c r="AK70" s="21">
        <f>[2]Plan2!R71</f>
        <v>2.1413173047100669</v>
      </c>
      <c r="AL70" s="21">
        <f>'[3]dados mensais - Liquido (R$)'!I88</f>
        <v>0.78259999999999996</v>
      </c>
      <c r="AM70" s="21">
        <f>'[3]dados mensais - Liquido (R$)'!B88</f>
        <v>0.7913</v>
      </c>
      <c r="AN70" s="21">
        <f>'[3]dados mensais - Liquido (R$)'!C88</f>
        <v>0.78149999999999997</v>
      </c>
      <c r="AO70" s="21">
        <f>'[3]dados mensais - Liquido (R$)'!D88</f>
        <v>0.73150000000000004</v>
      </c>
      <c r="AP70" s="21">
        <f>'[3]dados mensais - Liquido (R$)'!E88</f>
        <v>0.83919999999999995</v>
      </c>
      <c r="AQ70" s="21">
        <f>'[3]dados mensais - Liquido (R$)'!F88</f>
        <v>0.7732</v>
      </c>
      <c r="AR70" s="21">
        <f>'[3]dados mensais - Liquido (R$)'!G88</f>
        <v>0.69930000000000003</v>
      </c>
      <c r="AS70" s="21">
        <f>'[3]dados mensais - Liquido (R$)'!H88</f>
        <v>0.77370000000000005</v>
      </c>
      <c r="AT70" s="21">
        <f>[4]Leite_Spot_mensal!H91</f>
        <v>0.84853939393939393</v>
      </c>
      <c r="AU70" s="21">
        <f>[4]Leite_Spot_mensal!C91</f>
        <v>0.81116666666666648</v>
      </c>
      <c r="AV70" s="21">
        <f>[4]Leite_Spot_mensal!D91</f>
        <v>0.86561363636363631</v>
      </c>
      <c r="AW70" s="21">
        <f>[4]Leite_Spot_mensal!E91</f>
        <v>0.87966666666666671</v>
      </c>
      <c r="AX70" s="21">
        <f>[4]Leite_Spot_mensal!F91</f>
        <v>0.76624999999999999</v>
      </c>
      <c r="AY70" s="21">
        <f>[4]Leite_Spot_mensal!G91</f>
        <v>0.92</v>
      </c>
      <c r="AZ70" s="21">
        <f>[5]Doméstico!AS212</f>
        <v>0.5336749999999999</v>
      </c>
      <c r="BA70" s="11"/>
      <c r="BB70" s="11"/>
    </row>
    <row r="71" spans="1:54" x14ac:dyDescent="0.25">
      <c r="A71" s="1">
        <v>40878</v>
      </c>
      <c r="B71" s="14">
        <f>'[1]Pesq_leite cru adquirido'!$AB183</f>
        <v>2059034</v>
      </c>
      <c r="C71" s="6">
        <f>'[1]Pesq_leite cru adquirido'!B183</f>
        <v>1285</v>
      </c>
      <c r="D71" s="6">
        <f>'[1]Pesq_leite cru adquirido'!C183</f>
        <v>8307</v>
      </c>
      <c r="E71" s="6">
        <f>'[1]Pesq_leite cru adquirido'!D183</f>
        <v>456</v>
      </c>
      <c r="F71" s="6">
        <f>'[1]Pesq_leite cru adquirido'!E183</f>
        <v>39763</v>
      </c>
      <c r="G71" s="6">
        <f>'[1]Pesq_leite cru adquirido'!F183</f>
        <v>23084</v>
      </c>
      <c r="H71" s="6">
        <f>'[1]Pesq_leite cru adquirido'!G183</f>
        <v>0</v>
      </c>
      <c r="I71" s="6">
        <f>'[1]Pesq_leite cru adquirido'!H183</f>
        <v>26216</v>
      </c>
      <c r="J71" s="6">
        <f>'[1]Pesq_leite cru adquirido'!I183</f>
        <v>222640</v>
      </c>
      <c r="K71" s="6">
        <f>'[1]Pesq_leite cru adquirido'!J183</f>
        <v>6301</v>
      </c>
      <c r="L71" s="6">
        <f>'[1]Pesq_leite cru adquirido'!K183</f>
        <v>55206</v>
      </c>
      <c r="M71" s="6">
        <f>'[1]Pesq_leite cru adquirido'!L183</f>
        <v>0</v>
      </c>
      <c r="N71" s="6">
        <f>'[1]Pesq_leite cru adquirido'!M183</f>
        <v>515222</v>
      </c>
      <c r="O71" s="6">
        <f>'[1]Pesq_leite cru adquirido'!N183</f>
        <v>30001</v>
      </c>
      <c r="P71" s="6">
        <f>'[1]Pesq_leite cru adquirido'!O183</f>
        <v>4477</v>
      </c>
      <c r="Q71" s="6">
        <f>'[1]Pesq_leite cru adquirido'!P183</f>
        <v>228870</v>
      </c>
      <c r="R71" s="6">
        <f>'[1]Pesq_leite cru adquirido'!Q183</f>
        <v>23784</v>
      </c>
      <c r="S71" s="6">
        <f>'[1]Pesq_leite cru adquirido'!R183</f>
        <v>866</v>
      </c>
      <c r="T71" s="6">
        <f>'[1]Pesq_leite cru adquirido'!S183</f>
        <v>28100</v>
      </c>
      <c r="U71" s="6">
        <f>'[1]Pesq_leite cru adquirido'!T183</f>
        <v>5454</v>
      </c>
      <c r="V71" s="6">
        <f>'[1]Pesq_leite cru adquirido'!U183</f>
        <v>302403</v>
      </c>
      <c r="W71" s="6">
        <f>'[1]Pesq_leite cru adquirido'!V183</f>
        <v>88633</v>
      </c>
      <c r="X71" s="6">
        <f>'[1]Pesq_leite cru adquirido'!W183</f>
        <v>45</v>
      </c>
      <c r="Y71" s="6">
        <f>'[1]Pesq_leite cru adquirido'!X183</f>
        <v>174072</v>
      </c>
      <c r="Z71" s="6">
        <f>'[1]Pesq_leite cru adquirido'!Y183</f>
        <v>232146</v>
      </c>
      <c r="AA71" s="6">
        <f>'[1]Pesq_leite cru adquirido'!Z183</f>
        <v>11755</v>
      </c>
      <c r="AB71" s="6">
        <f>'[1]Pesq_leite cru adquirido'!AA183</f>
        <v>11967</v>
      </c>
      <c r="AC71" s="11">
        <f>[2]Plan2!$C72</f>
        <v>172.03252239707882</v>
      </c>
      <c r="AD71" s="21">
        <f>[2]Plan2!$S72</f>
        <v>2.1131432429242691</v>
      </c>
      <c r="AE71" s="21">
        <f>[2]Plan2!L72</f>
        <v>2.1285495730380251</v>
      </c>
      <c r="AF71" s="21">
        <f>[2]Plan2!M72</f>
        <v>2.0999378171124783</v>
      </c>
      <c r="AG71" s="21">
        <f>[2]Plan2!N72</f>
        <v>2.0204301492039884</v>
      </c>
      <c r="AH71" s="21">
        <f>[2]Plan2!O72</f>
        <v>2.2341929795323514</v>
      </c>
      <c r="AI71" s="21">
        <f>[2]Plan2!P72</f>
        <v>2.1194708427924187</v>
      </c>
      <c r="AJ71" s="21">
        <f>[2]Plan2!Q72</f>
        <v>1.8883758910860804</v>
      </c>
      <c r="AK71" s="21">
        <f>[2]Plan2!R72</f>
        <v>2.108741434320339</v>
      </c>
      <c r="AL71" s="21">
        <f>'[3]dados mensais - Liquido (R$)'!I89</f>
        <v>0.7681</v>
      </c>
      <c r="AM71" s="21">
        <f>'[3]dados mensais - Liquido (R$)'!B89</f>
        <v>0.77370000000000005</v>
      </c>
      <c r="AN71" s="21">
        <f>'[3]dados mensais - Liquido (R$)'!C89</f>
        <v>0.76329999999999998</v>
      </c>
      <c r="AO71" s="21">
        <f>'[3]dados mensais - Liquido (R$)'!D89</f>
        <v>0.73440000000000005</v>
      </c>
      <c r="AP71" s="21">
        <f>'[3]dados mensais - Liquido (R$)'!E89</f>
        <v>0.81210000000000004</v>
      </c>
      <c r="AQ71" s="21">
        <f>'[3]dados mensais - Liquido (R$)'!F89</f>
        <v>0.77039999999999997</v>
      </c>
      <c r="AR71" s="21">
        <f>'[3]dados mensais - Liquido (R$)'!G89</f>
        <v>0.68640000000000001</v>
      </c>
      <c r="AS71" s="21">
        <f>'[3]dados mensais - Liquido (R$)'!H89</f>
        <v>0.76649999999999996</v>
      </c>
      <c r="AT71" s="21">
        <f>[4]Leite_Spot_mensal!H92</f>
        <v>0.84112330532212898</v>
      </c>
      <c r="AU71" s="21">
        <f>[4]Leite_Spot_mensal!C92</f>
        <v>0.76531176470588258</v>
      </c>
      <c r="AV71" s="21">
        <f>[4]Leite_Spot_mensal!D92</f>
        <v>0.83906190476190479</v>
      </c>
      <c r="AW71" s="21">
        <f>[4]Leite_Spot_mensal!E92</f>
        <v>0.88914285714285701</v>
      </c>
      <c r="AX71" s="21">
        <f>[4]Leite_Spot_mensal!F92</f>
        <v>0.83209999999999995</v>
      </c>
      <c r="AY71" s="21">
        <f>[4]Leite_Spot_mensal!G92</f>
        <v>0.88</v>
      </c>
      <c r="AZ71" s="21">
        <f>[5]Doméstico!AS213</f>
        <v>0.50875822222222222</v>
      </c>
      <c r="BA71" s="11"/>
      <c r="BB71" s="11"/>
    </row>
    <row r="72" spans="1:54" x14ac:dyDescent="0.25">
      <c r="A72" s="1">
        <v>40909</v>
      </c>
      <c r="B72" s="14">
        <f>'[1]Pesq_leite cru adquirido'!$AB184</f>
        <v>2020427</v>
      </c>
      <c r="C72" s="6">
        <f>'[1]Pesq_leite cru adquirido'!B184</f>
        <v>1221</v>
      </c>
      <c r="D72" s="6">
        <f>'[1]Pesq_leite cru adquirido'!C184</f>
        <v>8387</v>
      </c>
      <c r="E72" s="6">
        <f>'[1]Pesq_leite cru adquirido'!D184</f>
        <v>314</v>
      </c>
      <c r="F72" s="6">
        <f>'[1]Pesq_leite cru adquirido'!E184</f>
        <v>37482</v>
      </c>
      <c r="G72" s="6">
        <f>'[1]Pesq_leite cru adquirido'!F184</f>
        <v>20964</v>
      </c>
      <c r="H72" s="6">
        <f>'[1]Pesq_leite cru adquirido'!G184</f>
        <v>2443</v>
      </c>
      <c r="I72" s="6">
        <f>'[1]Pesq_leite cru adquirido'!H184</f>
        <v>28128</v>
      </c>
      <c r="J72" s="6">
        <f>'[1]Pesq_leite cru adquirido'!I184</f>
        <v>210781</v>
      </c>
      <c r="K72" s="6">
        <f>'[1]Pesq_leite cru adquirido'!J184</f>
        <v>6080</v>
      </c>
      <c r="L72" s="6">
        <f>'[1]Pesq_leite cru adquirido'!K184</f>
        <v>55843</v>
      </c>
      <c r="M72" s="6">
        <f>'[1]Pesq_leite cru adquirido'!L184</f>
        <v>17549</v>
      </c>
      <c r="N72" s="6">
        <f>'[1]Pesq_leite cru adquirido'!M184</f>
        <v>534404</v>
      </c>
      <c r="O72" s="6">
        <f>'[1]Pesq_leite cru adquirido'!N184</f>
        <v>25128</v>
      </c>
      <c r="P72" s="6">
        <f>'[1]Pesq_leite cru adquirido'!O184</f>
        <v>4734</v>
      </c>
      <c r="Q72" s="6">
        <f>'[1]Pesq_leite cru adquirido'!P184</f>
        <v>219828</v>
      </c>
      <c r="R72" s="6">
        <f>'[1]Pesq_leite cru adquirido'!Q184</f>
        <v>25246</v>
      </c>
      <c r="S72" s="6">
        <f>'[1]Pesq_leite cru adquirido'!R184</f>
        <v>851</v>
      </c>
      <c r="T72" s="6">
        <f>'[1]Pesq_leite cru adquirido'!S184</f>
        <v>32647</v>
      </c>
      <c r="U72" s="6">
        <f>'[1]Pesq_leite cru adquirido'!T184</f>
        <v>5106</v>
      </c>
      <c r="V72" s="6">
        <f>'[1]Pesq_leite cru adquirido'!U184</f>
        <v>302996</v>
      </c>
      <c r="W72" s="6">
        <f>'[1]Pesq_leite cru adquirido'!V184</f>
        <v>78435</v>
      </c>
      <c r="X72" s="6">
        <f>'[1]Pesq_leite cru adquirido'!W184</f>
        <v>50</v>
      </c>
      <c r="Y72" s="6">
        <f>'[1]Pesq_leite cru adquirido'!X184</f>
        <v>174043</v>
      </c>
      <c r="Z72" s="6">
        <f>'[1]Pesq_leite cru adquirido'!Y184</f>
        <v>204036</v>
      </c>
      <c r="AA72" s="6">
        <f>'[1]Pesq_leite cru adquirido'!Z184</f>
        <v>12352</v>
      </c>
      <c r="AB72" s="6">
        <f>'[1]Pesq_leite cru adquirido'!AA184</f>
        <v>11378</v>
      </c>
      <c r="AC72" s="11">
        <f>[2]Plan2!$C73</f>
        <v>177.29038436683092</v>
      </c>
      <c r="AD72" s="21">
        <f>[2]Plan2!$S73</f>
        <v>2.0736992222935142</v>
      </c>
      <c r="AE72" s="21">
        <f>[2]Plan2!L73</f>
        <v>2.0891825584022965</v>
      </c>
      <c r="AF72" s="21">
        <f>[2]Plan2!M73</f>
        <v>2.0704957734434211</v>
      </c>
      <c r="AG72" s="21">
        <f>[2]Plan2!N73</f>
        <v>2.014168464495953</v>
      </c>
      <c r="AH72" s="21">
        <f>[2]Plan2!O73</f>
        <v>2.1636627441669583</v>
      </c>
      <c r="AI72" s="21">
        <f>[2]Plan2!P73</f>
        <v>2.0488724937052933</v>
      </c>
      <c r="AJ72" s="21">
        <f>[2]Plan2!Q73</f>
        <v>1.8163554980027123</v>
      </c>
      <c r="AK72" s="21">
        <f>[2]Plan2!R73</f>
        <v>2.0766357170727661</v>
      </c>
      <c r="AL72" s="21">
        <f>'[3]dados mensais - Liquido (R$)'!I90</f>
        <v>0.77680000000000005</v>
      </c>
      <c r="AM72" s="21">
        <f>'[3]dados mensais - Liquido (R$)'!B90</f>
        <v>0.78259999999999996</v>
      </c>
      <c r="AN72" s="21">
        <f>'[3]dados mensais - Liquido (R$)'!C90</f>
        <v>0.77559999999999996</v>
      </c>
      <c r="AO72" s="21">
        <f>'[3]dados mensais - Liquido (R$)'!D90</f>
        <v>0.75449999999999995</v>
      </c>
      <c r="AP72" s="21">
        <f>'[3]dados mensais - Liquido (R$)'!E90</f>
        <v>0.8105</v>
      </c>
      <c r="AQ72" s="21">
        <f>'[3]dados mensais - Liquido (R$)'!F90</f>
        <v>0.76749999999999996</v>
      </c>
      <c r="AR72" s="21">
        <f>'[3]dados mensais - Liquido (R$)'!G90</f>
        <v>0.6804</v>
      </c>
      <c r="AS72" s="21">
        <f>'[3]dados mensais - Liquido (R$)'!H90</f>
        <v>0.77790000000000004</v>
      </c>
      <c r="AT72" s="21">
        <f>[4]Leite_Spot_mensal!H93</f>
        <v>0.84199999999999997</v>
      </c>
      <c r="AU72" s="21">
        <f>[4]Leite_Spot_mensal!C93</f>
        <v>0.79</v>
      </c>
      <c r="AV72" s="21">
        <f>[4]Leite_Spot_mensal!D93</f>
        <v>0.86</v>
      </c>
      <c r="AW72" s="21">
        <f>[4]Leite_Spot_mensal!E93</f>
        <v>0.84</v>
      </c>
      <c r="AX72" s="21">
        <f>[4]Leite_Spot_mensal!F93</f>
        <v>0.83</v>
      </c>
      <c r="AY72" s="21">
        <f>[4]Leite_Spot_mensal!G93</f>
        <v>0.89</v>
      </c>
      <c r="AZ72" s="21">
        <f>[5]Doméstico!AS214</f>
        <v>0.53053266666666654</v>
      </c>
      <c r="BA72" s="11"/>
      <c r="BB72" s="11"/>
    </row>
    <row r="73" spans="1:54" x14ac:dyDescent="0.25">
      <c r="A73" s="1">
        <v>40940</v>
      </c>
      <c r="B73" s="14">
        <f>'[1]Pesq_leite cru adquirido'!$AB185</f>
        <v>1849688</v>
      </c>
      <c r="C73" s="6">
        <f>'[1]Pesq_leite cru adquirido'!B185</f>
        <v>1012</v>
      </c>
      <c r="D73" s="6">
        <f>'[1]Pesq_leite cru adquirido'!C185</f>
        <v>7471</v>
      </c>
      <c r="E73" s="6">
        <f>'[1]Pesq_leite cru adquirido'!D185</f>
        <v>323</v>
      </c>
      <c r="F73" s="6">
        <f>'[1]Pesq_leite cru adquirido'!E185</f>
        <v>32667</v>
      </c>
      <c r="G73" s="6">
        <f>'[1]Pesq_leite cru adquirido'!F185</f>
        <v>20295</v>
      </c>
      <c r="H73" s="6">
        <f>'[1]Pesq_leite cru adquirido'!G185</f>
        <v>2179</v>
      </c>
      <c r="I73" s="6">
        <f>'[1]Pesq_leite cru adquirido'!H185</f>
        <v>24933</v>
      </c>
      <c r="J73" s="6">
        <f>'[1]Pesq_leite cru adquirido'!I185</f>
        <v>193838</v>
      </c>
      <c r="K73" s="6">
        <f>'[1]Pesq_leite cru adquirido'!J185</f>
        <v>5587</v>
      </c>
      <c r="L73" s="6">
        <f>'[1]Pesq_leite cru adquirido'!K185</f>
        <v>52262</v>
      </c>
      <c r="M73" s="6">
        <f>'[1]Pesq_leite cru adquirido'!L185</f>
        <v>16595</v>
      </c>
      <c r="N73" s="6">
        <f>'[1]Pesq_leite cru adquirido'!M185</f>
        <v>482125</v>
      </c>
      <c r="O73" s="6">
        <f>'[1]Pesq_leite cru adquirido'!N185</f>
        <v>22024</v>
      </c>
      <c r="P73" s="6">
        <f>'[1]Pesq_leite cru adquirido'!O185</f>
        <v>4642</v>
      </c>
      <c r="Q73" s="6">
        <f>'[1]Pesq_leite cru adquirido'!P185</f>
        <v>207571</v>
      </c>
      <c r="R73" s="6">
        <f>'[1]Pesq_leite cru adquirido'!Q185</f>
        <v>23787</v>
      </c>
      <c r="S73" s="6">
        <f>'[1]Pesq_leite cru adquirido'!R185</f>
        <v>823</v>
      </c>
      <c r="T73" s="6">
        <f>'[1]Pesq_leite cru adquirido'!S185</f>
        <v>27956</v>
      </c>
      <c r="U73" s="6">
        <f>'[1]Pesq_leite cru adquirido'!T185</f>
        <v>4599</v>
      </c>
      <c r="V73" s="6">
        <f>'[1]Pesq_leite cru adquirido'!U185</f>
        <v>283245</v>
      </c>
      <c r="W73" s="6">
        <f>'[1]Pesq_leite cru adquirido'!V185</f>
        <v>66312</v>
      </c>
      <c r="X73" s="6">
        <f>'[1]Pesq_leite cru adquirido'!W185</f>
        <v>50</v>
      </c>
      <c r="Y73" s="6">
        <f>'[1]Pesq_leite cru adquirido'!X185</f>
        <v>164230</v>
      </c>
      <c r="Z73" s="6">
        <f>'[1]Pesq_leite cru adquirido'!Y185</f>
        <v>184036</v>
      </c>
      <c r="AA73" s="6">
        <f>'[1]Pesq_leite cru adquirido'!Z185</f>
        <v>11540</v>
      </c>
      <c r="AB73" s="6">
        <f>'[1]Pesq_leite cru adquirido'!AA185</f>
        <v>9585</v>
      </c>
      <c r="AC73" s="11">
        <f>[2]Plan2!$C74</f>
        <v>177.51925238812947</v>
      </c>
      <c r="AD73" s="21">
        <f>[2]Plan2!$S74</f>
        <v>2.1142164936179095</v>
      </c>
      <c r="AE73" s="21">
        <f>[2]Plan2!L74</f>
        <v>2.1949992928065889</v>
      </c>
      <c r="AF73" s="21">
        <f>[2]Plan2!M74</f>
        <v>2.1280802083301582</v>
      </c>
      <c r="AG73" s="21">
        <f>[2]Plan2!N74</f>
        <v>2.0499635081246037</v>
      </c>
      <c r="AH73" s="21">
        <f>[2]Plan2!O74</f>
        <v>2.1616730555175296</v>
      </c>
      <c r="AI73" s="21">
        <f>[2]Plan2!P74</f>
        <v>2.0363664033106676</v>
      </c>
      <c r="AJ73" s="21">
        <f>[2]Plan2!Q74</f>
        <v>1.8777335138147462</v>
      </c>
      <c r="AK73" s="21">
        <f>[2]Plan2!R74</f>
        <v>2.0656934921250394</v>
      </c>
      <c r="AL73" s="21">
        <f>'[3]dados mensais - Liquido (R$)'!I91</f>
        <v>0.79300000000000004</v>
      </c>
      <c r="AM73" s="21">
        <f>'[3]dados mensais - Liquido (R$)'!B91</f>
        <v>0.82330000000000003</v>
      </c>
      <c r="AN73" s="21">
        <f>'[3]dados mensais - Liquido (R$)'!C91</f>
        <v>0.79820000000000002</v>
      </c>
      <c r="AO73" s="21">
        <f>'[3]dados mensais - Liquido (R$)'!D91</f>
        <v>0.76890000000000003</v>
      </c>
      <c r="AP73" s="21">
        <f>'[3]dados mensais - Liquido (R$)'!E91</f>
        <v>0.81079999999999997</v>
      </c>
      <c r="AQ73" s="21">
        <f>'[3]dados mensais - Liquido (R$)'!F91</f>
        <v>0.76380000000000003</v>
      </c>
      <c r="AR73" s="21">
        <f>'[3]dados mensais - Liquido (R$)'!G91</f>
        <v>0.70430000000000004</v>
      </c>
      <c r="AS73" s="21">
        <f>'[3]dados mensais - Liquido (R$)'!H91</f>
        <v>0.77480000000000004</v>
      </c>
      <c r="AT73" s="21">
        <f>[4]Leite_Spot_mensal!H94</f>
        <v>0.84435777777777798</v>
      </c>
      <c r="AU73" s="21">
        <f>[4]Leite_Spot_mensal!C94</f>
        <v>0.8565166666666667</v>
      </c>
      <c r="AV73" s="21">
        <f>[4]Leite_Spot_mensal!D94</f>
        <v>0.86360555555555563</v>
      </c>
      <c r="AW73" s="21">
        <f>[4]Leite_Spot_mensal!E94</f>
        <v>0.81250000000000011</v>
      </c>
      <c r="AX73" s="21">
        <f>[4]Leite_Spot_mensal!F94</f>
        <v>0.78249999999999997</v>
      </c>
      <c r="AY73" s="21">
        <f>[4]Leite_Spot_mensal!G94</f>
        <v>0.90666666666666673</v>
      </c>
      <c r="AZ73" s="21">
        <f>[5]Doméstico!AS215</f>
        <v>0.51301131578947368</v>
      </c>
      <c r="BA73" s="11"/>
      <c r="BB73" s="11"/>
    </row>
    <row r="74" spans="1:54" x14ac:dyDescent="0.25">
      <c r="A74" s="1">
        <v>40969</v>
      </c>
      <c r="B74" s="14">
        <f>'[1]Pesq_leite cru adquirido'!$AB186</f>
        <v>1894143</v>
      </c>
      <c r="C74" s="6">
        <f>'[1]Pesq_leite cru adquirido'!B186</f>
        <v>944</v>
      </c>
      <c r="D74" s="6">
        <f>'[1]Pesq_leite cru adquirido'!C186</f>
        <v>7815</v>
      </c>
      <c r="E74" s="6">
        <f>'[1]Pesq_leite cru adquirido'!D186</f>
        <v>323</v>
      </c>
      <c r="F74" s="6">
        <f>'[1]Pesq_leite cru adquirido'!E186</f>
        <v>30368</v>
      </c>
      <c r="G74" s="6">
        <f>'[1]Pesq_leite cru adquirido'!F186</f>
        <v>22104</v>
      </c>
      <c r="H74" s="6">
        <f>'[1]Pesq_leite cru adquirido'!G186</f>
        <v>2246</v>
      </c>
      <c r="I74" s="6">
        <f>'[1]Pesq_leite cru adquirido'!H186</f>
        <v>24903</v>
      </c>
      <c r="J74" s="6">
        <f>'[1]Pesq_leite cru adquirido'!I186</f>
        <v>198780</v>
      </c>
      <c r="K74" s="6">
        <f>'[1]Pesq_leite cru adquirido'!J186</f>
        <v>5865</v>
      </c>
      <c r="L74" s="6">
        <f>'[1]Pesq_leite cru adquirido'!K186</f>
        <v>53656</v>
      </c>
      <c r="M74" s="6">
        <f>'[1]Pesq_leite cru adquirido'!L186</f>
        <v>18418</v>
      </c>
      <c r="N74" s="6">
        <f>'[1]Pesq_leite cru adquirido'!M186</f>
        <v>477554</v>
      </c>
      <c r="O74" s="6">
        <f>'[1]Pesq_leite cru adquirido'!N186</f>
        <v>21805</v>
      </c>
      <c r="P74" s="6">
        <f>'[1]Pesq_leite cru adquirido'!O186</f>
        <v>5056</v>
      </c>
      <c r="Q74" s="6">
        <f>'[1]Pesq_leite cru adquirido'!P186</f>
        <v>219170</v>
      </c>
      <c r="R74" s="6">
        <f>'[1]Pesq_leite cru adquirido'!Q186</f>
        <v>25867</v>
      </c>
      <c r="S74" s="6">
        <f>'[1]Pesq_leite cru adquirido'!R186</f>
        <v>928</v>
      </c>
      <c r="T74" s="6">
        <f>'[1]Pesq_leite cru adquirido'!S186</f>
        <v>28205</v>
      </c>
      <c r="U74" s="6">
        <f>'[1]Pesq_leite cru adquirido'!T186</f>
        <v>5211</v>
      </c>
      <c r="V74" s="6">
        <f>'[1]Pesq_leite cru adquirido'!U186</f>
        <v>291427</v>
      </c>
      <c r="W74" s="6">
        <f>'[1]Pesq_leite cru adquirido'!V186</f>
        <v>64235</v>
      </c>
      <c r="X74" s="6">
        <f>'[1]Pesq_leite cru adquirido'!W186</f>
        <v>49</v>
      </c>
      <c r="Y74" s="6">
        <f>'[1]Pesq_leite cru adquirido'!X186</f>
        <v>170407</v>
      </c>
      <c r="Z74" s="6">
        <f>'[1]Pesq_leite cru adquirido'!Y186</f>
        <v>197013</v>
      </c>
      <c r="AA74" s="6">
        <f>'[1]Pesq_leite cru adquirido'!Z186</f>
        <v>11946</v>
      </c>
      <c r="AB74" s="6">
        <f>'[1]Pesq_leite cru adquirido'!AA186</f>
        <v>9846</v>
      </c>
      <c r="AC74" s="11">
        <f>[2]Plan2!$C75</f>
        <v>178.83509531564377</v>
      </c>
      <c r="AD74" s="21">
        <f>[2]Plan2!$S75</f>
        <v>2.1235373253064602</v>
      </c>
      <c r="AE74" s="21">
        <f>[2]Plan2!L75</f>
        <v>2.2362774674525912</v>
      </c>
      <c r="AF74" s="21">
        <f>[2]Plan2!M75</f>
        <v>2.160058779804503</v>
      </c>
      <c r="AG74" s="21">
        <f>[2]Plan2!N75</f>
        <v>2.0544641396253804</v>
      </c>
      <c r="AH74" s="21">
        <f>[2]Plan2!O75</f>
        <v>2.1833478232525296</v>
      </c>
      <c r="AI74" s="21">
        <f>[2]Plan2!P75</f>
        <v>2.0290579104093509</v>
      </c>
      <c r="AJ74" s="21">
        <f>[2]Plan2!Q75</f>
        <v>1.8924994283731926</v>
      </c>
      <c r="AK74" s="21">
        <f>[2]Plan2!R75</f>
        <v>2.0555227325093814</v>
      </c>
      <c r="AL74" s="21">
        <f>'[3]dados mensais - Liquido (R$)'!I92</f>
        <v>0.8024</v>
      </c>
      <c r="AM74" s="21">
        <f>'[3]dados mensais - Liquido (R$)'!B92</f>
        <v>0.84499999999999997</v>
      </c>
      <c r="AN74" s="21">
        <f>'[3]dados mensais - Liquido (R$)'!C92</f>
        <v>0.81620000000000004</v>
      </c>
      <c r="AO74" s="21">
        <f>'[3]dados mensais - Liquido (R$)'!D92</f>
        <v>0.77629999999999999</v>
      </c>
      <c r="AP74" s="21">
        <f>'[3]dados mensais - Liquido (R$)'!E92</f>
        <v>0.82499999999999996</v>
      </c>
      <c r="AQ74" s="21">
        <f>'[3]dados mensais - Liquido (R$)'!F92</f>
        <v>0.76670000000000005</v>
      </c>
      <c r="AR74" s="21">
        <f>'[3]dados mensais - Liquido (R$)'!G92</f>
        <v>0.71509999999999996</v>
      </c>
      <c r="AS74" s="21">
        <f>'[3]dados mensais - Liquido (R$)'!H92</f>
        <v>0.77669999999999995</v>
      </c>
      <c r="AT74" s="21">
        <f>[4]Leite_Spot_mensal!H95</f>
        <v>0.85154711779448622</v>
      </c>
      <c r="AU74" s="21">
        <f>[4]Leite_Spot_mensal!C95</f>
        <v>0.87772857142857141</v>
      </c>
      <c r="AV74" s="21">
        <f>[4]Leite_Spot_mensal!D95</f>
        <v>0.86517368421052643</v>
      </c>
      <c r="AW74" s="21">
        <f>[4]Leite_Spot_mensal!E95</f>
        <v>0.80549999999999999</v>
      </c>
      <c r="AX74" s="21">
        <f>[4]Leite_Spot_mensal!F95</f>
        <v>0.80100000000000005</v>
      </c>
      <c r="AY74" s="21">
        <f>[4]Leite_Spot_mensal!G95</f>
        <v>0.90833333333333333</v>
      </c>
      <c r="AZ74" s="21">
        <f>[5]Doméstico!AS216</f>
        <v>0.53246275757575756</v>
      </c>
      <c r="BA74" s="11"/>
      <c r="BB74" s="11"/>
    </row>
    <row r="75" spans="1:54" x14ac:dyDescent="0.25">
      <c r="A75" s="1">
        <v>41000</v>
      </c>
      <c r="B75" s="14">
        <f>'[1]Pesq_leite cru adquirido'!$AB187</f>
        <v>1719591</v>
      </c>
      <c r="C75" s="6">
        <f>'[1]Pesq_leite cru adquirido'!B187</f>
        <v>884</v>
      </c>
      <c r="D75" s="6">
        <f>'[1]Pesq_leite cru adquirido'!C187</f>
        <v>6637</v>
      </c>
      <c r="E75" s="6">
        <f>'[1]Pesq_leite cru adquirido'!D187</f>
        <v>375</v>
      </c>
      <c r="F75" s="6">
        <f>'[1]Pesq_leite cru adquirido'!E187</f>
        <v>20844</v>
      </c>
      <c r="G75" s="6">
        <f>'[1]Pesq_leite cru adquirido'!F187</f>
        <v>19979</v>
      </c>
      <c r="H75" s="6">
        <f>'[1]Pesq_leite cru adquirido'!G187</f>
        <v>2065</v>
      </c>
      <c r="I75" s="6">
        <f>'[1]Pesq_leite cru adquirido'!H187</f>
        <v>24610</v>
      </c>
      <c r="J75" s="6">
        <f>'[1]Pesq_leite cru adquirido'!I187</f>
        <v>189346</v>
      </c>
      <c r="K75" s="6">
        <f>'[1]Pesq_leite cru adquirido'!J187</f>
        <v>5711</v>
      </c>
      <c r="L75" s="6">
        <f>'[1]Pesq_leite cru adquirido'!K187</f>
        <v>49445</v>
      </c>
      <c r="M75" s="6">
        <f>'[1]Pesq_leite cru adquirido'!L187</f>
        <v>18277</v>
      </c>
      <c r="N75" s="6">
        <f>'[1]Pesq_leite cru adquirido'!M187</f>
        <v>435555</v>
      </c>
      <c r="O75" s="6">
        <f>'[1]Pesq_leite cru adquirido'!N187</f>
        <v>23220</v>
      </c>
      <c r="P75" s="6">
        <f>'[1]Pesq_leite cru adquirido'!O187</f>
        <v>4675</v>
      </c>
      <c r="Q75" s="6">
        <f>'[1]Pesq_leite cru adquirido'!P187</f>
        <v>193365</v>
      </c>
      <c r="R75" s="6">
        <f>'[1]Pesq_leite cru adquirido'!Q187</f>
        <v>22310</v>
      </c>
      <c r="S75" s="6">
        <f>'[1]Pesq_leite cru adquirido'!R187</f>
        <v>830</v>
      </c>
      <c r="T75" s="6">
        <f>'[1]Pesq_leite cru adquirido'!S187</f>
        <v>28627</v>
      </c>
      <c r="U75" s="6">
        <f>'[1]Pesq_leite cru adquirido'!T187</f>
        <v>4976</v>
      </c>
      <c r="V75" s="6">
        <f>'[1]Pesq_leite cru adquirido'!U187</f>
        <v>261123</v>
      </c>
      <c r="W75" s="6">
        <f>'[1]Pesq_leite cru adquirido'!V187</f>
        <v>57143</v>
      </c>
      <c r="X75" s="6">
        <f>'[1]Pesq_leite cru adquirido'!W187</f>
        <v>49</v>
      </c>
      <c r="Y75" s="6">
        <f>'[1]Pesq_leite cru adquirido'!X187</f>
        <v>150752</v>
      </c>
      <c r="Z75" s="6">
        <f>'[1]Pesq_leite cru adquirido'!Y187</f>
        <v>180440</v>
      </c>
      <c r="AA75" s="6">
        <f>'[1]Pesq_leite cru adquirido'!Z187</f>
        <v>9299</v>
      </c>
      <c r="AB75" s="6">
        <f>'[1]Pesq_leite cru adquirido'!AA187</f>
        <v>9055</v>
      </c>
      <c r="AC75" s="11">
        <f>[2]Plan2!$C76</f>
        <v>179.24242590940321</v>
      </c>
      <c r="AD75" s="21">
        <f>[2]Plan2!$S76</f>
        <v>2.1345543691790589</v>
      </c>
      <c r="AE75" s="21">
        <f>[2]Plan2!L76</f>
        <v>2.2396449974488837</v>
      </c>
      <c r="AF75" s="21">
        <f>[2]Plan2!M76</f>
        <v>2.1799704195871241</v>
      </c>
      <c r="AG75" s="21">
        <f>[2]Plan2!N76</f>
        <v>2.0526998597226624</v>
      </c>
      <c r="AH75" s="21">
        <f>[2]Plan2!O76</f>
        <v>2.2024143979864585</v>
      </c>
      <c r="AI75" s="21">
        <f>[2]Plan2!P76</f>
        <v>2.0210142431588962</v>
      </c>
      <c r="AJ75" s="21">
        <f>[2]Plan2!Q76</f>
        <v>2.0521717661132666</v>
      </c>
      <c r="AK75" s="21">
        <f>[2]Plan2!R76</f>
        <v>2.0416098939253442</v>
      </c>
      <c r="AL75" s="21">
        <f>'[3]dados mensais - Liquido (R$)'!I93</f>
        <v>0.80840000000000001</v>
      </c>
      <c r="AM75" s="21">
        <f>'[3]dados mensais - Liquido (R$)'!B93</f>
        <v>0.84819999999999995</v>
      </c>
      <c r="AN75" s="21">
        <f>'[3]dados mensais - Liquido (R$)'!C93</f>
        <v>0.8256</v>
      </c>
      <c r="AO75" s="21">
        <f>'[3]dados mensais - Liquido (R$)'!D93</f>
        <v>0.77739999999999998</v>
      </c>
      <c r="AP75" s="21">
        <f>'[3]dados mensais - Liquido (R$)'!E93</f>
        <v>0.83409999999999995</v>
      </c>
      <c r="AQ75" s="21">
        <f>'[3]dados mensais - Liquido (R$)'!F93</f>
        <v>0.76539999999999997</v>
      </c>
      <c r="AR75" s="21">
        <f>'[3]dados mensais - Liquido (R$)'!G93</f>
        <v>0.7772</v>
      </c>
      <c r="AS75" s="21">
        <f>'[3]dados mensais - Liquido (R$)'!H93</f>
        <v>0.7732</v>
      </c>
      <c r="AT75" s="21">
        <f>[4]Leite_Spot_mensal!H96</f>
        <v>0.88455142857142854</v>
      </c>
      <c r="AU75" s="21">
        <f>[4]Leite_Spot_mensal!C96</f>
        <v>0.8911437499999999</v>
      </c>
      <c r="AV75" s="21">
        <f>[4]Leite_Spot_mensal!D96</f>
        <v>0.89865624999999982</v>
      </c>
      <c r="AW75" s="21">
        <f>[4]Leite_Spot_mensal!E96</f>
        <v>0.91195714285714291</v>
      </c>
      <c r="AX75" s="21">
        <f>[4]Leite_Spot_mensal!F96</f>
        <v>0.78499999999999992</v>
      </c>
      <c r="AY75" s="21">
        <f>[4]Leite_Spot_mensal!G96</f>
        <v>0.93599999999999994</v>
      </c>
      <c r="AZ75" s="21">
        <f>[5]Doméstico!AS217</f>
        <v>0.51978899999999995</v>
      </c>
      <c r="BA75" s="11"/>
      <c r="BB75" s="11"/>
    </row>
    <row r="76" spans="1:54" x14ac:dyDescent="0.25">
      <c r="A76" s="1">
        <v>41030</v>
      </c>
      <c r="B76" s="14">
        <f>'[1]Pesq_leite cru adquirido'!$AB188</f>
        <v>1755493</v>
      </c>
      <c r="C76" s="6">
        <f>'[1]Pesq_leite cru adquirido'!B188</f>
        <v>1010</v>
      </c>
      <c r="D76" s="6">
        <f>'[1]Pesq_leite cru adquirido'!C188</f>
        <v>5383</v>
      </c>
      <c r="E76" s="6">
        <f>'[1]Pesq_leite cru adquirido'!D188</f>
        <v>408</v>
      </c>
      <c r="F76" s="6">
        <f>'[1]Pesq_leite cru adquirido'!E188</f>
        <v>24584</v>
      </c>
      <c r="G76" s="6">
        <f>'[1]Pesq_leite cru adquirido'!F188</f>
        <v>17933</v>
      </c>
      <c r="H76" s="6">
        <f>'[1]Pesq_leite cru adquirido'!G188</f>
        <v>2054</v>
      </c>
      <c r="I76" s="6">
        <f>'[1]Pesq_leite cru adquirido'!H188</f>
        <v>24972</v>
      </c>
      <c r="J76" s="6">
        <f>'[1]Pesq_leite cru adquirido'!I188</f>
        <v>192024</v>
      </c>
      <c r="K76" s="6">
        <f>'[1]Pesq_leite cru adquirido'!J188</f>
        <v>6422</v>
      </c>
      <c r="L76" s="6">
        <f>'[1]Pesq_leite cru adquirido'!K188</f>
        <v>50068</v>
      </c>
      <c r="M76" s="6">
        <f>'[1]Pesq_leite cru adquirido'!L188</f>
        <v>18461</v>
      </c>
      <c r="N76" s="6">
        <f>'[1]Pesq_leite cru adquirido'!M188</f>
        <v>435800</v>
      </c>
      <c r="O76" s="6">
        <f>'[1]Pesq_leite cru adquirido'!N188</f>
        <v>25592</v>
      </c>
      <c r="P76" s="6">
        <f>'[1]Pesq_leite cru adquirido'!O188</f>
        <v>5139</v>
      </c>
      <c r="Q76" s="6">
        <f>'[1]Pesq_leite cru adquirido'!P188</f>
        <v>202230</v>
      </c>
      <c r="R76" s="6">
        <f>'[1]Pesq_leite cru adquirido'!Q188</f>
        <v>21182</v>
      </c>
      <c r="S76" s="6">
        <f>'[1]Pesq_leite cru adquirido'!R188</f>
        <v>886</v>
      </c>
      <c r="T76" s="6">
        <f>'[1]Pesq_leite cru adquirido'!S188</f>
        <v>29210</v>
      </c>
      <c r="U76" s="6">
        <f>'[1]Pesq_leite cru adquirido'!T188</f>
        <v>4554</v>
      </c>
      <c r="V76" s="6">
        <f>'[1]Pesq_leite cru adquirido'!U188</f>
        <v>263811</v>
      </c>
      <c r="W76" s="6">
        <f>'[1]Pesq_leite cru adquirido'!V188</f>
        <v>60561</v>
      </c>
      <c r="X76" s="6">
        <f>'[1]Pesq_leite cru adquirido'!W188</f>
        <v>55</v>
      </c>
      <c r="Y76" s="6">
        <f>'[1]Pesq_leite cru adquirido'!X188</f>
        <v>160209</v>
      </c>
      <c r="Z76" s="6">
        <f>'[1]Pesq_leite cru adquirido'!Y188</f>
        <v>184340</v>
      </c>
      <c r="AA76" s="6">
        <f>'[1]Pesq_leite cru adquirido'!Z188</f>
        <v>8423</v>
      </c>
      <c r="AB76" s="6">
        <f>'[1]Pesq_leite cru adquirido'!AA188</f>
        <v>10182</v>
      </c>
      <c r="AC76" s="11">
        <f>[2]Plan2!$C77</f>
        <v>182.17374330713602</v>
      </c>
      <c r="AD76" s="21">
        <f>[2]Plan2!$S77</f>
        <v>2.0576008409920163</v>
      </c>
      <c r="AE76" s="21">
        <f>[2]Plan2!L77</f>
        <v>2.1111192467046873</v>
      </c>
      <c r="AF76" s="21">
        <f>[2]Plan2!M77</f>
        <v>2.0783846878707233</v>
      </c>
      <c r="AG76" s="21">
        <f>[2]Plan2!N77</f>
        <v>1.9700488860154619</v>
      </c>
      <c r="AH76" s="21">
        <f>[2]Plan2!O77</f>
        <v>2.1194327854561701</v>
      </c>
      <c r="AI76" s="21">
        <f>[2]Plan2!P77</f>
        <v>1.9690096936715267</v>
      </c>
      <c r="AJ76" s="21">
        <f>[2]Plan2!Q77</f>
        <v>2.0578606390780001</v>
      </c>
      <c r="AK76" s="21">
        <f>[2]Plan2!R77</f>
        <v>1.9721272707033326</v>
      </c>
      <c r="AL76" s="21">
        <f>'[3]dados mensais - Liquido (R$)'!I94</f>
        <v>0.79200000000000004</v>
      </c>
      <c r="AM76" s="21">
        <f>'[3]dados mensais - Liquido (R$)'!B94</f>
        <v>0.81259999999999999</v>
      </c>
      <c r="AN76" s="21">
        <f>'[3]dados mensais - Liquido (R$)'!C94</f>
        <v>0.8</v>
      </c>
      <c r="AO76" s="21">
        <f>'[3]dados mensais - Liquido (R$)'!D94</f>
        <v>0.75829999999999997</v>
      </c>
      <c r="AP76" s="21">
        <f>'[3]dados mensais - Liquido (R$)'!E94</f>
        <v>0.81579999999999997</v>
      </c>
      <c r="AQ76" s="21">
        <f>'[3]dados mensais - Liquido (R$)'!F94</f>
        <v>0.75790000000000002</v>
      </c>
      <c r="AR76" s="21">
        <f>'[3]dados mensais - Liquido (R$)'!G94</f>
        <v>0.79210000000000003</v>
      </c>
      <c r="AS76" s="21">
        <f>'[3]dados mensais - Liquido (R$)'!H94</f>
        <v>0.7591</v>
      </c>
      <c r="AT76" s="21">
        <f>[4]Leite_Spot_mensal!H97</f>
        <v>0.84460809716599194</v>
      </c>
      <c r="AU76" s="21">
        <f>[4]Leite_Spot_mensal!C97</f>
        <v>0.86286153846153846</v>
      </c>
      <c r="AV76" s="21">
        <f>[4]Leite_Spot_mensal!D97</f>
        <v>0.87387894736842087</v>
      </c>
      <c r="AW76" s="21">
        <f>[4]Leite_Spot_mensal!E97</f>
        <v>0.82360000000000011</v>
      </c>
      <c r="AX76" s="21">
        <f>[4]Leite_Spot_mensal!F97</f>
        <v>0.75519999999999998</v>
      </c>
      <c r="AY76" s="21">
        <f>[4]Leite_Spot_mensal!G97</f>
        <v>0.90750000000000008</v>
      </c>
      <c r="AZ76" s="21">
        <f>[5]Doméstico!AS218</f>
        <v>0.54046372727272729</v>
      </c>
      <c r="BA76" s="11"/>
      <c r="BB76" s="11"/>
    </row>
    <row r="77" spans="1:54" x14ac:dyDescent="0.25">
      <c r="A77" s="1">
        <v>41061</v>
      </c>
      <c r="B77" s="14">
        <f>'[1]Pesq_leite cru adquirido'!$AB189</f>
        <v>1759701</v>
      </c>
      <c r="C77" s="6">
        <f>'[1]Pesq_leite cru adquirido'!B189</f>
        <v>1081</v>
      </c>
      <c r="D77" s="6">
        <f>'[1]Pesq_leite cru adquirido'!C189</f>
        <v>5806</v>
      </c>
      <c r="E77" s="6">
        <f>'[1]Pesq_leite cru adquirido'!D189</f>
        <v>452</v>
      </c>
      <c r="F77" s="6">
        <f>'[1]Pesq_leite cru adquirido'!E189</f>
        <v>24600</v>
      </c>
      <c r="G77" s="6">
        <f>'[1]Pesq_leite cru adquirido'!F189</f>
        <v>16820</v>
      </c>
      <c r="H77" s="6">
        <f>'[1]Pesq_leite cru adquirido'!G189</f>
        <v>1965</v>
      </c>
      <c r="I77" s="6">
        <f>'[1]Pesq_leite cru adquirido'!H189</f>
        <v>24563</v>
      </c>
      <c r="J77" s="6">
        <f>'[1]Pesq_leite cru adquirido'!I189</f>
        <v>187259</v>
      </c>
      <c r="K77" s="6">
        <f>'[1]Pesq_leite cru adquirido'!J189</f>
        <v>6714</v>
      </c>
      <c r="L77" s="6">
        <f>'[1]Pesq_leite cru adquirido'!K189</f>
        <v>49123</v>
      </c>
      <c r="M77" s="6">
        <f>'[1]Pesq_leite cru adquirido'!L189</f>
        <v>17385</v>
      </c>
      <c r="N77" s="6">
        <f>'[1]Pesq_leite cru adquirido'!M189</f>
        <v>429689</v>
      </c>
      <c r="O77" s="6">
        <f>'[1]Pesq_leite cru adquirido'!N189</f>
        <v>27190</v>
      </c>
      <c r="P77" s="6">
        <f>'[1]Pesq_leite cru adquirido'!O189</f>
        <v>3453</v>
      </c>
      <c r="Q77" s="6">
        <f>'[1]Pesq_leite cru adquirido'!P189</f>
        <v>198177</v>
      </c>
      <c r="R77" s="6">
        <f>'[1]Pesq_leite cru adquirido'!Q189</f>
        <v>21459</v>
      </c>
      <c r="S77" s="6">
        <f>'[1]Pesq_leite cru adquirido'!R189</f>
        <v>933</v>
      </c>
      <c r="T77" s="6">
        <f>'[1]Pesq_leite cru adquirido'!S189</f>
        <v>29788</v>
      </c>
      <c r="U77" s="6">
        <f>'[1]Pesq_leite cru adquirido'!T189</f>
        <v>4393</v>
      </c>
      <c r="V77" s="6">
        <f>'[1]Pesq_leite cru adquirido'!U189</f>
        <v>274288</v>
      </c>
      <c r="W77" s="6">
        <f>'[1]Pesq_leite cru adquirido'!V189</f>
        <v>60702</v>
      </c>
      <c r="X77" s="6">
        <f>'[1]Pesq_leite cru adquirido'!W189</f>
        <v>53</v>
      </c>
      <c r="Y77" s="6">
        <f>'[1]Pesq_leite cru adquirido'!X189</f>
        <v>164479</v>
      </c>
      <c r="Z77" s="6">
        <f>'[1]Pesq_leite cru adquirido'!Y189</f>
        <v>190198</v>
      </c>
      <c r="AA77" s="6">
        <f>'[1]Pesq_leite cru adquirido'!Z189</f>
        <v>8571</v>
      </c>
      <c r="AB77" s="6">
        <f>'[1]Pesq_leite cru adquirido'!AA189</f>
        <v>10559</v>
      </c>
      <c r="AC77" s="11">
        <f>[2]Plan2!$C78</f>
        <v>183.5603168017231</v>
      </c>
      <c r="AD77" s="21">
        <f>[2]Plan2!$S78</f>
        <v>2.0165324580601793</v>
      </c>
      <c r="AE77" s="21">
        <f>[2]Plan2!L78</f>
        <v>2.0472148979667333</v>
      </c>
      <c r="AF77" s="21">
        <f>[2]Plan2!M78</f>
        <v>2.0469570623372668</v>
      </c>
      <c r="AG77" s="21">
        <f>[2]Plan2!N78</f>
        <v>1.9139138775323754</v>
      </c>
      <c r="AH77" s="21">
        <f>[2]Plan2!O78</f>
        <v>2.0827962148331576</v>
      </c>
      <c r="AI77" s="21">
        <f>[2]Plan2!P78</f>
        <v>1.9685750309793462</v>
      </c>
      <c r="AJ77" s="21">
        <f>[2]Plan2!Q78</f>
        <v>2.0557234737391394</v>
      </c>
      <c r="AK77" s="21">
        <f>[2]Plan2!R78</f>
        <v>1.9309310290771873</v>
      </c>
      <c r="AL77" s="21">
        <f>'[3]dados mensais - Liquido (R$)'!I95</f>
        <v>0.78210000000000002</v>
      </c>
      <c r="AM77" s="21">
        <f>'[3]dados mensais - Liquido (R$)'!B95</f>
        <v>0.79400000000000004</v>
      </c>
      <c r="AN77" s="21">
        <f>'[3]dados mensais - Liquido (R$)'!C95</f>
        <v>0.79390000000000005</v>
      </c>
      <c r="AO77" s="21">
        <f>'[3]dados mensais - Liquido (R$)'!D95</f>
        <v>0.74229999999999996</v>
      </c>
      <c r="AP77" s="21">
        <f>'[3]dados mensais - Liquido (R$)'!E95</f>
        <v>0.80779999999999996</v>
      </c>
      <c r="AQ77" s="21">
        <f>'[3]dados mensais - Liquido (R$)'!F95</f>
        <v>0.76349999999999996</v>
      </c>
      <c r="AR77" s="21">
        <f>'[3]dados mensais - Liquido (R$)'!G95</f>
        <v>0.79730000000000001</v>
      </c>
      <c r="AS77" s="21">
        <f>'[3]dados mensais - Liquido (R$)'!H95</f>
        <v>0.74890000000000001</v>
      </c>
      <c r="AT77" s="21">
        <f>[4]Leite_Spot_mensal!H98</f>
        <v>0.84756499346405223</v>
      </c>
      <c r="AU77" s="21">
        <f>[4]Leite_Spot_mensal!C98</f>
        <v>0.83312941176470579</v>
      </c>
      <c r="AV77" s="21">
        <f>[4]Leite_Spot_mensal!D98</f>
        <v>0.88340666666666645</v>
      </c>
      <c r="AW77" s="21">
        <f>[4]Leite_Spot_mensal!E98</f>
        <v>0.84199999999999997</v>
      </c>
      <c r="AX77" s="21">
        <f>[4]Leite_Spot_mensal!F98</f>
        <v>0.76616666666666655</v>
      </c>
      <c r="AY77" s="21">
        <f>[4]Leite_Spot_mensal!G98</f>
        <v>0.91312222222222217</v>
      </c>
      <c r="AZ77" s="21">
        <f>[5]Doméstico!AS219</f>
        <v>0.56547866666666657</v>
      </c>
      <c r="BA77" s="11"/>
      <c r="BB77" s="11"/>
    </row>
    <row r="78" spans="1:54" x14ac:dyDescent="0.25">
      <c r="A78" s="1">
        <v>41091</v>
      </c>
      <c r="B78" s="14">
        <f>'[1]Pesq_leite cru adquirido'!$AB190</f>
        <v>1868012</v>
      </c>
      <c r="C78" s="6">
        <f>'[1]Pesq_leite cru adquirido'!B190</f>
        <v>1181</v>
      </c>
      <c r="D78" s="6">
        <f>'[1]Pesq_leite cru adquirido'!C190</f>
        <v>6938</v>
      </c>
      <c r="E78" s="6">
        <f>'[1]Pesq_leite cru adquirido'!D190</f>
        <v>505</v>
      </c>
      <c r="F78" s="6">
        <f>'[1]Pesq_leite cru adquirido'!E190</f>
        <v>26705</v>
      </c>
      <c r="G78" s="6">
        <f>'[1]Pesq_leite cru adquirido'!F190</f>
        <v>17318</v>
      </c>
      <c r="H78" s="6">
        <f>'[1]Pesq_leite cru adquirido'!G190</f>
        <v>1473</v>
      </c>
      <c r="I78" s="6">
        <f>'[1]Pesq_leite cru adquirido'!H190</f>
        <v>24384</v>
      </c>
      <c r="J78" s="6">
        <f>'[1]Pesq_leite cru adquirido'!I190</f>
        <v>187392</v>
      </c>
      <c r="K78" s="6">
        <f>'[1]Pesq_leite cru adquirido'!J190</f>
        <v>6307</v>
      </c>
      <c r="L78" s="6">
        <f>'[1]Pesq_leite cru adquirido'!K190</f>
        <v>46929</v>
      </c>
      <c r="M78" s="6">
        <f>'[1]Pesq_leite cru adquirido'!L190</f>
        <v>16526</v>
      </c>
      <c r="N78" s="6">
        <f>'[1]Pesq_leite cru adquirido'!M190</f>
        <v>435065</v>
      </c>
      <c r="O78" s="6">
        <f>'[1]Pesq_leite cru adquirido'!N190</f>
        <v>27761</v>
      </c>
      <c r="P78" s="6">
        <f>'[1]Pesq_leite cru adquirido'!O190</f>
        <v>3531</v>
      </c>
      <c r="Q78" s="6">
        <f>'[1]Pesq_leite cru adquirido'!P190</f>
        <v>224169</v>
      </c>
      <c r="R78" s="6">
        <f>'[1]Pesq_leite cru adquirido'!Q190</f>
        <v>22858</v>
      </c>
      <c r="S78" s="6">
        <f>'[1]Pesq_leite cru adquirido'!R190</f>
        <v>1147</v>
      </c>
      <c r="T78" s="6">
        <f>'[1]Pesq_leite cru adquirido'!S190</f>
        <v>28304</v>
      </c>
      <c r="U78" s="6">
        <f>'[1]Pesq_leite cru adquirido'!T190</f>
        <v>5199</v>
      </c>
      <c r="V78" s="6">
        <f>'[1]Pesq_leite cru adquirido'!U190</f>
        <v>315967</v>
      </c>
      <c r="W78" s="6">
        <f>'[1]Pesq_leite cru adquirido'!V190</f>
        <v>63093</v>
      </c>
      <c r="X78" s="6">
        <f>'[1]Pesq_leite cru adquirido'!W190</f>
        <v>124</v>
      </c>
      <c r="Y78" s="6">
        <f>'[1]Pesq_leite cru adquirido'!X190</f>
        <v>186467</v>
      </c>
      <c r="Z78" s="6">
        <f>'[1]Pesq_leite cru adquirido'!Y190</f>
        <v>199005</v>
      </c>
      <c r="AA78" s="6">
        <f>'[1]Pesq_leite cru adquirido'!Z190</f>
        <v>10067</v>
      </c>
      <c r="AB78" s="6">
        <f>'[1]Pesq_leite cru adquirido'!AA190</f>
        <v>9913</v>
      </c>
      <c r="AC78" s="11">
        <f>[2]Plan2!$C79</f>
        <v>190.49715929650327</v>
      </c>
      <c r="AD78" s="21">
        <f>[2]Plan2!$S79</f>
        <v>1.9557723910402462</v>
      </c>
      <c r="AE78" s="21">
        <f>[2]Plan2!L79</f>
        <v>1.9858344412582174</v>
      </c>
      <c r="AF78" s="21">
        <f>[2]Plan2!M79</f>
        <v>1.9925425020506575</v>
      </c>
      <c r="AG78" s="21">
        <f>[2]Plan2!N79</f>
        <v>1.8221080685834816</v>
      </c>
      <c r="AH78" s="21">
        <f>[2]Plan2!O79</f>
        <v>2.0479461152622904</v>
      </c>
      <c r="AI78" s="21">
        <f>[2]Plan2!P79</f>
        <v>1.9013625646126784</v>
      </c>
      <c r="AJ78" s="21">
        <f>[2]Plan2!Q79</f>
        <v>1.9753996800255333</v>
      </c>
      <c r="AK78" s="21">
        <f>[2]Plan2!R79</f>
        <v>1.9085675187971507</v>
      </c>
      <c r="AL78" s="21">
        <f>'[3]dados mensais - Liquido (R$)'!I96</f>
        <v>0.78720000000000001</v>
      </c>
      <c r="AM78" s="21">
        <f>'[3]dados mensais - Liquido (R$)'!B96</f>
        <v>0.79930000000000001</v>
      </c>
      <c r="AN78" s="21">
        <f>'[3]dados mensais - Liquido (R$)'!C96</f>
        <v>0.80200000000000005</v>
      </c>
      <c r="AO78" s="21">
        <f>'[3]dados mensais - Liquido (R$)'!D96</f>
        <v>0.73340000000000005</v>
      </c>
      <c r="AP78" s="21">
        <f>'[3]dados mensais - Liquido (R$)'!E96</f>
        <v>0.82430000000000003</v>
      </c>
      <c r="AQ78" s="21">
        <f>'[3]dados mensais - Liquido (R$)'!F96</f>
        <v>0.76529999999999998</v>
      </c>
      <c r="AR78" s="21">
        <f>'[3]dados mensais - Liquido (R$)'!G96</f>
        <v>0.79510000000000003</v>
      </c>
      <c r="AS78" s="21">
        <f>'[3]dados mensais - Liquido (R$)'!H96</f>
        <v>0.76819999999999999</v>
      </c>
      <c r="AT78" s="21">
        <f>[4]Leite_Spot_mensal!H99</f>
        <v>0.85256258275058272</v>
      </c>
      <c r="AU78" s="21">
        <f>[4]Leite_Spot_mensal!C99</f>
        <v>0.84322666666666668</v>
      </c>
      <c r="AV78" s="21">
        <f>[4]Leite_Spot_mensal!D99</f>
        <v>0.89769230769230768</v>
      </c>
      <c r="AW78" s="21">
        <f>[4]Leite_Spot_mensal!E99</f>
        <v>0.85516666666666674</v>
      </c>
      <c r="AX78" s="21">
        <f>[4]Leite_Spot_mensal!F99</f>
        <v>0.74</v>
      </c>
      <c r="AY78" s="21">
        <f>[4]Leite_Spot_mensal!G99</f>
        <v>0.92672727272727262</v>
      </c>
      <c r="AZ78" s="21">
        <f>[5]Doméstico!AS220</f>
        <v>0.71559366666666657</v>
      </c>
      <c r="BA78" s="11"/>
      <c r="BB78" s="11"/>
    </row>
    <row r="79" spans="1:54" x14ac:dyDescent="0.25">
      <c r="A79" s="1">
        <v>41122</v>
      </c>
      <c r="B79" s="14">
        <f>'[1]Pesq_leite cru adquirido'!$AB191</f>
        <v>1882786</v>
      </c>
      <c r="C79" s="6">
        <f>'[1]Pesq_leite cru adquirido'!B191</f>
        <v>1279</v>
      </c>
      <c r="D79" s="6">
        <f>'[1]Pesq_leite cru adquirido'!C191</f>
        <v>7119</v>
      </c>
      <c r="E79" s="6">
        <f>'[1]Pesq_leite cru adquirido'!D191</f>
        <v>466</v>
      </c>
      <c r="F79" s="6">
        <f>'[1]Pesq_leite cru adquirido'!E191</f>
        <v>25392</v>
      </c>
      <c r="G79" s="6">
        <f>'[1]Pesq_leite cru adquirido'!F191</f>
        <v>17154</v>
      </c>
      <c r="H79" s="6">
        <f>'[1]Pesq_leite cru adquirido'!G191</f>
        <v>1230</v>
      </c>
      <c r="I79" s="6">
        <f>'[1]Pesq_leite cru adquirido'!H191</f>
        <v>24670</v>
      </c>
      <c r="J79" s="6">
        <f>'[1]Pesq_leite cru adquirido'!I191</f>
        <v>177049</v>
      </c>
      <c r="K79" s="6">
        <f>'[1]Pesq_leite cru adquirido'!J191</f>
        <v>5602</v>
      </c>
      <c r="L79" s="6">
        <f>'[1]Pesq_leite cru adquirido'!K191</f>
        <v>40198</v>
      </c>
      <c r="M79" s="6">
        <f>'[1]Pesq_leite cru adquirido'!L191</f>
        <v>17086</v>
      </c>
      <c r="N79" s="6">
        <f>'[1]Pesq_leite cru adquirido'!M191</f>
        <v>432200</v>
      </c>
      <c r="O79" s="6">
        <f>'[1]Pesq_leite cru adquirido'!N191</f>
        <v>25103</v>
      </c>
      <c r="P79" s="6">
        <f>'[1]Pesq_leite cru adquirido'!O191</f>
        <v>3578</v>
      </c>
      <c r="Q79" s="6">
        <f>'[1]Pesq_leite cru adquirido'!P191</f>
        <v>230135</v>
      </c>
      <c r="R79" s="6">
        <f>'[1]Pesq_leite cru adquirido'!Q191</f>
        <v>24443</v>
      </c>
      <c r="S79" s="6">
        <f>'[1]Pesq_leite cru adquirido'!R191</f>
        <v>1091</v>
      </c>
      <c r="T79" s="6">
        <f>'[1]Pesq_leite cru adquirido'!S191</f>
        <v>30440</v>
      </c>
      <c r="U79" s="6">
        <f>'[1]Pesq_leite cru adquirido'!T191</f>
        <v>5036</v>
      </c>
      <c r="V79" s="6">
        <f>'[1]Pesq_leite cru adquirido'!U191</f>
        <v>345688</v>
      </c>
      <c r="W79" s="6">
        <f>'[1]Pesq_leite cru adquirido'!V191</f>
        <v>52288</v>
      </c>
      <c r="X79" s="6">
        <f>'[1]Pesq_leite cru adquirido'!W191</f>
        <v>127</v>
      </c>
      <c r="Y79" s="6">
        <f>'[1]Pesq_leite cru adquirido'!X191</f>
        <v>198214</v>
      </c>
      <c r="Z79" s="6">
        <f>'[1]Pesq_leite cru adquirido'!Y191</f>
        <v>198323</v>
      </c>
      <c r="AA79" s="6">
        <f>'[1]Pesq_leite cru adquirido'!Z191</f>
        <v>10474</v>
      </c>
      <c r="AB79" s="6">
        <f>'[1]Pesq_leite cru adquirido'!AA191</f>
        <v>8665</v>
      </c>
      <c r="AC79" s="11">
        <f>[2]Plan2!$C80</f>
        <v>201.24320256524706</v>
      </c>
      <c r="AD79" s="21">
        <f>[2]Plan2!$S80</f>
        <v>1.8804998143459539</v>
      </c>
      <c r="AE79" s="21">
        <f>[2]Plan2!L80</f>
        <v>1.9435280722554982</v>
      </c>
      <c r="AF79" s="21">
        <f>[2]Plan2!M80</f>
        <v>1.9303579885132054</v>
      </c>
      <c r="AG79" s="21">
        <f>[2]Plan2!N80</f>
        <v>1.738215873915826</v>
      </c>
      <c r="AH79" s="21">
        <f>[2]Plan2!O80</f>
        <v>1.9635183779357641</v>
      </c>
      <c r="AI79" s="21">
        <f>[2]Plan2!P80</f>
        <v>1.8130031351667033</v>
      </c>
      <c r="AJ79" s="21">
        <f>[2]Plan2!Q80</f>
        <v>1.8663890103363545</v>
      </c>
      <c r="AK79" s="21">
        <f>[2]Plan2!R80</f>
        <v>1.8259380388421693</v>
      </c>
      <c r="AL79" s="21">
        <f>'[3]dados mensais - Liquido (R$)'!I97</f>
        <v>0.79959999999999998</v>
      </c>
      <c r="AM79" s="21">
        <f>'[3]dados mensais - Liquido (R$)'!B97</f>
        <v>0.82640000000000002</v>
      </c>
      <c r="AN79" s="21">
        <f>'[3]dados mensais - Liquido (R$)'!C97</f>
        <v>0.82079999999999997</v>
      </c>
      <c r="AO79" s="21">
        <f>'[3]dados mensais - Liquido (R$)'!D97</f>
        <v>0.73909999999999998</v>
      </c>
      <c r="AP79" s="21">
        <f>'[3]dados mensais - Liquido (R$)'!E97</f>
        <v>0.83489999999999998</v>
      </c>
      <c r="AQ79" s="21">
        <f>'[3]dados mensais - Liquido (R$)'!F97</f>
        <v>0.77090000000000003</v>
      </c>
      <c r="AR79" s="21">
        <f>'[3]dados mensais - Liquido (R$)'!G97</f>
        <v>0.79359999999999997</v>
      </c>
      <c r="AS79" s="21">
        <f>'[3]dados mensais - Liquido (R$)'!H97</f>
        <v>0.77639999999999998</v>
      </c>
      <c r="AT79" s="21">
        <f>[4]Leite_Spot_mensal!H100</f>
        <v>0.86381263203463199</v>
      </c>
      <c r="AU79" s="21">
        <f>[4]Leite_Spot_mensal!C100</f>
        <v>0.85226363636363622</v>
      </c>
      <c r="AV79" s="21">
        <f>[4]Leite_Spot_mensal!D100</f>
        <v>0.90229285714285701</v>
      </c>
      <c r="AW79" s="21">
        <f>[4]Leite_Spot_mensal!E100</f>
        <v>0.85283999999999993</v>
      </c>
      <c r="AX79" s="21">
        <f>[4]Leite_Spot_mensal!F100</f>
        <v>0.7583333333333333</v>
      </c>
      <c r="AY79" s="21">
        <f>[4]Leite_Spot_mensal!G100</f>
        <v>0.95333333333333325</v>
      </c>
      <c r="AZ79" s="21">
        <f>[5]Doméstico!AS221</f>
        <v>0.8109078405797101</v>
      </c>
      <c r="BA79" s="11"/>
      <c r="BB79" s="11"/>
    </row>
    <row r="80" spans="1:54" x14ac:dyDescent="0.25">
      <c r="A80" s="1">
        <v>41153</v>
      </c>
      <c r="B80" s="14">
        <f>'[1]Pesq_leite cru adquirido'!$AB192</f>
        <v>1775383</v>
      </c>
      <c r="C80" s="6">
        <f>'[1]Pesq_leite cru adquirido'!B192</f>
        <v>1268</v>
      </c>
      <c r="D80" s="6">
        <f>'[1]Pesq_leite cru adquirido'!C192</f>
        <v>5866</v>
      </c>
      <c r="E80" s="6">
        <f>'[1]Pesq_leite cru adquirido'!D192</f>
        <v>409</v>
      </c>
      <c r="F80" s="6">
        <f>'[1]Pesq_leite cru adquirido'!E192</f>
        <v>25187</v>
      </c>
      <c r="G80" s="6">
        <f>'[1]Pesq_leite cru adquirido'!F192</f>
        <v>19622</v>
      </c>
      <c r="H80" s="6">
        <f>'[1]Pesq_leite cru adquirido'!G192</f>
        <v>1233</v>
      </c>
      <c r="I80" s="6">
        <f>'[1]Pesq_leite cru adquirido'!H192</f>
        <v>24580</v>
      </c>
      <c r="J80" s="6">
        <f>'[1]Pesq_leite cru adquirido'!I192</f>
        <v>168134</v>
      </c>
      <c r="K80" s="6">
        <f>'[1]Pesq_leite cru adquirido'!J192</f>
        <v>4365</v>
      </c>
      <c r="L80" s="6">
        <f>'[1]Pesq_leite cru adquirido'!K192</f>
        <v>36472</v>
      </c>
      <c r="M80" s="6">
        <f>'[1]Pesq_leite cru adquirido'!L192</f>
        <v>14246</v>
      </c>
      <c r="N80" s="6">
        <f>'[1]Pesq_leite cru adquirido'!M192</f>
        <v>423641</v>
      </c>
      <c r="O80" s="6">
        <f>'[1]Pesq_leite cru adquirido'!N192</f>
        <v>21405</v>
      </c>
      <c r="P80" s="6">
        <f>'[1]Pesq_leite cru adquirido'!O192</f>
        <v>3317</v>
      </c>
      <c r="Q80" s="6">
        <f>'[1]Pesq_leite cru adquirido'!P192</f>
        <v>215557</v>
      </c>
      <c r="R80" s="6">
        <f>'[1]Pesq_leite cru adquirido'!Q192</f>
        <v>21913</v>
      </c>
      <c r="S80" s="6">
        <f>'[1]Pesq_leite cru adquirido'!R192</f>
        <v>996</v>
      </c>
      <c r="T80" s="6">
        <f>'[1]Pesq_leite cru adquirido'!S192</f>
        <v>28062</v>
      </c>
      <c r="U80" s="6">
        <f>'[1]Pesq_leite cru adquirido'!T192</f>
        <v>5127</v>
      </c>
      <c r="V80" s="6">
        <f>'[1]Pesq_leite cru adquirido'!U192</f>
        <v>321138</v>
      </c>
      <c r="W80" s="6">
        <f>'[1]Pesq_leite cru adquirido'!V192</f>
        <v>45288</v>
      </c>
      <c r="X80" s="6">
        <f>'[1]Pesq_leite cru adquirido'!W192</f>
        <v>127</v>
      </c>
      <c r="Y80" s="6">
        <f>'[1]Pesq_leite cru adquirido'!X192</f>
        <v>181759</v>
      </c>
      <c r="Z80" s="6">
        <f>'[1]Pesq_leite cru adquirido'!Y192</f>
        <v>190032</v>
      </c>
      <c r="AA80" s="6">
        <f>'[1]Pesq_leite cru adquirido'!Z192</f>
        <v>9046</v>
      </c>
      <c r="AB80" s="6">
        <f>'[1]Pesq_leite cru adquirido'!AA192</f>
        <v>6881</v>
      </c>
      <c r="AC80" s="11">
        <f>[2]Plan2!$C81</f>
        <v>200.71732452326171</v>
      </c>
      <c r="AD80" s="21">
        <f>[2]Plan2!$S81</f>
        <v>1.9092421311670003</v>
      </c>
      <c r="AE80" s="21">
        <f>[2]Plan2!L81</f>
        <v>2.0212453437524425</v>
      </c>
      <c r="AF80" s="21">
        <f>[2]Plan2!M81</f>
        <v>1.9413104194019901</v>
      </c>
      <c r="AG80" s="21">
        <f>[2]Plan2!N81</f>
        <v>1.758332539472931</v>
      </c>
      <c r="AH80" s="21">
        <f>[2]Plan2!O81</f>
        <v>1.9858759081991448</v>
      </c>
      <c r="AI80" s="21">
        <f>[2]Plan2!P81</f>
        <v>1.8531226267557683</v>
      </c>
      <c r="AJ80" s="21">
        <f>[2]Plan2!Q81</f>
        <v>1.9066483725597585</v>
      </c>
      <c r="AK80" s="21">
        <f>[2]Plan2!R81</f>
        <v>1.8597249213923837</v>
      </c>
      <c r="AL80" s="21">
        <f>'[3]dados mensais - Liquido (R$)'!I98</f>
        <v>0.80969999999999998</v>
      </c>
      <c r="AM80" s="21">
        <f>'[3]dados mensais - Liquido (R$)'!B98</f>
        <v>0.85719999999999996</v>
      </c>
      <c r="AN80" s="21">
        <f>'[3]dados mensais - Liquido (R$)'!C98</f>
        <v>0.82330000000000003</v>
      </c>
      <c r="AO80" s="21">
        <f>'[3]dados mensais - Liquido (R$)'!D98</f>
        <v>0.74570000000000003</v>
      </c>
      <c r="AP80" s="21">
        <f>'[3]dados mensais - Liquido (R$)'!E98</f>
        <v>0.84219999999999995</v>
      </c>
      <c r="AQ80" s="21">
        <f>'[3]dados mensais - Liquido (R$)'!F98</f>
        <v>0.78590000000000004</v>
      </c>
      <c r="AR80" s="21">
        <f>'[3]dados mensais - Liquido (R$)'!G98</f>
        <v>0.80859999999999999</v>
      </c>
      <c r="AS80" s="21">
        <f>'[3]dados mensais - Liquido (R$)'!H98</f>
        <v>0.78869999999999996</v>
      </c>
      <c r="AT80" s="21">
        <f>[4]Leite_Spot_mensal!H101</f>
        <v>0.87650644444444448</v>
      </c>
      <c r="AU80" s="21">
        <f>[4]Leite_Spot_mensal!C101</f>
        <v>0.88386666666666669</v>
      </c>
      <c r="AV80" s="21">
        <f>[4]Leite_Spot_mensal!D101</f>
        <v>0.92302666666666666</v>
      </c>
      <c r="AW80" s="21">
        <f>[4]Leite_Spot_mensal!E101</f>
        <v>0.84674999999999978</v>
      </c>
      <c r="AX80" s="21">
        <f>[4]Leite_Spot_mensal!F101</f>
        <v>0.74</v>
      </c>
      <c r="AY80" s="21">
        <f>[4]Leite_Spot_mensal!G101</f>
        <v>0.98888888888888871</v>
      </c>
      <c r="AZ80" s="21">
        <f>[5]Doméstico!AS222</f>
        <v>0.78259689473684213</v>
      </c>
      <c r="BA80" s="11"/>
      <c r="BB80" s="11"/>
    </row>
    <row r="81" spans="1:54" x14ac:dyDescent="0.25">
      <c r="A81" s="1">
        <v>41183</v>
      </c>
      <c r="B81" s="14">
        <f>'[1]Pesq_leite cru adquirido'!$AB193</f>
        <v>1864083</v>
      </c>
      <c r="C81" s="6">
        <f>'[1]Pesq_leite cru adquirido'!B193</f>
        <v>1488</v>
      </c>
      <c r="D81" s="6">
        <f>'[1]Pesq_leite cru adquirido'!C193</f>
        <v>6082</v>
      </c>
      <c r="E81" s="6">
        <f>'[1]Pesq_leite cru adquirido'!D193</f>
        <v>474</v>
      </c>
      <c r="F81" s="6">
        <f>'[1]Pesq_leite cru adquirido'!E193</f>
        <v>26135</v>
      </c>
      <c r="G81" s="6">
        <f>'[1]Pesq_leite cru adquirido'!F193</f>
        <v>19089</v>
      </c>
      <c r="H81" s="6">
        <f>'[1]Pesq_leite cru adquirido'!G193</f>
        <v>1170</v>
      </c>
      <c r="I81" s="6">
        <f>'[1]Pesq_leite cru adquirido'!H193</f>
        <v>23953</v>
      </c>
      <c r="J81" s="6">
        <f>'[1]Pesq_leite cru adquirido'!I193</f>
        <v>179479</v>
      </c>
      <c r="K81" s="6">
        <f>'[1]Pesq_leite cru adquirido'!J193</f>
        <v>4898</v>
      </c>
      <c r="L81" s="6">
        <f>'[1]Pesq_leite cru adquirido'!K193</f>
        <v>44523</v>
      </c>
      <c r="M81" s="6">
        <f>'[1]Pesq_leite cru adquirido'!L193</f>
        <v>17049</v>
      </c>
      <c r="N81" s="6">
        <f>'[1]Pesq_leite cru adquirido'!M193</f>
        <v>471529</v>
      </c>
      <c r="O81" s="6">
        <f>'[1]Pesq_leite cru adquirido'!N193</f>
        <v>24660</v>
      </c>
      <c r="P81" s="6">
        <f>'[1]Pesq_leite cru adquirido'!O193</f>
        <v>3379</v>
      </c>
      <c r="Q81" s="6">
        <f>'[1]Pesq_leite cru adquirido'!P193</f>
        <v>222417</v>
      </c>
      <c r="R81" s="6">
        <f>'[1]Pesq_leite cru adquirido'!Q193</f>
        <v>22391</v>
      </c>
      <c r="S81" s="6">
        <f>'[1]Pesq_leite cru adquirido'!R193</f>
        <v>1337</v>
      </c>
      <c r="T81" s="6">
        <f>'[1]Pesq_leite cru adquirido'!S193</f>
        <v>28573</v>
      </c>
      <c r="U81" s="6">
        <f>'[1]Pesq_leite cru adquirido'!T193</f>
        <v>4833</v>
      </c>
      <c r="V81" s="6">
        <f>'[1]Pesq_leite cru adquirido'!U193</f>
        <v>301798</v>
      </c>
      <c r="W81" s="6">
        <f>'[1]Pesq_leite cru adquirido'!V193</f>
        <v>66073</v>
      </c>
      <c r="X81" s="6">
        <f>'[1]Pesq_leite cru adquirido'!W193</f>
        <v>124</v>
      </c>
      <c r="Y81" s="6">
        <f>'[1]Pesq_leite cru adquirido'!X193</f>
        <v>182833</v>
      </c>
      <c r="Z81" s="6">
        <f>'[1]Pesq_leite cru adquirido'!Y193</f>
        <v>193179</v>
      </c>
      <c r="AA81" s="6">
        <f>'[1]Pesq_leite cru adquirido'!Z193</f>
        <v>8255</v>
      </c>
      <c r="AB81" s="6">
        <f>'[1]Pesq_leite cru adquirido'!AA193</f>
        <v>8362</v>
      </c>
      <c r="AC81" s="11">
        <f>[2]Plan2!$C82</f>
        <v>202.79964630358003</v>
      </c>
      <c r="AD81" s="21">
        <f>[2]Plan2!$S82</f>
        <v>1.9185767818900652</v>
      </c>
      <c r="AE81" s="21">
        <f>[2]Plan2!L82</f>
        <v>2.0375980881501228</v>
      </c>
      <c r="AF81" s="21">
        <f>[2]Plan2!M82</f>
        <v>1.9542831737680824</v>
      </c>
      <c r="AG81" s="21">
        <f>[2]Plan2!N82</f>
        <v>1.761515332648852</v>
      </c>
      <c r="AH81" s="21">
        <f>[2]Plan2!O82</f>
        <v>1.9832216874469983</v>
      </c>
      <c r="AI81" s="21">
        <f>[2]Plan2!P82</f>
        <v>1.8592995038703501</v>
      </c>
      <c r="AJ81" s="21">
        <f>[2]Plan2!Q82</f>
        <v>1.8926721446452293</v>
      </c>
      <c r="AK81" s="21">
        <f>[2]Plan2!R82</f>
        <v>1.8543986265537595</v>
      </c>
      <c r="AL81" s="21">
        <f>'[3]dados mensais - Liquido (R$)'!I99</f>
        <v>0.82210000000000005</v>
      </c>
      <c r="AM81" s="21">
        <f>'[3]dados mensais - Liquido (R$)'!B99</f>
        <v>0.87309999999999999</v>
      </c>
      <c r="AN81" s="21">
        <f>'[3]dados mensais - Liquido (R$)'!C99</f>
        <v>0.83740000000000003</v>
      </c>
      <c r="AO81" s="21">
        <f>'[3]dados mensais - Liquido (R$)'!D99</f>
        <v>0.75480000000000003</v>
      </c>
      <c r="AP81" s="21">
        <f>'[3]dados mensais - Liquido (R$)'!E99</f>
        <v>0.8498</v>
      </c>
      <c r="AQ81" s="21">
        <f>'[3]dados mensais - Liquido (R$)'!F99</f>
        <v>0.79669999999999996</v>
      </c>
      <c r="AR81" s="21">
        <f>'[3]dados mensais - Liquido (R$)'!G99</f>
        <v>0.81100000000000005</v>
      </c>
      <c r="AS81" s="21">
        <f>'[3]dados mensais - Liquido (R$)'!H99</f>
        <v>0.79459999999999997</v>
      </c>
      <c r="AT81" s="21">
        <f>[4]Leite_Spot_mensal!H102</f>
        <v>0.91193603887168917</v>
      </c>
      <c r="AU81" s="21">
        <f>[4]Leite_Spot_mensal!C102</f>
        <v>0.94749473684210517</v>
      </c>
      <c r="AV81" s="21">
        <f>[4]Leite_Spot_mensal!D102</f>
        <v>0.98888823529411785</v>
      </c>
      <c r="AW81" s="21">
        <f>[4]Leite_Spot_mensal!E102</f>
        <v>0.85653333333333326</v>
      </c>
      <c r="AX81" s="21">
        <f>[4]Leite_Spot_mensal!F102</f>
        <v>0.75787500000000008</v>
      </c>
      <c r="AY81" s="21">
        <f>[4]Leite_Spot_mensal!G102</f>
        <v>1.0088888888888892</v>
      </c>
      <c r="AZ81" s="21">
        <f>[5]Doméstico!AS223</f>
        <v>0.74878936363636361</v>
      </c>
      <c r="BA81" s="11"/>
      <c r="BB81" s="11"/>
    </row>
    <row r="82" spans="1:54" x14ac:dyDescent="0.25">
      <c r="A82" s="1">
        <v>41214</v>
      </c>
      <c r="B82" s="14">
        <f>'[1]Pesq_leite cru adquirido'!$AB194</f>
        <v>1901537</v>
      </c>
      <c r="C82" s="6">
        <f>'[1]Pesq_leite cru adquirido'!B194</f>
        <v>1492</v>
      </c>
      <c r="D82" s="6">
        <f>'[1]Pesq_leite cru adquirido'!C194</f>
        <v>5976</v>
      </c>
      <c r="E82" s="6">
        <f>'[1]Pesq_leite cru adquirido'!D194</f>
        <v>498</v>
      </c>
      <c r="F82" s="6">
        <f>'[1]Pesq_leite cru adquirido'!E194</f>
        <v>26914</v>
      </c>
      <c r="G82" s="6">
        <f>'[1]Pesq_leite cru adquirido'!F194</f>
        <v>17995</v>
      </c>
      <c r="H82" s="6">
        <f>'[1]Pesq_leite cru adquirido'!G194</f>
        <v>1056</v>
      </c>
      <c r="I82" s="6">
        <f>'[1]Pesq_leite cru adquirido'!H194</f>
        <v>25002</v>
      </c>
      <c r="J82" s="6">
        <f>'[1]Pesq_leite cru adquirido'!I194</f>
        <v>194004</v>
      </c>
      <c r="K82" s="6">
        <f>'[1]Pesq_leite cru adquirido'!J194</f>
        <v>5967</v>
      </c>
      <c r="L82" s="6">
        <f>'[1]Pesq_leite cru adquirido'!K194</f>
        <v>50762</v>
      </c>
      <c r="M82" s="6">
        <f>'[1]Pesq_leite cru adquirido'!L194</f>
        <v>18484</v>
      </c>
      <c r="N82" s="6">
        <f>'[1]Pesq_leite cru adquirido'!M194</f>
        <v>474787</v>
      </c>
      <c r="O82" s="6">
        <f>'[1]Pesq_leite cru adquirido'!N194</f>
        <v>26517</v>
      </c>
      <c r="P82" s="6">
        <f>'[1]Pesq_leite cru adquirido'!O194</f>
        <v>3195</v>
      </c>
      <c r="Q82" s="6">
        <f>'[1]Pesq_leite cru adquirido'!P194</f>
        <v>222381</v>
      </c>
      <c r="R82" s="6">
        <f>'[1]Pesq_leite cru adquirido'!Q194</f>
        <v>20710</v>
      </c>
      <c r="S82" s="6">
        <f>'[1]Pesq_leite cru adquirido'!R194</f>
        <v>1316</v>
      </c>
      <c r="T82" s="6">
        <f>'[1]Pesq_leite cru adquirido'!S194</f>
        <v>30576</v>
      </c>
      <c r="U82" s="6">
        <f>'[1]Pesq_leite cru adquirido'!T194</f>
        <v>4744</v>
      </c>
      <c r="V82" s="6">
        <f>'[1]Pesq_leite cru adquirido'!U194</f>
        <v>291719</v>
      </c>
      <c r="W82" s="6">
        <f>'[1]Pesq_leite cru adquirido'!V194</f>
        <v>75074</v>
      </c>
      <c r="X82" s="6">
        <f>'[1]Pesq_leite cru adquirido'!W194</f>
        <v>127</v>
      </c>
      <c r="Y82" s="6">
        <f>'[1]Pesq_leite cru adquirido'!X194</f>
        <v>183723</v>
      </c>
      <c r="Z82" s="6">
        <f>'[1]Pesq_leite cru adquirido'!Y194</f>
        <v>200199</v>
      </c>
      <c r="AA82" s="6">
        <f>'[1]Pesq_leite cru adquirido'!Z194</f>
        <v>7951</v>
      </c>
      <c r="AB82" s="6">
        <f>'[1]Pesq_leite cru adquirido'!AA194</f>
        <v>10368</v>
      </c>
      <c r="AC82" s="11">
        <f>[2]Plan2!$C83</f>
        <v>208.57283688039487</v>
      </c>
      <c r="AD82" s="21">
        <f>[2]Plan2!$S83</f>
        <v>1.86683303989299</v>
      </c>
      <c r="AE82" s="21">
        <f>[2]Plan2!L83</f>
        <v>1.9478418396063484</v>
      </c>
      <c r="AF82" s="21">
        <f>[2]Plan2!M83</f>
        <v>1.8877092571860683</v>
      </c>
      <c r="AG82" s="21">
        <f>[2]Plan2!N83</f>
        <v>1.7043616096555547</v>
      </c>
      <c r="AH82" s="21">
        <f>[2]Plan2!O83</f>
        <v>1.9401267158241235</v>
      </c>
      <c r="AI82" s="21">
        <f>[2]Plan2!P83</f>
        <v>1.857302592867889</v>
      </c>
      <c r="AJ82" s="21">
        <f>[2]Plan2!Q83</f>
        <v>1.7504254369435426</v>
      </c>
      <c r="AK82" s="21">
        <f>[2]Plan2!R83</f>
        <v>1.8200884663889234</v>
      </c>
      <c r="AL82" s="21">
        <f>'[3]dados mensais - Liquido (R$)'!I100</f>
        <v>0.82269999999999999</v>
      </c>
      <c r="AM82" s="21">
        <f>'[3]dados mensais - Liquido (R$)'!B100</f>
        <v>0.85840000000000005</v>
      </c>
      <c r="AN82" s="21">
        <f>'[3]dados mensais - Liquido (R$)'!C100</f>
        <v>0.83189999999999997</v>
      </c>
      <c r="AO82" s="21">
        <f>'[3]dados mensais - Liquido (R$)'!D100</f>
        <v>0.75109999999999999</v>
      </c>
      <c r="AP82" s="21">
        <f>'[3]dados mensais - Liquido (R$)'!E100</f>
        <v>0.85499999999999998</v>
      </c>
      <c r="AQ82" s="21">
        <f>'[3]dados mensais - Liquido (R$)'!F100</f>
        <v>0.81850000000000001</v>
      </c>
      <c r="AR82" s="21">
        <f>'[3]dados mensais - Liquido (R$)'!G100</f>
        <v>0.77139999999999997</v>
      </c>
      <c r="AS82" s="21">
        <f>'[3]dados mensais - Liquido (R$)'!H100</f>
        <v>0.80210000000000004</v>
      </c>
      <c r="AT82" s="21">
        <f>[4]Leite_Spot_mensal!H103</f>
        <v>0.93800000000000006</v>
      </c>
      <c r="AU82" s="21">
        <f>[4]Leite_Spot_mensal!C103</f>
        <v>0.96</v>
      </c>
      <c r="AV82" s="21">
        <f>[4]Leite_Spot_mensal!D103</f>
        <v>1.02</v>
      </c>
      <c r="AW82" s="21">
        <f>[4]Leite_Spot_mensal!E103</f>
        <v>0.89</v>
      </c>
      <c r="AX82" s="21">
        <f>[4]Leite_Spot_mensal!F103</f>
        <v>0.81</v>
      </c>
      <c r="AY82" s="21">
        <f>[4]Leite_Spot_mensal!G103</f>
        <v>1.01</v>
      </c>
      <c r="AZ82" s="21">
        <f>[5]Doméstico!AS224</f>
        <v>0.77417015151515156</v>
      </c>
      <c r="BA82" s="11"/>
      <c r="BB82" s="11"/>
    </row>
    <row r="83" spans="1:54" x14ac:dyDescent="0.25">
      <c r="A83" s="2">
        <v>41244</v>
      </c>
      <c r="B83" s="14">
        <f>'[1]Pesq_leite cru adquirido'!$AB195</f>
        <v>2037121</v>
      </c>
      <c r="C83" s="6">
        <f>'[1]Pesq_leite cru adquirido'!B195</f>
        <v>1486</v>
      </c>
      <c r="D83" s="6">
        <f>'[1]Pesq_leite cru adquirido'!C195</f>
        <v>6493</v>
      </c>
      <c r="E83" s="6">
        <f>'[1]Pesq_leite cru adquirido'!D195</f>
        <v>526</v>
      </c>
      <c r="F83" s="6">
        <f>'[1]Pesq_leite cru adquirido'!E195</f>
        <v>30609</v>
      </c>
      <c r="G83" s="6">
        <f>'[1]Pesq_leite cru adquirido'!F195</f>
        <v>17480</v>
      </c>
      <c r="H83" s="6">
        <f>'[1]Pesq_leite cru adquirido'!G195</f>
        <v>1178</v>
      </c>
      <c r="I83" s="6">
        <f>'[1]Pesq_leite cru adquirido'!H195</f>
        <v>27510</v>
      </c>
      <c r="J83" s="6">
        <f>'[1]Pesq_leite cru adquirido'!I195</f>
        <v>212516</v>
      </c>
      <c r="K83" s="6">
        <f>'[1]Pesq_leite cru adquirido'!J195</f>
        <v>6305</v>
      </c>
      <c r="L83" s="6">
        <f>'[1]Pesq_leite cru adquirido'!K195</f>
        <v>55093</v>
      </c>
      <c r="M83" s="6">
        <f>'[1]Pesq_leite cru adquirido'!L195</f>
        <v>19476</v>
      </c>
      <c r="N83" s="6">
        <f>'[1]Pesq_leite cru adquirido'!M195</f>
        <v>537175</v>
      </c>
      <c r="O83" s="6">
        <f>'[1]Pesq_leite cru adquirido'!N195</f>
        <v>27066</v>
      </c>
      <c r="P83" s="6">
        <f>'[1]Pesq_leite cru adquirido'!O195</f>
        <v>3341</v>
      </c>
      <c r="Q83" s="6">
        <f>'[1]Pesq_leite cru adquirido'!P195</f>
        <v>234352</v>
      </c>
      <c r="R83" s="6">
        <f>'[1]Pesq_leite cru adquirido'!Q195</f>
        <v>19773</v>
      </c>
      <c r="S83" s="6">
        <f>'[1]Pesq_leite cru adquirido'!R195</f>
        <v>1378</v>
      </c>
      <c r="T83" s="6">
        <f>'[1]Pesq_leite cru adquirido'!S195</f>
        <v>34134</v>
      </c>
      <c r="U83" s="6">
        <f>'[1]Pesq_leite cru adquirido'!T195</f>
        <v>5001</v>
      </c>
      <c r="V83" s="6">
        <f>'[1]Pesq_leite cru adquirido'!U195</f>
        <v>298213</v>
      </c>
      <c r="W83" s="6">
        <f>'[1]Pesq_leite cru adquirido'!V195</f>
        <v>79445</v>
      </c>
      <c r="X83" s="6">
        <f>'[1]Pesq_leite cru adquirido'!W195</f>
        <v>126</v>
      </c>
      <c r="Y83" s="6">
        <f>'[1]Pesq_leite cru adquirido'!X195</f>
        <v>186704</v>
      </c>
      <c r="Z83" s="6">
        <f>'[1]Pesq_leite cru adquirido'!Y195</f>
        <v>211036</v>
      </c>
      <c r="AA83" s="6">
        <f>'[1]Pesq_leite cru adquirido'!Z195</f>
        <v>8813</v>
      </c>
      <c r="AB83" s="6">
        <f>'[1]Pesq_leite cru adquirido'!AA195</f>
        <v>11894</v>
      </c>
      <c r="AC83" s="11">
        <f>[2]Plan2!$C84</f>
        <v>210.92456221720056</v>
      </c>
      <c r="AD83" s="21">
        <f>[2]Plan2!$S84</f>
        <v>1.8197655003661295</v>
      </c>
      <c r="AE83" s="21">
        <f>[2]Plan2!L84</f>
        <v>1.8693546712145774</v>
      </c>
      <c r="AF83" s="21">
        <f>[2]Plan2!M84</f>
        <v>1.8451210492614898</v>
      </c>
      <c r="AG83" s="21">
        <f>[2]Plan2!N84</f>
        <v>1.6790758618051473</v>
      </c>
      <c r="AH83" s="21">
        <f>[2]Plan2!O84</f>
        <v>1.8846128776294846</v>
      </c>
      <c r="AI83" s="21">
        <f>[2]Plan2!P84</f>
        <v>1.8213361980853109</v>
      </c>
      <c r="AJ83" s="21">
        <f>[2]Plan2!Q84</f>
        <v>1.7033094837582352</v>
      </c>
      <c r="AK83" s="21">
        <f>[2]Plan2!R84</f>
        <v>1.7751128080636807</v>
      </c>
      <c r="AL83" s="21">
        <f>'[3]dados mensais - Liquido (R$)'!I101</f>
        <v>0.81100000000000005</v>
      </c>
      <c r="AM83" s="21">
        <f>'[3]dados mensais - Liquido (R$)'!B101</f>
        <v>0.83309999999999995</v>
      </c>
      <c r="AN83" s="21">
        <f>'[3]dados mensais - Liquido (R$)'!C101</f>
        <v>0.82230000000000003</v>
      </c>
      <c r="AO83" s="21">
        <f>'[3]dados mensais - Liquido (R$)'!D101</f>
        <v>0.74829999999999997</v>
      </c>
      <c r="AP83" s="21">
        <f>'[3]dados mensais - Liquido (R$)'!E101</f>
        <v>0.83989999999999998</v>
      </c>
      <c r="AQ83" s="21">
        <f>'[3]dados mensais - Liquido (R$)'!F101</f>
        <v>0.81169999999999998</v>
      </c>
      <c r="AR83" s="21">
        <f>'[3]dados mensais - Liquido (R$)'!G101</f>
        <v>0.7591</v>
      </c>
      <c r="AS83" s="21">
        <f>'[3]dados mensais - Liquido (R$)'!H101</f>
        <v>0.79110000000000003</v>
      </c>
      <c r="AT83" s="21">
        <f>[4]Leite_Spot_mensal!H104</f>
        <v>0.90400000000000014</v>
      </c>
      <c r="AU83" s="21">
        <f>[4]Leite_Spot_mensal!C104</f>
        <v>0.89</v>
      </c>
      <c r="AV83" s="21">
        <f>[4]Leite_Spot_mensal!D104</f>
        <v>0.96</v>
      </c>
      <c r="AW83" s="21">
        <f>[4]Leite_Spot_mensal!E104</f>
        <v>0.88</v>
      </c>
      <c r="AX83" s="21">
        <f>[4]Leite_Spot_mensal!F104</f>
        <v>0.8</v>
      </c>
      <c r="AY83" s="21">
        <f>[4]Leite_Spot_mensal!G104</f>
        <v>0.99</v>
      </c>
      <c r="AZ83" s="21">
        <f>[5]Doméstico!AS225</f>
        <v>0.77162100000000011</v>
      </c>
      <c r="BA83" s="11"/>
      <c r="BB83" s="11"/>
    </row>
    <row r="84" spans="1:54" x14ac:dyDescent="0.25">
      <c r="A84" s="1">
        <v>41275</v>
      </c>
      <c r="B84" s="14">
        <f>'[1]Pesq_leite cru adquirido'!$AB196</f>
        <v>2047555</v>
      </c>
      <c r="C84" s="6">
        <f>'[1]Pesq_leite cru adquirido'!B196</f>
        <v>1217</v>
      </c>
      <c r="D84" s="6">
        <f>'[1]Pesq_leite cru adquirido'!C196</f>
        <v>6150</v>
      </c>
      <c r="E84" s="6">
        <f>'[1]Pesq_leite cru adquirido'!D196</f>
        <v>509</v>
      </c>
      <c r="F84" s="6">
        <f>'[1]Pesq_leite cru adquirido'!E196</f>
        <v>26989</v>
      </c>
      <c r="G84" s="6">
        <f>'[1]Pesq_leite cru adquirido'!F196</f>
        <v>16335</v>
      </c>
      <c r="H84" s="6">
        <f>'[1]Pesq_leite cru adquirido'!G196</f>
        <v>1123</v>
      </c>
      <c r="I84" s="6">
        <f>'[1]Pesq_leite cru adquirido'!H196</f>
        <v>25661</v>
      </c>
      <c r="J84" s="6">
        <f>'[1]Pesq_leite cru adquirido'!I196</f>
        <v>208676</v>
      </c>
      <c r="K84" s="6">
        <f>'[1]Pesq_leite cru adquirido'!J196</f>
        <v>6293</v>
      </c>
      <c r="L84" s="6">
        <f>'[1]Pesq_leite cru adquirido'!K196</f>
        <v>53924</v>
      </c>
      <c r="M84" s="6">
        <f>'[1]Pesq_leite cru adquirido'!L196</f>
        <v>19951</v>
      </c>
      <c r="N84" s="6">
        <f>'[1]Pesq_leite cru adquirido'!M196</f>
        <v>523282</v>
      </c>
      <c r="O84" s="6">
        <f>'[1]Pesq_leite cru adquirido'!N196</f>
        <v>25785</v>
      </c>
      <c r="P84" s="6">
        <f>'[1]Pesq_leite cru adquirido'!O196</f>
        <v>3119</v>
      </c>
      <c r="Q84" s="6">
        <f>'[1]Pesq_leite cru adquirido'!P196</f>
        <v>259196</v>
      </c>
      <c r="R84" s="6">
        <f>'[1]Pesq_leite cru adquirido'!Q196</f>
        <v>19181</v>
      </c>
      <c r="S84" s="6">
        <f>'[1]Pesq_leite cru adquirido'!R196</f>
        <v>1293</v>
      </c>
      <c r="T84" s="6">
        <f>'[1]Pesq_leite cru adquirido'!S196</f>
        <v>42496</v>
      </c>
      <c r="U84" s="6">
        <f>'[1]Pesq_leite cru adquirido'!T196</f>
        <v>4111</v>
      </c>
      <c r="V84" s="6">
        <f>'[1]Pesq_leite cru adquirido'!U196</f>
        <v>306622</v>
      </c>
      <c r="W84" s="6">
        <f>'[1]Pesq_leite cru adquirido'!V196</f>
        <v>73248</v>
      </c>
      <c r="X84" s="6">
        <f>'[1]Pesq_leite cru adquirido'!W196</f>
        <v>145</v>
      </c>
      <c r="Y84" s="6">
        <f>'[1]Pesq_leite cru adquirido'!X196</f>
        <v>189543</v>
      </c>
      <c r="Z84" s="6">
        <f>'[1]Pesq_leite cru adquirido'!Y196</f>
        <v>211715</v>
      </c>
      <c r="AA84" s="6">
        <f>'[1]Pesq_leite cru adquirido'!Z196</f>
        <v>9477</v>
      </c>
      <c r="AB84" s="6">
        <f>'[1]Pesq_leite cru adquirido'!AA196</f>
        <v>11517</v>
      </c>
      <c r="AC84" s="11">
        <f>[2]Plan2!$C85</f>
        <v>213.49568262240805</v>
      </c>
      <c r="AD84" s="21">
        <f>[2]Plan2!$S85</f>
        <v>1.822013593979267</v>
      </c>
      <c r="AE84" s="21">
        <f>[2]Plan2!L85</f>
        <v>1.8871884323574035</v>
      </c>
      <c r="AF84" s="21">
        <f>[2]Plan2!M85</f>
        <v>1.8461770544663993</v>
      </c>
      <c r="AG84" s="21">
        <f>[2]Plan2!N85</f>
        <v>1.6847917403872039</v>
      </c>
      <c r="AH84" s="21">
        <f>[2]Plan2!O85</f>
        <v>1.8526058650547188</v>
      </c>
      <c r="AI84" s="21">
        <f>[2]Plan2!P85</f>
        <v>1.823343692721678</v>
      </c>
      <c r="AJ84" s="21">
        <f>[2]Plan2!Q85</f>
        <v>1.8155847833909473</v>
      </c>
      <c r="AK84" s="21">
        <f>[2]Plan2!R85</f>
        <v>1.78432746294429</v>
      </c>
      <c r="AL84" s="21">
        <f>'[3]dados mensais - Liquido (R$)'!I102</f>
        <v>0.82189999999999996</v>
      </c>
      <c r="AM84" s="21">
        <f>'[3]dados mensais - Liquido (R$)'!B102</f>
        <v>0.85129999999999995</v>
      </c>
      <c r="AN84" s="21">
        <f>'[3]dados mensais - Liquido (R$)'!C102</f>
        <v>0.83279999999999998</v>
      </c>
      <c r="AO84" s="21">
        <f>'[3]dados mensais - Liquido (R$)'!D102</f>
        <v>0.76</v>
      </c>
      <c r="AP84" s="21">
        <f>'[3]dados mensais - Liquido (R$)'!E102</f>
        <v>0.8357</v>
      </c>
      <c r="AQ84" s="21">
        <f>'[3]dados mensais - Liquido (R$)'!F102</f>
        <v>0.82250000000000001</v>
      </c>
      <c r="AR84" s="21">
        <f>'[3]dados mensais - Liquido (R$)'!G102</f>
        <v>0.81899999999999995</v>
      </c>
      <c r="AS84" s="21">
        <f>'[3]dados mensais - Liquido (R$)'!H102</f>
        <v>0.80489999999999995</v>
      </c>
      <c r="AT84" s="21">
        <f>[4]Leite_Spot_mensal!H105</f>
        <v>0.89493861560008625</v>
      </c>
      <c r="AU84" s="21">
        <f>[4]Leite_Spot_mensal!C105</f>
        <v>0.86973529411764705</v>
      </c>
      <c r="AV84" s="21">
        <f>[4]Leite_Spot_mensal!D105</f>
        <v>0.92898214285714265</v>
      </c>
      <c r="AW84" s="21">
        <f>[4]Leite_Spot_mensal!E105</f>
        <v>0.88434999999999997</v>
      </c>
      <c r="AX84" s="21">
        <f>[4]Leite_Spot_mensal!F105</f>
        <v>0.82893333333333341</v>
      </c>
      <c r="AY84" s="21">
        <f>[4]Leite_Spot_mensal!G105</f>
        <v>0.96269230769230774</v>
      </c>
      <c r="AZ84" s="21">
        <f>[5]Doméstico!AS226</f>
        <v>0.71046582608695641</v>
      </c>
      <c r="BA84" s="11"/>
      <c r="BB84" s="11"/>
    </row>
    <row r="85" spans="1:54" x14ac:dyDescent="0.25">
      <c r="A85" s="1">
        <v>41306</v>
      </c>
      <c r="B85" s="14">
        <f>'[1]Pesq_leite cru adquirido'!$AB197</f>
        <v>1785516</v>
      </c>
      <c r="C85" s="6">
        <f>'[1]Pesq_leite cru adquirido'!B197</f>
        <v>1041</v>
      </c>
      <c r="D85" s="6">
        <f>'[1]Pesq_leite cru adquirido'!C197</f>
        <v>5210</v>
      </c>
      <c r="E85" s="6">
        <f>'[1]Pesq_leite cru adquirido'!D197</f>
        <v>432</v>
      </c>
      <c r="F85" s="6">
        <f>'[1]Pesq_leite cru adquirido'!E197</f>
        <v>27242</v>
      </c>
      <c r="G85" s="6">
        <f>'[1]Pesq_leite cru adquirido'!F197</f>
        <v>13881</v>
      </c>
      <c r="H85" s="6">
        <f>'[1]Pesq_leite cru adquirido'!G197</f>
        <v>995</v>
      </c>
      <c r="I85" s="6">
        <f>'[1]Pesq_leite cru adquirido'!H197</f>
        <v>25213</v>
      </c>
      <c r="J85" s="6">
        <f>'[1]Pesq_leite cru adquirido'!I197</f>
        <v>185691</v>
      </c>
      <c r="K85" s="6">
        <f>'[1]Pesq_leite cru adquirido'!J197</f>
        <v>5788</v>
      </c>
      <c r="L85" s="6">
        <f>'[1]Pesq_leite cru adquirido'!K197</f>
        <v>47978</v>
      </c>
      <c r="M85" s="6">
        <f>'[1]Pesq_leite cru adquirido'!L197</f>
        <v>16905</v>
      </c>
      <c r="N85" s="6">
        <f>'[1]Pesq_leite cru adquirido'!M197</f>
        <v>457148</v>
      </c>
      <c r="O85" s="6">
        <f>'[1]Pesq_leite cru adquirido'!N197</f>
        <v>23665</v>
      </c>
      <c r="P85" s="6">
        <f>'[1]Pesq_leite cru adquirido'!O197</f>
        <v>2839</v>
      </c>
      <c r="Q85" s="6">
        <f>'[1]Pesq_leite cru adquirido'!P197</f>
        <v>222407</v>
      </c>
      <c r="R85" s="6">
        <f>'[1]Pesq_leite cru adquirido'!Q197</f>
        <v>16550</v>
      </c>
      <c r="S85" s="6">
        <f>'[1]Pesq_leite cru adquirido'!R197</f>
        <v>1215</v>
      </c>
      <c r="T85" s="6">
        <f>'[1]Pesq_leite cru adquirido'!S197</f>
        <v>38052</v>
      </c>
      <c r="U85" s="6">
        <f>'[1]Pesq_leite cru adquirido'!T197</f>
        <v>3647</v>
      </c>
      <c r="V85" s="6">
        <f>'[1]Pesq_leite cru adquirido'!U197</f>
        <v>257821</v>
      </c>
      <c r="W85" s="6">
        <f>'[1]Pesq_leite cru adquirido'!V197</f>
        <v>61237</v>
      </c>
      <c r="X85" s="6">
        <f>'[1]Pesq_leite cru adquirido'!W197</f>
        <v>116</v>
      </c>
      <c r="Y85" s="6">
        <f>'[1]Pesq_leite cru adquirido'!X197</f>
        <v>162669</v>
      </c>
      <c r="Z85" s="6">
        <f>'[1]Pesq_leite cru adquirido'!Y197</f>
        <v>188213</v>
      </c>
      <c r="AA85" s="6">
        <f>'[1]Pesq_leite cru adquirido'!Z197</f>
        <v>9241</v>
      </c>
      <c r="AB85" s="6">
        <f>'[1]Pesq_leite cru adquirido'!AA197</f>
        <v>10321</v>
      </c>
      <c r="AC85" s="11">
        <f>[2]Plan2!$C86</f>
        <v>210.04438002073488</v>
      </c>
      <c r="AD85" s="21">
        <f>[2]Plan2!$S86</f>
        <v>1.8988193877822466</v>
      </c>
      <c r="AE85" s="21">
        <f>[2]Plan2!L86</f>
        <v>2.0198192704497515</v>
      </c>
      <c r="AF85" s="21">
        <f>[2]Plan2!M86</f>
        <v>1.9339701916856558</v>
      </c>
      <c r="AG85" s="21">
        <f>[2]Plan2!N86</f>
        <v>1.7334303489033847</v>
      </c>
      <c r="AH85" s="21">
        <f>[2]Plan2!O86</f>
        <v>1.9328435633554184</v>
      </c>
      <c r="AI85" s="21">
        <f>[2]Plan2!P86</f>
        <v>1.8424879712703726</v>
      </c>
      <c r="AJ85" s="21">
        <f>[2]Plan2!Q86</f>
        <v>1.876737472509592</v>
      </c>
      <c r="AK85" s="21">
        <f>[2]Plan2!R86</f>
        <v>1.8222086613260979</v>
      </c>
      <c r="AL85" s="21">
        <f>'[3]dados mensais - Liquido (R$)'!I103</f>
        <v>0.8427</v>
      </c>
      <c r="AM85" s="21">
        <f>'[3]dados mensais - Liquido (R$)'!B103</f>
        <v>0.89639999999999997</v>
      </c>
      <c r="AN85" s="21">
        <f>'[3]dados mensais - Liquido (R$)'!C103</f>
        <v>0.85829999999999995</v>
      </c>
      <c r="AO85" s="21">
        <f>'[3]dados mensais - Liquido (R$)'!D103</f>
        <v>0.76929999999999998</v>
      </c>
      <c r="AP85" s="21">
        <f>'[3]dados mensais - Liquido (R$)'!E103</f>
        <v>0.85780000000000001</v>
      </c>
      <c r="AQ85" s="21">
        <f>'[3]dados mensais - Liquido (R$)'!F103</f>
        <v>0.81769999999999998</v>
      </c>
      <c r="AR85" s="21">
        <f>'[3]dados mensais - Liquido (R$)'!G103</f>
        <v>0.83289999999999997</v>
      </c>
      <c r="AS85" s="21">
        <f>'[3]dados mensais - Liquido (R$)'!H103</f>
        <v>0.80869999999999997</v>
      </c>
      <c r="AT85" s="21">
        <f>[4]Leite_Spot_mensal!H106</f>
        <v>0.91935244444444442</v>
      </c>
      <c r="AU85" s="21">
        <f>[4]Leite_Spot_mensal!C106</f>
        <v>0.95253888888888882</v>
      </c>
      <c r="AV85" s="21">
        <f>[4]Leite_Spot_mensal!D106</f>
        <v>0.97555666666666663</v>
      </c>
      <c r="AW85" s="21">
        <f>[4]Leite_Spot_mensal!E106</f>
        <v>0.88186666666666669</v>
      </c>
      <c r="AX85" s="21">
        <f>[4]Leite_Spot_mensal!F106</f>
        <v>0.80200000000000005</v>
      </c>
      <c r="AY85" s="21">
        <f>[4]Leite_Spot_mensal!G106</f>
        <v>0.98480000000000012</v>
      </c>
      <c r="AZ85" s="21">
        <f>[5]Doméstico!AS227</f>
        <v>0.6403295</v>
      </c>
      <c r="BA85" s="11"/>
      <c r="BB85" s="11"/>
    </row>
    <row r="86" spans="1:54" x14ac:dyDescent="0.25">
      <c r="A86" s="1">
        <v>41334</v>
      </c>
      <c r="B86" s="14">
        <f>'[1]Pesq_leite cru adquirido'!$AB198</f>
        <v>1852773</v>
      </c>
      <c r="C86" s="6">
        <f>'[1]Pesq_leite cru adquirido'!B198</f>
        <v>834</v>
      </c>
      <c r="D86" s="6">
        <f>'[1]Pesq_leite cru adquirido'!C198</f>
        <v>5699</v>
      </c>
      <c r="E86" s="6">
        <f>'[1]Pesq_leite cru adquirido'!D198</f>
        <v>361</v>
      </c>
      <c r="F86" s="6">
        <f>'[1]Pesq_leite cru adquirido'!E198</f>
        <v>26223</v>
      </c>
      <c r="G86" s="6">
        <f>'[1]Pesq_leite cru adquirido'!F198</f>
        <v>14012</v>
      </c>
      <c r="H86" s="6">
        <f>'[1]Pesq_leite cru adquirido'!G198</f>
        <v>991</v>
      </c>
      <c r="I86" s="6">
        <f>'[1]Pesq_leite cru adquirido'!H198</f>
        <v>24230</v>
      </c>
      <c r="J86" s="6">
        <f>'[1]Pesq_leite cru adquirido'!I198</f>
        <v>195687</v>
      </c>
      <c r="K86" s="6">
        <f>'[1]Pesq_leite cru adquirido'!J198</f>
        <v>5762</v>
      </c>
      <c r="L86" s="6">
        <f>'[1]Pesq_leite cru adquirido'!K198</f>
        <v>49723</v>
      </c>
      <c r="M86" s="6">
        <f>'[1]Pesq_leite cru adquirido'!L198</f>
        <v>17775</v>
      </c>
      <c r="N86" s="6">
        <f>'[1]Pesq_leite cru adquirido'!M198</f>
        <v>478546</v>
      </c>
      <c r="O86" s="6">
        <f>'[1]Pesq_leite cru adquirido'!N198</f>
        <v>25115</v>
      </c>
      <c r="P86" s="6">
        <f>'[1]Pesq_leite cru adquirido'!O198</f>
        <v>2784</v>
      </c>
      <c r="Q86" s="6">
        <f>'[1]Pesq_leite cru adquirido'!P198</f>
        <v>230034</v>
      </c>
      <c r="R86" s="6">
        <f>'[1]Pesq_leite cru adquirido'!Q198</f>
        <v>16450</v>
      </c>
      <c r="S86" s="6">
        <f>'[1]Pesq_leite cru adquirido'!R198</f>
        <v>1262</v>
      </c>
      <c r="T86" s="6">
        <f>'[1]Pesq_leite cru adquirido'!S198</f>
        <v>43018</v>
      </c>
      <c r="U86" s="6">
        <f>'[1]Pesq_leite cru adquirido'!T198</f>
        <v>3612</v>
      </c>
      <c r="V86" s="6">
        <f>'[1]Pesq_leite cru adquirido'!U198</f>
        <v>265036</v>
      </c>
      <c r="W86" s="6">
        <f>'[1]Pesq_leite cru adquirido'!V198</f>
        <v>60945</v>
      </c>
      <c r="X86" s="6">
        <f>'[1]Pesq_leite cru adquirido'!W198</f>
        <v>125</v>
      </c>
      <c r="Y86" s="6">
        <f>'[1]Pesq_leite cru adquirido'!X198</f>
        <v>163126</v>
      </c>
      <c r="Z86" s="6">
        <f>'[1]Pesq_leite cru adquirido'!Y198</f>
        <v>202883</v>
      </c>
      <c r="AA86" s="6">
        <f>'[1]Pesq_leite cru adquirido'!Z198</f>
        <v>8351</v>
      </c>
      <c r="AB86" s="6">
        <f>'[1]Pesq_leite cru adquirido'!AA198</f>
        <v>10648</v>
      </c>
      <c r="AC86" s="11">
        <f>[2]Plan2!$C87</f>
        <v>206.40966300425225</v>
      </c>
      <c r="AD86" s="21">
        <f>[2]Plan2!$S87</f>
        <v>2.0099866410862681</v>
      </c>
      <c r="AE86" s="21">
        <f>[2]Plan2!L87</f>
        <v>2.1587981092661659</v>
      </c>
      <c r="AF86" s="21">
        <f>[2]Plan2!M87</f>
        <v>2.060201913091503</v>
      </c>
      <c r="AG86" s="21">
        <f>[2]Plan2!N87</f>
        <v>1.8185265857238411</v>
      </c>
      <c r="AH86" s="21">
        <f>[2]Plan2!O87</f>
        <v>2.026954358567489</v>
      </c>
      <c r="AI86" s="21">
        <f>[2]Plan2!P87</f>
        <v>1.9370713146129124</v>
      </c>
      <c r="AJ86" s="21">
        <f>[2]Plan2!Q87</f>
        <v>1.9363834341744846</v>
      </c>
      <c r="AK86" s="21">
        <f>[2]Plan2!R87</f>
        <v>1.9237722928033067</v>
      </c>
      <c r="AL86" s="21">
        <f>'[3]dados mensais - Liquido (R$)'!I104</f>
        <v>0.87660000000000005</v>
      </c>
      <c r="AM86" s="21">
        <f>'[3]dados mensais - Liquido (R$)'!B104</f>
        <v>0.9415</v>
      </c>
      <c r="AN86" s="21">
        <f>'[3]dados mensais - Liquido (R$)'!C104</f>
        <v>0.89849999999999997</v>
      </c>
      <c r="AO86" s="21">
        <f>'[3]dados mensais - Liquido (R$)'!D104</f>
        <v>0.79310000000000003</v>
      </c>
      <c r="AP86" s="21">
        <f>'[3]dados mensais - Liquido (R$)'!E104</f>
        <v>0.88400000000000001</v>
      </c>
      <c r="AQ86" s="21">
        <f>'[3]dados mensais - Liquido (R$)'!F104</f>
        <v>0.8448</v>
      </c>
      <c r="AR86" s="21">
        <f>'[3]dados mensais - Liquido (R$)'!G104</f>
        <v>0.84450000000000003</v>
      </c>
      <c r="AS86" s="21">
        <f>'[3]dados mensais - Liquido (R$)'!H104</f>
        <v>0.83899999999999997</v>
      </c>
      <c r="AT86" s="21">
        <f>[4]Leite_Spot_mensal!H107</f>
        <v>0.96</v>
      </c>
      <c r="AU86" s="21">
        <f>[4]Leite_Spot_mensal!C107</f>
        <v>1.02</v>
      </c>
      <c r="AV86" s="21">
        <f>[4]Leite_Spot_mensal!D107</f>
        <v>1.04</v>
      </c>
      <c r="AW86" s="21">
        <f>[4]Leite_Spot_mensal!E107</f>
        <v>0.9</v>
      </c>
      <c r="AX86" s="21">
        <f>[4]Leite_Spot_mensal!F107</f>
        <v>0.81</v>
      </c>
      <c r="AY86" s="21">
        <f>[4]Leite_Spot_mensal!G107</f>
        <v>1.03</v>
      </c>
      <c r="AZ86" s="21">
        <f>[5]Doméstico!AS228</f>
        <v>0.59399466666666667</v>
      </c>
      <c r="BA86" s="11"/>
      <c r="BB86" s="11"/>
    </row>
    <row r="87" spans="1:54" x14ac:dyDescent="0.25">
      <c r="A87" s="3">
        <v>41365</v>
      </c>
      <c r="B87" s="14">
        <f>'[1]Pesq_leite cru adquirido'!$AB199</f>
        <v>1756483</v>
      </c>
      <c r="C87" s="6">
        <f>'[1]Pesq_leite cru adquirido'!B199</f>
        <v>796</v>
      </c>
      <c r="D87" s="6">
        <f>'[1]Pesq_leite cru adquirido'!C199</f>
        <v>5526</v>
      </c>
      <c r="E87" s="6">
        <f>'[1]Pesq_leite cru adquirido'!D199</f>
        <v>476</v>
      </c>
      <c r="F87" s="6">
        <f>'[1]Pesq_leite cru adquirido'!E199</f>
        <v>24565</v>
      </c>
      <c r="G87" s="6">
        <f>'[1]Pesq_leite cru adquirido'!F199</f>
        <v>16410</v>
      </c>
      <c r="H87" s="6">
        <f>'[1]Pesq_leite cru adquirido'!G199</f>
        <v>988</v>
      </c>
      <c r="I87" s="6">
        <f>'[1]Pesq_leite cru adquirido'!H199</f>
        <v>23263</v>
      </c>
      <c r="J87" s="6">
        <f>'[1]Pesq_leite cru adquirido'!I199</f>
        <v>191716</v>
      </c>
      <c r="K87" s="6">
        <f>'[1]Pesq_leite cru adquirido'!J199</f>
        <v>5930</v>
      </c>
      <c r="L87" s="6">
        <f>'[1]Pesq_leite cru adquirido'!K199</f>
        <v>47717</v>
      </c>
      <c r="M87" s="6">
        <f>'[1]Pesq_leite cru adquirido'!L199</f>
        <v>16841</v>
      </c>
      <c r="N87" s="6">
        <f>'[1]Pesq_leite cru adquirido'!M199</f>
        <v>461455</v>
      </c>
      <c r="O87" s="6">
        <f>'[1]Pesq_leite cru adquirido'!N199</f>
        <v>24263</v>
      </c>
      <c r="P87" s="6">
        <f>'[1]Pesq_leite cru adquirido'!O199</f>
        <v>2916</v>
      </c>
      <c r="Q87" s="6">
        <f>'[1]Pesq_leite cru adquirido'!P199</f>
        <v>213014</v>
      </c>
      <c r="R87" s="6">
        <f>'[1]Pesq_leite cru adquirido'!Q199</f>
        <v>16012</v>
      </c>
      <c r="S87" s="6">
        <f>'[1]Pesq_leite cru adquirido'!R199</f>
        <v>1200</v>
      </c>
      <c r="T87" s="6">
        <f>'[1]Pesq_leite cru adquirido'!S199</f>
        <v>40457</v>
      </c>
      <c r="U87" s="6">
        <f>'[1]Pesq_leite cru adquirido'!T199</f>
        <v>3622</v>
      </c>
      <c r="V87" s="6">
        <f>'[1]Pesq_leite cru adquirido'!U199</f>
        <v>235058</v>
      </c>
      <c r="W87" s="6">
        <f>'[1]Pesq_leite cru adquirido'!V199</f>
        <v>61404</v>
      </c>
      <c r="X87" s="6">
        <f>'[1]Pesq_leite cru adquirido'!W199</f>
        <v>142</v>
      </c>
      <c r="Y87" s="6">
        <f>'[1]Pesq_leite cru adquirido'!X199</f>
        <v>147028</v>
      </c>
      <c r="Z87" s="6">
        <f>'[1]Pesq_leite cru adquirido'!Y199</f>
        <v>198131</v>
      </c>
      <c r="AA87" s="6">
        <f>'[1]Pesq_leite cru adquirido'!Z199</f>
        <v>7321</v>
      </c>
      <c r="AB87" s="6">
        <f>'[1]Pesq_leite cru adquirido'!AA199</f>
        <v>10233</v>
      </c>
      <c r="AC87" s="11">
        <f>[2]Plan2!$C88</f>
        <v>204.16643118857471</v>
      </c>
      <c r="AD87" s="21">
        <f>[2]Plan2!$S88</f>
        <v>2.1081055028856208</v>
      </c>
      <c r="AE87" s="21">
        <f>[2]Plan2!L88</f>
        <v>2.2163620753342226</v>
      </c>
      <c r="AF87" s="21">
        <f>[2]Plan2!M88</f>
        <v>2.1646678233940979</v>
      </c>
      <c r="AG87" s="21">
        <f>[2]Plan2!N88</f>
        <v>1.9126873217846116</v>
      </c>
      <c r="AH87" s="21">
        <f>[2]Plan2!O88</f>
        <v>2.1366184759288287</v>
      </c>
      <c r="AI87" s="21">
        <f>[2]Plan2!P88</f>
        <v>2.048065990542606</v>
      </c>
      <c r="AJ87" s="21">
        <f>[2]Plan2!Q88</f>
        <v>1.9843174735760849</v>
      </c>
      <c r="AK87" s="21">
        <f>[2]Plan2!R88</f>
        <v>2.0258119628015661</v>
      </c>
      <c r="AL87" s="21">
        <f>'[3]dados mensais - Liquido (R$)'!I105</f>
        <v>0.90939999999999999</v>
      </c>
      <c r="AM87" s="21">
        <f>'[3]dados mensais - Liquido (R$)'!B105</f>
        <v>0.95609999999999995</v>
      </c>
      <c r="AN87" s="21">
        <f>'[3]dados mensais - Liquido (R$)'!C105</f>
        <v>0.93379999999999996</v>
      </c>
      <c r="AO87" s="21">
        <f>'[3]dados mensais - Liquido (R$)'!D105</f>
        <v>0.82509999999999994</v>
      </c>
      <c r="AP87" s="21">
        <f>'[3]dados mensais - Liquido (R$)'!E105</f>
        <v>0.92169999999999996</v>
      </c>
      <c r="AQ87" s="21">
        <f>'[3]dados mensais - Liquido (R$)'!F105</f>
        <v>0.88349999999999995</v>
      </c>
      <c r="AR87" s="21">
        <f>'[3]dados mensais - Liquido (R$)'!G105</f>
        <v>0.85599999999999998</v>
      </c>
      <c r="AS87" s="21">
        <f>'[3]dados mensais - Liquido (R$)'!H105</f>
        <v>0.87390000000000001</v>
      </c>
      <c r="AT87" s="21">
        <f>[4]Leite_Spot_mensal!H108</f>
        <v>1.0159559696969698</v>
      </c>
      <c r="AU87" s="21">
        <f>[4]Leite_Spot_mensal!C108</f>
        <v>1.1315416666666669</v>
      </c>
      <c r="AV87" s="21">
        <f>[4]Leite_Spot_mensal!D108</f>
        <v>1.0570533333333334</v>
      </c>
      <c r="AW87" s="21">
        <f>[4]Leite_Spot_mensal!E108</f>
        <v>0.93586666666666662</v>
      </c>
      <c r="AX87" s="21">
        <f>[4]Leite_Spot_mensal!F108</f>
        <v>0.84</v>
      </c>
      <c r="AY87" s="21">
        <f>[4]Leite_Spot_mensal!G108</f>
        <v>1.1153181818181817</v>
      </c>
      <c r="AZ87" s="21">
        <f>[5]Doméstico!AS229</f>
        <v>0.53730548484848495</v>
      </c>
      <c r="BA87" s="11"/>
      <c r="BB87" s="11"/>
    </row>
    <row r="88" spans="1:54" x14ac:dyDescent="0.25">
      <c r="A88" s="3">
        <v>41395</v>
      </c>
      <c r="B88" s="14">
        <f>'[1]Pesq_leite cru adquirido'!$AB200</f>
        <v>1766974</v>
      </c>
      <c r="C88" s="6">
        <f>'[1]Pesq_leite cru adquirido'!B200</f>
        <v>888</v>
      </c>
      <c r="D88" s="6">
        <f>'[1]Pesq_leite cru adquirido'!C200</f>
        <v>5626</v>
      </c>
      <c r="E88" s="6">
        <f>'[1]Pesq_leite cru adquirido'!D200</f>
        <v>459</v>
      </c>
      <c r="F88" s="6">
        <f>'[1]Pesq_leite cru adquirido'!E200</f>
        <v>27103</v>
      </c>
      <c r="G88" s="6">
        <f>'[1]Pesq_leite cru adquirido'!F200</f>
        <v>18898</v>
      </c>
      <c r="H88" s="6">
        <f>'[1]Pesq_leite cru adquirido'!G200</f>
        <v>944</v>
      </c>
      <c r="I88" s="6">
        <f>'[1]Pesq_leite cru adquirido'!H200</f>
        <v>21662</v>
      </c>
      <c r="J88" s="6">
        <f>'[1]Pesq_leite cru adquirido'!I200</f>
        <v>183519</v>
      </c>
      <c r="K88" s="6">
        <f>'[1]Pesq_leite cru adquirido'!J200</f>
        <v>6473</v>
      </c>
      <c r="L88" s="6">
        <f>'[1]Pesq_leite cru adquirido'!K200</f>
        <v>47729</v>
      </c>
      <c r="M88" s="6">
        <f>'[1]Pesq_leite cru adquirido'!L200</f>
        <v>15412</v>
      </c>
      <c r="N88" s="6">
        <f>'[1]Pesq_leite cru adquirido'!M200</f>
        <v>478474</v>
      </c>
      <c r="O88" s="6">
        <f>'[1]Pesq_leite cru adquirido'!N200</f>
        <v>26074</v>
      </c>
      <c r="P88" s="6">
        <f>'[1]Pesq_leite cru adquirido'!O200</f>
        <v>3416</v>
      </c>
      <c r="Q88" s="6">
        <f>'[1]Pesq_leite cru adquirido'!P200</f>
        <v>205777</v>
      </c>
      <c r="R88" s="6">
        <f>'[1]Pesq_leite cru adquirido'!Q200</f>
        <v>17610</v>
      </c>
      <c r="S88" s="6">
        <f>'[1]Pesq_leite cru adquirido'!R200</f>
        <v>1263</v>
      </c>
      <c r="T88" s="6">
        <f>'[1]Pesq_leite cru adquirido'!S200</f>
        <v>38653</v>
      </c>
      <c r="U88" s="6">
        <f>'[1]Pesq_leite cru adquirido'!T200</f>
        <v>3762</v>
      </c>
      <c r="V88" s="6">
        <f>'[1]Pesq_leite cru adquirido'!U200</f>
        <v>238072</v>
      </c>
      <c r="W88" s="6">
        <f>'[1]Pesq_leite cru adquirido'!V200</f>
        <v>63329</v>
      </c>
      <c r="X88" s="6">
        <f>'[1]Pesq_leite cru adquirido'!W200</f>
        <v>134</v>
      </c>
      <c r="Y88" s="6">
        <f>'[1]Pesq_leite cru adquirido'!X200</f>
        <v>151828</v>
      </c>
      <c r="Z88" s="6">
        <f>'[1]Pesq_leite cru adquirido'!Y200</f>
        <v>189571</v>
      </c>
      <c r="AA88" s="6">
        <f>'[1]Pesq_leite cru adquirido'!Z200</f>
        <v>8976</v>
      </c>
      <c r="AB88" s="6">
        <f>'[1]Pesq_leite cru adquirido'!AA200</f>
        <v>11324</v>
      </c>
      <c r="AC88" s="11">
        <f>[2]Plan2!$C89</f>
        <v>203.87804907193515</v>
      </c>
      <c r="AD88" s="21">
        <f>[2]Plan2!$S89</f>
        <v>2.186765246216769</v>
      </c>
      <c r="AE88" s="21">
        <f>[2]Plan2!L89</f>
        <v>2.3323174552802417</v>
      </c>
      <c r="AF88" s="21">
        <f>[2]Plan2!M89</f>
        <v>2.2341219458163679</v>
      </c>
      <c r="AG88" s="21">
        <f>[2]Plan2!N89</f>
        <v>1.9629816265402333</v>
      </c>
      <c r="AH88" s="21">
        <f>[2]Plan2!O89</f>
        <v>2.2531574819299323</v>
      </c>
      <c r="AI88" s="21">
        <f>[2]Plan2!P89</f>
        <v>2.0999446302841709</v>
      </c>
      <c r="AJ88" s="21">
        <f>[2]Plan2!Q89</f>
        <v>2.0660520903746544</v>
      </c>
      <c r="AK88" s="21">
        <f>[2]Plan2!R89</f>
        <v>2.0804448128019835</v>
      </c>
      <c r="AL88" s="21">
        <f>'[3]dados mensais - Liquido (R$)'!I106</f>
        <v>0.94199999999999995</v>
      </c>
      <c r="AM88" s="21">
        <f>'[3]dados mensais - Liquido (R$)'!B106</f>
        <v>1.0046999999999999</v>
      </c>
      <c r="AN88" s="21">
        <f>'[3]dados mensais - Liquido (R$)'!C106</f>
        <v>0.96240000000000003</v>
      </c>
      <c r="AO88" s="21">
        <f>'[3]dados mensais - Liquido (R$)'!D106</f>
        <v>0.84560000000000002</v>
      </c>
      <c r="AP88" s="21">
        <f>'[3]dados mensais - Liquido (R$)'!E106</f>
        <v>0.97060000000000002</v>
      </c>
      <c r="AQ88" s="21">
        <f>'[3]dados mensais - Liquido (R$)'!F106</f>
        <v>0.90459999999999996</v>
      </c>
      <c r="AR88" s="21">
        <f>'[3]dados mensais - Liquido (R$)'!G106</f>
        <v>0.89</v>
      </c>
      <c r="AS88" s="21">
        <f>'[3]dados mensais - Liquido (R$)'!H106</f>
        <v>0.8962</v>
      </c>
      <c r="AT88" s="21">
        <f>[4]Leite_Spot_mensal!H109</f>
        <v>1.0745304446000001</v>
      </c>
      <c r="AU88" s="21">
        <f>[4]Leite_Spot_mensal!C109</f>
        <v>1.18268</v>
      </c>
      <c r="AV88" s="21">
        <f>[4]Leite_Spot_mensal!D109</f>
        <v>1.14395</v>
      </c>
      <c r="AW88" s="21">
        <f>[4]Leite_Spot_mensal!E109</f>
        <v>1.0474666669999999</v>
      </c>
      <c r="AX88" s="21">
        <f>[4]Leite_Spot_mensal!F109</f>
        <v>0.873</v>
      </c>
      <c r="AY88" s="21">
        <f>[4]Leite_Spot_mensal!G109</f>
        <v>1.1255555559999999</v>
      </c>
      <c r="AZ88" s="21">
        <f>[5]Doméstico!AS230</f>
        <v>0.56300857971014495</v>
      </c>
      <c r="BA88" s="11"/>
      <c r="BB88" s="11"/>
    </row>
    <row r="89" spans="1:54" x14ac:dyDescent="0.25">
      <c r="A89" s="3">
        <v>41426</v>
      </c>
      <c r="B89" s="14">
        <f>'[1]Pesq_leite cru adquirido'!$AB201</f>
        <v>1814247</v>
      </c>
      <c r="C89" s="6">
        <f>'[1]Pesq_leite cru adquirido'!B201</f>
        <v>984</v>
      </c>
      <c r="D89" s="6">
        <f>'[1]Pesq_leite cru adquirido'!C201</f>
        <v>6141</v>
      </c>
      <c r="E89" s="6">
        <f>'[1]Pesq_leite cru adquirido'!D201</f>
        <v>461</v>
      </c>
      <c r="F89" s="6">
        <f>'[1]Pesq_leite cru adquirido'!E201</f>
        <v>26716</v>
      </c>
      <c r="G89" s="6">
        <f>'[1]Pesq_leite cru adquirido'!F201</f>
        <v>19331</v>
      </c>
      <c r="H89" s="6">
        <f>'[1]Pesq_leite cru adquirido'!G201</f>
        <v>885</v>
      </c>
      <c r="I89" s="6">
        <f>'[1]Pesq_leite cru adquirido'!H201</f>
        <v>21583</v>
      </c>
      <c r="J89" s="6">
        <f>'[1]Pesq_leite cru adquirido'!I201</f>
        <v>183672</v>
      </c>
      <c r="K89" s="6">
        <f>'[1]Pesq_leite cru adquirido'!J201</f>
        <v>6756</v>
      </c>
      <c r="L89" s="6">
        <f>'[1]Pesq_leite cru adquirido'!K201</f>
        <v>46085</v>
      </c>
      <c r="M89" s="6">
        <f>'[1]Pesq_leite cru adquirido'!L201</f>
        <v>14426</v>
      </c>
      <c r="N89" s="6">
        <f>'[1]Pesq_leite cru adquirido'!M201</f>
        <v>475591</v>
      </c>
      <c r="O89" s="6">
        <f>'[1]Pesq_leite cru adquirido'!N201</f>
        <v>27739</v>
      </c>
      <c r="P89" s="6">
        <f>'[1]Pesq_leite cru adquirido'!O201</f>
        <v>3574</v>
      </c>
      <c r="Q89" s="6">
        <f>'[1]Pesq_leite cru adquirido'!P201</f>
        <v>210817</v>
      </c>
      <c r="R89" s="6">
        <f>'[1]Pesq_leite cru adquirido'!Q201</f>
        <v>17247</v>
      </c>
      <c r="S89" s="6">
        <f>'[1]Pesq_leite cru adquirido'!R201</f>
        <v>1197</v>
      </c>
      <c r="T89" s="6">
        <f>'[1]Pesq_leite cru adquirido'!S201</f>
        <v>38283</v>
      </c>
      <c r="U89" s="6">
        <f>'[1]Pesq_leite cru adquirido'!T201</f>
        <v>3974</v>
      </c>
      <c r="V89" s="6">
        <f>'[1]Pesq_leite cru adquirido'!U201</f>
        <v>265616</v>
      </c>
      <c r="W89" s="6">
        <f>'[1]Pesq_leite cru adquirido'!V201</f>
        <v>67302</v>
      </c>
      <c r="X89" s="6">
        <f>'[1]Pesq_leite cru adquirido'!W201</f>
        <v>140</v>
      </c>
      <c r="Y89" s="6">
        <f>'[1]Pesq_leite cru adquirido'!X201</f>
        <v>156921</v>
      </c>
      <c r="Z89" s="6">
        <f>'[1]Pesq_leite cru adquirido'!Y201</f>
        <v>196881</v>
      </c>
      <c r="AA89" s="6">
        <f>'[1]Pesq_leite cru adquirido'!Z201</f>
        <v>10367</v>
      </c>
      <c r="AB89" s="6">
        <f>'[1]Pesq_leite cru adquirido'!AA201</f>
        <v>11556</v>
      </c>
      <c r="AC89" s="11">
        <f>[2]Plan2!$C90</f>
        <v>204.95066587805672</v>
      </c>
      <c r="AD89" s="21">
        <f>[2]Plan2!$S90</f>
        <v>2.2626106704516276</v>
      </c>
      <c r="AE89" s="21">
        <f>[2]Plan2!L90</f>
        <v>2.4762170054350685</v>
      </c>
      <c r="AF89" s="21">
        <f>[2]Plan2!M90</f>
        <v>2.2990969417244749</v>
      </c>
      <c r="AG89" s="21">
        <f>[2]Plan2!N90</f>
        <v>2.0376889728582528</v>
      </c>
      <c r="AH89" s="21">
        <f>[2]Plan2!O90</f>
        <v>2.3171091515933488</v>
      </c>
      <c r="AI89" s="21">
        <f>[2]Plan2!P90</f>
        <v>2.160541481194675</v>
      </c>
      <c r="AJ89" s="21">
        <f>[2]Plan2!Q90</f>
        <v>2.1464550093741455</v>
      </c>
      <c r="AK89" s="21">
        <f>[2]Plan2!R90</f>
        <v>2.2120379273582507</v>
      </c>
      <c r="AL89" s="21">
        <f>'[3]dados mensais - Liquido (R$)'!I107</f>
        <v>0.9798</v>
      </c>
      <c r="AM89" s="21">
        <f>'[3]dados mensais - Liquido (R$)'!B107</f>
        <v>1.0723</v>
      </c>
      <c r="AN89" s="21">
        <f>'[3]dados mensais - Liquido (R$)'!C107</f>
        <v>0.99560000000000004</v>
      </c>
      <c r="AO89" s="21">
        <f>'[3]dados mensais - Liquido (R$)'!D107</f>
        <v>0.88239999999999996</v>
      </c>
      <c r="AP89" s="21">
        <f>'[3]dados mensais - Liquido (R$)'!E107</f>
        <v>1.0034000000000001</v>
      </c>
      <c r="AQ89" s="21">
        <f>'[3]dados mensais - Liquido (R$)'!F107</f>
        <v>0.93559999999999999</v>
      </c>
      <c r="AR89" s="21">
        <f>'[3]dados mensais - Liquido (R$)'!G107</f>
        <v>0.92949999999999999</v>
      </c>
      <c r="AS89" s="21">
        <f>'[3]dados mensais - Liquido (R$)'!H107</f>
        <v>0.95789999999999997</v>
      </c>
      <c r="AT89" s="21">
        <f>[4]Leite_Spot_mensal!H110</f>
        <v>1.1430821281999999</v>
      </c>
      <c r="AU89" s="21">
        <f>[4]Leite_Spot_mensal!C110</f>
        <v>1.197293333</v>
      </c>
      <c r="AV89" s="21">
        <f>[4]Leite_Spot_mensal!D110</f>
        <v>1.231942308</v>
      </c>
      <c r="AW89" s="21">
        <f>[4]Leite_Spot_mensal!E110</f>
        <v>1.129675</v>
      </c>
      <c r="AX89" s="21">
        <f>[4]Leite_Spot_mensal!F110</f>
        <v>0.94450000000000001</v>
      </c>
      <c r="AY89" s="21">
        <f>[4]Leite_Spot_mensal!G110</f>
        <v>1.212</v>
      </c>
      <c r="AZ89" s="21">
        <f>[5]Doméstico!AS231</f>
        <v>0.61181683333333337</v>
      </c>
      <c r="BA89" s="11"/>
      <c r="BB89" s="11"/>
    </row>
    <row r="90" spans="1:54" x14ac:dyDescent="0.25">
      <c r="A90" s="3">
        <v>41456</v>
      </c>
      <c r="B90" s="14">
        <f>'[1]Pesq_leite cru adquirido'!$AB202</f>
        <v>1978775</v>
      </c>
      <c r="C90" s="6">
        <f>'[1]Pesq_leite cru adquirido'!B202</f>
        <v>1114</v>
      </c>
      <c r="D90" s="6">
        <f>'[1]Pesq_leite cru adquirido'!C202</f>
        <v>6726</v>
      </c>
      <c r="E90" s="6">
        <f>'[1]Pesq_leite cru adquirido'!D202</f>
        <v>482</v>
      </c>
      <c r="F90" s="6">
        <f>'[1]Pesq_leite cru adquirido'!E202</f>
        <v>26591</v>
      </c>
      <c r="G90" s="6">
        <f>'[1]Pesq_leite cru adquirido'!F202</f>
        <v>20501</v>
      </c>
      <c r="H90" s="6">
        <f>'[1]Pesq_leite cru adquirido'!G202</f>
        <v>991</v>
      </c>
      <c r="I90" s="6">
        <f>'[1]Pesq_leite cru adquirido'!H202</f>
        <v>23159</v>
      </c>
      <c r="J90" s="6">
        <f>'[1]Pesq_leite cru adquirido'!I202</f>
        <v>195307</v>
      </c>
      <c r="K90" s="6">
        <f>'[1]Pesq_leite cru adquirido'!J202</f>
        <v>7049</v>
      </c>
      <c r="L90" s="6">
        <f>'[1]Pesq_leite cru adquirido'!K202</f>
        <v>45802</v>
      </c>
      <c r="M90" s="6">
        <f>'[1]Pesq_leite cru adquirido'!L202</f>
        <v>15371</v>
      </c>
      <c r="N90" s="6">
        <f>'[1]Pesq_leite cru adquirido'!M202</f>
        <v>527556</v>
      </c>
      <c r="O90" s="6">
        <f>'[1]Pesq_leite cru adquirido'!N202</f>
        <v>27988</v>
      </c>
      <c r="P90" s="6">
        <f>'[1]Pesq_leite cru adquirido'!O202</f>
        <v>3750</v>
      </c>
      <c r="Q90" s="6">
        <f>'[1]Pesq_leite cru adquirido'!P202</f>
        <v>231348</v>
      </c>
      <c r="R90" s="6">
        <f>'[1]Pesq_leite cru adquirido'!Q202</f>
        <v>18102</v>
      </c>
      <c r="S90" s="6">
        <f>'[1]Pesq_leite cru adquirido'!R202</f>
        <v>1318</v>
      </c>
      <c r="T90" s="6">
        <f>'[1]Pesq_leite cru adquirido'!S202</f>
        <v>41602</v>
      </c>
      <c r="U90" s="6">
        <f>'[1]Pesq_leite cru adquirido'!T202</f>
        <v>4122</v>
      </c>
      <c r="V90" s="6">
        <f>'[1]Pesq_leite cru adquirido'!U202</f>
        <v>292312</v>
      </c>
      <c r="W90" s="6">
        <f>'[1]Pesq_leite cru adquirido'!V202</f>
        <v>67871</v>
      </c>
      <c r="X90" s="6">
        <f>'[1]Pesq_leite cru adquirido'!W202</f>
        <v>148</v>
      </c>
      <c r="Y90" s="6">
        <f>'[1]Pesq_leite cru adquirido'!X202</f>
        <v>183035</v>
      </c>
      <c r="Z90" s="6">
        <f>'[1]Pesq_leite cru adquirido'!Y202</f>
        <v>213077</v>
      </c>
      <c r="AA90" s="6">
        <f>'[1]Pesq_leite cru adquirido'!Z202</f>
        <v>11702</v>
      </c>
      <c r="AB90" s="6">
        <f>'[1]Pesq_leite cru adquirido'!AA202</f>
        <v>11751</v>
      </c>
      <c r="AC90" s="11">
        <f>[2]Plan2!$C91</f>
        <v>205.79112049682328</v>
      </c>
      <c r="AD90" s="21">
        <f>[2]Plan2!$S91</f>
        <v>2.3327141465747845</v>
      </c>
      <c r="AE90" s="21">
        <f>[2]Plan2!L91</f>
        <v>2.5098007967633467</v>
      </c>
      <c r="AF90" s="21">
        <f>[2]Plan2!M91</f>
        <v>2.3918196908584997</v>
      </c>
      <c r="AG90" s="21">
        <f>[2]Plan2!N91</f>
        <v>2.1457382418951734</v>
      </c>
      <c r="AH90" s="21">
        <f>[2]Plan2!O91</f>
        <v>2.366521597974419</v>
      </c>
      <c r="AI90" s="21">
        <f>[2]Plan2!P91</f>
        <v>2.2742985502788176</v>
      </c>
      <c r="AJ90" s="21">
        <f>[2]Plan2!Q91</f>
        <v>2.1958744623381685</v>
      </c>
      <c r="AK90" s="21">
        <f>[2]Plan2!R91</f>
        <v>2.2747585156039825</v>
      </c>
      <c r="AL90" s="21">
        <f>'[3]dados mensais - Liquido (R$)'!I108</f>
        <v>1.0143</v>
      </c>
      <c r="AM90" s="21">
        <f>'[3]dados mensais - Liquido (R$)'!B108</f>
        <v>1.0912999999999999</v>
      </c>
      <c r="AN90" s="21">
        <f>'[3]dados mensais - Liquido (R$)'!C108</f>
        <v>1.04</v>
      </c>
      <c r="AO90" s="21">
        <f>'[3]dados mensais - Liquido (R$)'!D108</f>
        <v>0.93300000000000005</v>
      </c>
      <c r="AP90" s="21">
        <f>'[3]dados mensais - Liquido (R$)'!E108</f>
        <v>1.0289999999999999</v>
      </c>
      <c r="AQ90" s="21">
        <f>'[3]dados mensais - Liquido (R$)'!F108</f>
        <v>0.9889</v>
      </c>
      <c r="AR90" s="21">
        <f>'[3]dados mensais - Liquido (R$)'!G108</f>
        <v>0.95479999999999998</v>
      </c>
      <c r="AS90" s="21">
        <f>'[3]dados mensais - Liquido (R$)'!H108</f>
        <v>0.98909999999999998</v>
      </c>
      <c r="AT90" s="21">
        <f>[4]Leite_Spot_mensal!H111</f>
        <v>1.1786978571428572</v>
      </c>
      <c r="AU90" s="21">
        <f>[4]Leite_Spot_mensal!C111</f>
        <v>1.2328000000000001</v>
      </c>
      <c r="AV90" s="21">
        <f>[4]Leite_Spot_mensal!D111</f>
        <v>1.3138750000000001</v>
      </c>
      <c r="AW90" s="21">
        <f>[4]Leite_Spot_mensal!E111</f>
        <v>1.1548500000000002</v>
      </c>
      <c r="AX90" s="21">
        <f>[4]Leite_Spot_mensal!F111</f>
        <v>0.95625000000000004</v>
      </c>
      <c r="AY90" s="21">
        <f>[4]Leite_Spot_mensal!G111</f>
        <v>1.2357142857142855</v>
      </c>
      <c r="AZ90" s="21">
        <f>[5]Doméstico!AS232</f>
        <v>0.60964455072463752</v>
      </c>
      <c r="BA90" s="11"/>
      <c r="BB90" s="11"/>
    </row>
    <row r="91" spans="1:54" x14ac:dyDescent="0.25">
      <c r="A91" s="3">
        <v>41487</v>
      </c>
      <c r="B91" s="14">
        <f>'[1]Pesq_leite cru adquirido'!$AB203</f>
        <v>2003575</v>
      </c>
      <c r="C91" s="6">
        <f>'[1]Pesq_leite cru adquirido'!B203</f>
        <v>1044</v>
      </c>
      <c r="D91" s="6">
        <f>'[1]Pesq_leite cru adquirido'!C203</f>
        <v>7121</v>
      </c>
      <c r="E91" s="6">
        <f>'[1]Pesq_leite cru adquirido'!D203</f>
        <v>445</v>
      </c>
      <c r="F91" s="6">
        <f>'[1]Pesq_leite cru adquirido'!E203</f>
        <v>29013</v>
      </c>
      <c r="G91" s="6">
        <f>'[1]Pesq_leite cru adquirido'!F203</f>
        <v>20643</v>
      </c>
      <c r="H91" s="6">
        <f>'[1]Pesq_leite cru adquirido'!G203</f>
        <v>996</v>
      </c>
      <c r="I91" s="6">
        <f>'[1]Pesq_leite cru adquirido'!H203</f>
        <v>23173</v>
      </c>
      <c r="J91" s="6">
        <f>'[1]Pesq_leite cru adquirido'!I203</f>
        <v>192805</v>
      </c>
      <c r="K91" s="6">
        <f>'[1]Pesq_leite cru adquirido'!J203</f>
        <v>6829</v>
      </c>
      <c r="L91" s="6">
        <f>'[1]Pesq_leite cru adquirido'!K203</f>
        <v>42484</v>
      </c>
      <c r="M91" s="6">
        <f>'[1]Pesq_leite cru adquirido'!L203</f>
        <v>13839</v>
      </c>
      <c r="N91" s="6">
        <f>'[1]Pesq_leite cru adquirido'!M203</f>
        <v>507543</v>
      </c>
      <c r="O91" s="6">
        <f>'[1]Pesq_leite cru adquirido'!N203</f>
        <v>27410</v>
      </c>
      <c r="P91" s="6">
        <f>'[1]Pesq_leite cru adquirido'!O203</f>
        <v>3926</v>
      </c>
      <c r="Q91" s="6">
        <f>'[1]Pesq_leite cru adquirido'!P203</f>
        <v>246302</v>
      </c>
      <c r="R91" s="6">
        <f>'[1]Pesq_leite cru adquirido'!Q203</f>
        <v>18820</v>
      </c>
      <c r="S91" s="6">
        <f>'[1]Pesq_leite cru adquirido'!R203</f>
        <v>1471</v>
      </c>
      <c r="T91" s="6">
        <f>'[1]Pesq_leite cru adquirido'!S203</f>
        <v>42107</v>
      </c>
      <c r="U91" s="6">
        <f>'[1]Pesq_leite cru adquirido'!T203</f>
        <v>4031</v>
      </c>
      <c r="V91" s="6">
        <f>'[1]Pesq_leite cru adquirido'!U203</f>
        <v>314403</v>
      </c>
      <c r="W91" s="6">
        <f>'[1]Pesq_leite cru adquirido'!V203</f>
        <v>56698</v>
      </c>
      <c r="X91" s="6">
        <f>'[1]Pesq_leite cru adquirido'!W203</f>
        <v>134</v>
      </c>
      <c r="Y91" s="6">
        <f>'[1]Pesq_leite cru adquirido'!X203</f>
        <v>195956</v>
      </c>
      <c r="Z91" s="6">
        <f>'[1]Pesq_leite cru adquirido'!Y203</f>
        <v>223306</v>
      </c>
      <c r="AA91" s="6">
        <f>'[1]Pesq_leite cru adquirido'!Z203</f>
        <v>12711</v>
      </c>
      <c r="AB91" s="6">
        <f>'[1]Pesq_leite cru adquirido'!AA203</f>
        <v>10364</v>
      </c>
      <c r="AC91" s="11">
        <f>[2]Plan2!$C92</f>
        <v>207.9718525048423</v>
      </c>
      <c r="AD91" s="21">
        <f>[2]Plan2!$S92</f>
        <v>2.3617332043550956</v>
      </c>
      <c r="AE91" s="21">
        <f>[2]Plan2!L92</f>
        <v>2.4934968895855443</v>
      </c>
      <c r="AF91" s="21">
        <f>[2]Plan2!M92</f>
        <v>2.4527616570186184</v>
      </c>
      <c r="AG91" s="21">
        <f>[2]Plan2!N92</f>
        <v>2.1944684225858726</v>
      </c>
      <c r="AH91" s="21">
        <f>[2]Plan2!O92</f>
        <v>2.3603677775651426</v>
      </c>
      <c r="AI91" s="21">
        <f>[2]Plan2!P92</f>
        <v>2.3157638357600168</v>
      </c>
      <c r="AJ91" s="21">
        <f>[2]Plan2!Q92</f>
        <v>2.2188185336733648</v>
      </c>
      <c r="AK91" s="21">
        <f>[2]Plan2!R92</f>
        <v>2.3011992833338533</v>
      </c>
      <c r="AL91" s="21">
        <f>'[3]dados mensais - Liquido (R$)'!I109</f>
        <v>1.0378000000000001</v>
      </c>
      <c r="AM91" s="21">
        <f>'[3]dados mensais - Liquido (R$)'!B109</f>
        <v>1.0956999999999999</v>
      </c>
      <c r="AN91" s="21">
        <f>'[3]dados mensais - Liquido (R$)'!C109</f>
        <v>1.0778000000000001</v>
      </c>
      <c r="AO91" s="21">
        <f>'[3]dados mensais - Liquido (R$)'!D109</f>
        <v>0.96430000000000005</v>
      </c>
      <c r="AP91" s="21">
        <f>'[3]dados mensais - Liquido (R$)'!E109</f>
        <v>1.0371999999999999</v>
      </c>
      <c r="AQ91" s="21">
        <f>'[3]dados mensais - Liquido (R$)'!F109</f>
        <v>1.0176000000000001</v>
      </c>
      <c r="AR91" s="21">
        <f>'[3]dados mensais - Liquido (R$)'!G109</f>
        <v>0.97499999999999998</v>
      </c>
      <c r="AS91" s="21">
        <f>'[3]dados mensais - Liquido (R$)'!H109</f>
        <v>1.0112000000000001</v>
      </c>
      <c r="AT91" s="21">
        <f>[4]Leite_Spot_mensal!H112</f>
        <v>1.2172590769230769</v>
      </c>
      <c r="AU91" s="21">
        <f>[4]Leite_Spot_mensal!C112</f>
        <v>1.2743</v>
      </c>
      <c r="AV91" s="21">
        <f>[4]Leite_Spot_mensal!D112</f>
        <v>1.2769953846153848</v>
      </c>
      <c r="AW91" s="21">
        <f>[4]Leite_Spot_mensal!E112</f>
        <v>1.1700000000000002</v>
      </c>
      <c r="AX91" s="21">
        <f>[4]Leite_Spot_mensal!F112</f>
        <v>1.1200000000000001</v>
      </c>
      <c r="AY91" s="21">
        <f>[4]Leite_Spot_mensal!G112</f>
        <v>1.2449999999999999</v>
      </c>
      <c r="AZ91" s="21">
        <f>[5]Doméstico!AS233</f>
        <v>0.60864951515151522</v>
      </c>
      <c r="BA91" s="11"/>
      <c r="BB91" s="11"/>
    </row>
    <row r="92" spans="1:54" x14ac:dyDescent="0.25">
      <c r="A92" s="3">
        <v>41518</v>
      </c>
      <c r="B92" s="14">
        <f>'[1]Pesq_leite cru adquirido'!$AB204</f>
        <v>2008586</v>
      </c>
      <c r="C92" s="6">
        <f>'[1]Pesq_leite cru adquirido'!B204</f>
        <v>1097</v>
      </c>
      <c r="D92" s="6">
        <f>'[1]Pesq_leite cru adquirido'!C204</f>
        <v>6385</v>
      </c>
      <c r="E92" s="6">
        <f>'[1]Pesq_leite cru adquirido'!D204</f>
        <v>434</v>
      </c>
      <c r="F92" s="6">
        <f>'[1]Pesq_leite cru adquirido'!E204</f>
        <v>28092</v>
      </c>
      <c r="G92" s="6">
        <f>'[1]Pesq_leite cru adquirido'!F204</f>
        <v>19694</v>
      </c>
      <c r="H92" s="6">
        <f>'[1]Pesq_leite cru adquirido'!G204</f>
        <v>1004</v>
      </c>
      <c r="I92" s="6">
        <f>'[1]Pesq_leite cru adquirido'!H204</f>
        <v>23047</v>
      </c>
      <c r="J92" s="6">
        <f>'[1]Pesq_leite cru adquirido'!I204</f>
        <v>193718</v>
      </c>
      <c r="K92" s="6">
        <f>'[1]Pesq_leite cru adquirido'!J204</f>
        <v>6150</v>
      </c>
      <c r="L92" s="6">
        <f>'[1]Pesq_leite cru adquirido'!K204</f>
        <v>41797</v>
      </c>
      <c r="M92" s="6">
        <f>'[1]Pesq_leite cru adquirido'!L204</f>
        <v>13912</v>
      </c>
      <c r="N92" s="6">
        <f>'[1]Pesq_leite cru adquirido'!M204</f>
        <v>518562</v>
      </c>
      <c r="O92" s="6">
        <f>'[1]Pesq_leite cru adquirido'!N204</f>
        <v>26609</v>
      </c>
      <c r="P92" s="6">
        <f>'[1]Pesq_leite cru adquirido'!O204</f>
        <v>3486</v>
      </c>
      <c r="Q92" s="6">
        <f>'[1]Pesq_leite cru adquirido'!P204</f>
        <v>244807</v>
      </c>
      <c r="R92" s="6">
        <f>'[1]Pesq_leite cru adquirido'!Q204</f>
        <v>17801</v>
      </c>
      <c r="S92" s="6">
        <f>'[1]Pesq_leite cru adquirido'!R204</f>
        <v>1335</v>
      </c>
      <c r="T92" s="6">
        <f>'[1]Pesq_leite cru adquirido'!S204</f>
        <v>40934</v>
      </c>
      <c r="U92" s="6">
        <f>'[1]Pesq_leite cru adquirido'!T204</f>
        <v>4080</v>
      </c>
      <c r="V92" s="6">
        <f>'[1]Pesq_leite cru adquirido'!U204</f>
        <v>321560</v>
      </c>
      <c r="W92" s="6">
        <f>'[1]Pesq_leite cru adquirido'!V204</f>
        <v>55649</v>
      </c>
      <c r="X92" s="6">
        <f>'[1]Pesq_leite cru adquirido'!W204</f>
        <v>125</v>
      </c>
      <c r="Y92" s="6">
        <f>'[1]Pesq_leite cru adquirido'!X204</f>
        <v>197408</v>
      </c>
      <c r="Z92" s="6">
        <f>'[1]Pesq_leite cru adquirido'!Y204</f>
        <v>219549</v>
      </c>
      <c r="AA92" s="6">
        <f>'[1]Pesq_leite cru adquirido'!Z204</f>
        <v>10924</v>
      </c>
      <c r="AB92" s="6">
        <f>'[1]Pesq_leite cru adquirido'!AA204</f>
        <v>10427</v>
      </c>
      <c r="AC92" s="11">
        <f>[2]Plan2!$C93</f>
        <v>212.08617165743436</v>
      </c>
      <c r="AD92" s="21">
        <f>[2]Plan2!$S93</f>
        <v>2.3185951562373903</v>
      </c>
      <c r="AE92" s="21">
        <f>[2]Plan2!L93</f>
        <v>2.4317354588564815</v>
      </c>
      <c r="AF92" s="21">
        <f>[2]Plan2!M93</f>
        <v>2.4078577224062987</v>
      </c>
      <c r="AG92" s="21">
        <f>[2]Plan2!N93</f>
        <v>2.1510046882552651</v>
      </c>
      <c r="AH92" s="21">
        <f>[2]Plan2!O93</f>
        <v>2.3201572511453463</v>
      </c>
      <c r="AI92" s="21">
        <f>[2]Plan2!P93</f>
        <v>2.3130162458518337</v>
      </c>
      <c r="AJ92" s="21">
        <f>[2]Plan2!Q93</f>
        <v>2.1938507200163411</v>
      </c>
      <c r="AK92" s="21">
        <f>[2]Plan2!R93</f>
        <v>2.2206294898670138</v>
      </c>
      <c r="AL92" s="21">
        <f>'[3]dados mensais - Liquido (R$)'!I110</f>
        <v>1.0389999999999999</v>
      </c>
      <c r="AM92" s="21">
        <f>'[3]dados mensais - Liquido (R$)'!B110</f>
        <v>1.0896999999999999</v>
      </c>
      <c r="AN92" s="21">
        <f>'[3]dados mensais - Liquido (R$)'!C110</f>
        <v>1.079</v>
      </c>
      <c r="AO92" s="21">
        <f>'[3]dados mensais - Liquido (R$)'!D110</f>
        <v>0.96389999999999998</v>
      </c>
      <c r="AP92" s="21">
        <f>'[3]dados mensais - Liquido (R$)'!E110</f>
        <v>1.0397000000000001</v>
      </c>
      <c r="AQ92" s="21">
        <f>'[3]dados mensais - Liquido (R$)'!F110</f>
        <v>1.0365</v>
      </c>
      <c r="AR92" s="21">
        <f>'[3]dados mensais - Liquido (R$)'!G110</f>
        <v>0.98309999999999997</v>
      </c>
      <c r="AS92" s="21">
        <f>'[3]dados mensais - Liquido (R$)'!H110</f>
        <v>0.99509999999999998</v>
      </c>
      <c r="AT92" s="21">
        <f>[4]Leite_Spot_mensal!H113</f>
        <v>1.2419525274725274</v>
      </c>
      <c r="AU92" s="21">
        <f>[4]Leite_Spot_mensal!C113</f>
        <v>1.2877769230769229</v>
      </c>
      <c r="AV92" s="21">
        <f>[4]Leite_Spot_mensal!D113</f>
        <v>1.3128857142857144</v>
      </c>
      <c r="AW92" s="21">
        <f>[4]Leite_Spot_mensal!E113</f>
        <v>1.2241</v>
      </c>
      <c r="AX92" s="21">
        <f>[4]Leite_Spot_mensal!F113</f>
        <v>1.115</v>
      </c>
      <c r="AY92" s="21">
        <f>[4]Leite_Spot_mensal!G113</f>
        <v>1.2699999999999998</v>
      </c>
      <c r="AZ92" s="21">
        <f>[5]Doméstico!AS234</f>
        <v>0.6537602222222223</v>
      </c>
      <c r="BA92" s="11"/>
      <c r="BB92" s="11"/>
    </row>
    <row r="93" spans="1:54" x14ac:dyDescent="0.25">
      <c r="A93" s="3">
        <v>41548</v>
      </c>
      <c r="B93" s="14">
        <f>'[1]Pesq_leite cru adquirido'!$AB205</f>
        <v>2141539</v>
      </c>
      <c r="C93" s="6">
        <f>'[1]Pesq_leite cru adquirido'!B205</f>
        <v>1158</v>
      </c>
      <c r="D93" s="6">
        <f>'[1]Pesq_leite cru adquirido'!C205</f>
        <v>6596</v>
      </c>
      <c r="E93" s="6">
        <f>'[1]Pesq_leite cru adquirido'!D205</f>
        <v>474</v>
      </c>
      <c r="F93" s="6">
        <f>'[1]Pesq_leite cru adquirido'!E205</f>
        <v>26545</v>
      </c>
      <c r="G93" s="6">
        <f>'[1]Pesq_leite cru adquirido'!F205</f>
        <v>21526</v>
      </c>
      <c r="H93" s="6">
        <f>'[1]Pesq_leite cru adquirido'!G205</f>
        <v>1087</v>
      </c>
      <c r="I93" s="6">
        <f>'[1]Pesq_leite cru adquirido'!H205</f>
        <v>26848</v>
      </c>
      <c r="J93" s="6">
        <f>'[1]Pesq_leite cru adquirido'!I205</f>
        <v>225981</v>
      </c>
      <c r="K93" s="6">
        <f>'[1]Pesq_leite cru adquirido'!J205</f>
        <v>6537</v>
      </c>
      <c r="L93" s="6">
        <f>'[1]Pesq_leite cru adquirido'!K205</f>
        <v>51887</v>
      </c>
      <c r="M93" s="6">
        <f>'[1]Pesq_leite cru adquirido'!L205</f>
        <v>17030</v>
      </c>
      <c r="N93" s="6">
        <f>'[1]Pesq_leite cru adquirido'!M205</f>
        <v>569516</v>
      </c>
      <c r="O93" s="6">
        <f>'[1]Pesq_leite cru adquirido'!N205</f>
        <v>27923</v>
      </c>
      <c r="P93" s="6">
        <f>'[1]Pesq_leite cru adquirido'!O205</f>
        <v>3737</v>
      </c>
      <c r="Q93" s="6">
        <f>'[1]Pesq_leite cru adquirido'!P205</f>
        <v>240697</v>
      </c>
      <c r="R93" s="6">
        <f>'[1]Pesq_leite cru adquirido'!Q205</f>
        <v>17425</v>
      </c>
      <c r="S93" s="6">
        <f>'[1]Pesq_leite cru adquirido'!R205</f>
        <v>1417</v>
      </c>
      <c r="T93" s="6">
        <f>'[1]Pesq_leite cru adquirido'!S205</f>
        <v>42988</v>
      </c>
      <c r="U93" s="6">
        <f>'[1]Pesq_leite cru adquirido'!T205</f>
        <v>4262</v>
      </c>
      <c r="V93" s="6">
        <f>'[1]Pesq_leite cru adquirido'!U205</f>
        <v>331309</v>
      </c>
      <c r="W93" s="6">
        <f>'[1]Pesq_leite cru adquirido'!V205</f>
        <v>68672</v>
      </c>
      <c r="X93" s="6">
        <f>'[1]Pesq_leite cru adquirido'!W205</f>
        <v>135</v>
      </c>
      <c r="Y93" s="6">
        <f>'[1]Pesq_leite cru adquirido'!X205</f>
        <v>194871</v>
      </c>
      <c r="Z93" s="6">
        <f>'[1]Pesq_leite cru adquirido'!Y205</f>
        <v>229141</v>
      </c>
      <c r="AA93" s="6">
        <f>'[1]Pesq_leite cru adquirido'!Z205</f>
        <v>12119</v>
      </c>
      <c r="AB93" s="6">
        <f>'[1]Pesq_leite cru adquirido'!AA205</f>
        <v>11657</v>
      </c>
      <c r="AC93" s="11">
        <f>[2]Plan2!$C94</f>
        <v>210.96839670078805</v>
      </c>
      <c r="AD93" s="21">
        <f>[2]Plan2!$S94</f>
        <v>2.2873580604003405</v>
      </c>
      <c r="AE93" s="21">
        <f>[2]Plan2!L94</f>
        <v>2.3396289929300855</v>
      </c>
      <c r="AF93" s="21">
        <f>[2]Plan2!M94</f>
        <v>2.3661009673442912</v>
      </c>
      <c r="AG93" s="21">
        <f>[2]Plan2!N94</f>
        <v>2.125834148720442</v>
      </c>
      <c r="AH93" s="21">
        <f>[2]Plan2!O94</f>
        <v>2.2929665295558928</v>
      </c>
      <c r="AI93" s="21">
        <f>[2]Plan2!P94</f>
        <v>2.2848903339718976</v>
      </c>
      <c r="AJ93" s="21">
        <f>[2]Plan2!Q94</f>
        <v>2.2391252256625931</v>
      </c>
      <c r="AK93" s="21">
        <f>[2]Plan2!R94</f>
        <v>2.2357601441692618</v>
      </c>
      <c r="AL93" s="21">
        <f>'[3]dados mensais - Liquido (R$)'!I111</f>
        <v>1.0196000000000001</v>
      </c>
      <c r="AM93" s="21">
        <f>'[3]dados mensais - Liquido (R$)'!B111</f>
        <v>1.0428999999999999</v>
      </c>
      <c r="AN93" s="21">
        <f>'[3]dados mensais - Liquido (R$)'!C111</f>
        <v>1.0547</v>
      </c>
      <c r="AO93" s="21">
        <f>'[3]dados mensais - Liquido (R$)'!D111</f>
        <v>0.9476</v>
      </c>
      <c r="AP93" s="21">
        <f>'[3]dados mensais - Liquido (R$)'!E111</f>
        <v>1.0221</v>
      </c>
      <c r="AQ93" s="21">
        <f>'[3]dados mensais - Liquido (R$)'!F111</f>
        <v>1.0185</v>
      </c>
      <c r="AR93" s="21">
        <f>'[3]dados mensais - Liquido (R$)'!G111</f>
        <v>0.99809999999999999</v>
      </c>
      <c r="AS93" s="21">
        <f>'[3]dados mensais - Liquido (R$)'!H111</f>
        <v>0.99660000000000004</v>
      </c>
      <c r="AT93" s="21">
        <f>[4]Leite_Spot_mensal!H114</f>
        <v>1.2110690849673202</v>
      </c>
      <c r="AU93" s="21">
        <f>[4]Leite_Spot_mensal!C114</f>
        <v>1.2326999999999999</v>
      </c>
      <c r="AV93" s="21">
        <f>[4]Leite_Spot_mensal!D114</f>
        <v>1.2649176470588235</v>
      </c>
      <c r="AW93" s="21">
        <f>[4]Leite_Spot_mensal!E114</f>
        <v>1.19495</v>
      </c>
      <c r="AX93" s="21">
        <f>[4]Leite_Spot_mensal!F114</f>
        <v>1.0983333333333334</v>
      </c>
      <c r="AY93" s="21">
        <f>[4]Leite_Spot_mensal!G114</f>
        <v>1.2644444444444447</v>
      </c>
      <c r="AZ93" s="21">
        <f>[5]Doméstico!AS235</f>
        <v>0.65308357971014486</v>
      </c>
      <c r="BA93" s="11"/>
      <c r="BB93" s="11"/>
    </row>
    <row r="94" spans="1:54" x14ac:dyDescent="0.25">
      <c r="A94" s="3">
        <v>41579</v>
      </c>
      <c r="B94" s="14">
        <f>'[1]Pesq_leite cru adquirido'!$AB206</f>
        <v>2171098</v>
      </c>
      <c r="C94" s="6">
        <f>'[1]Pesq_leite cru adquirido'!B206</f>
        <v>1164</v>
      </c>
      <c r="D94" s="6">
        <f>'[1]Pesq_leite cru adquirido'!C206</f>
        <v>6782</v>
      </c>
      <c r="E94" s="6">
        <f>'[1]Pesq_leite cru adquirido'!D206</f>
        <v>476</v>
      </c>
      <c r="F94" s="6">
        <f>'[1]Pesq_leite cru adquirido'!E206</f>
        <v>27326</v>
      </c>
      <c r="G94" s="6">
        <f>'[1]Pesq_leite cru adquirido'!F206</f>
        <v>20928</v>
      </c>
      <c r="H94" s="6">
        <f>'[1]Pesq_leite cru adquirido'!G206</f>
        <v>1117</v>
      </c>
      <c r="I94" s="6">
        <f>'[1]Pesq_leite cru adquirido'!H206</f>
        <v>30996</v>
      </c>
      <c r="J94" s="6">
        <f>'[1]Pesq_leite cru adquirido'!I206</f>
        <v>238833</v>
      </c>
      <c r="K94" s="6">
        <f>'[1]Pesq_leite cru adquirido'!J206</f>
        <v>7042</v>
      </c>
      <c r="L94" s="6">
        <f>'[1]Pesq_leite cru adquirido'!K206</f>
        <v>58689</v>
      </c>
      <c r="M94" s="6">
        <f>'[1]Pesq_leite cru adquirido'!L206</f>
        <v>18115</v>
      </c>
      <c r="N94" s="6">
        <f>'[1]Pesq_leite cru adquirido'!M206</f>
        <v>589580</v>
      </c>
      <c r="O94" s="6">
        <f>'[1]Pesq_leite cru adquirido'!N206</f>
        <v>28636</v>
      </c>
      <c r="P94" s="6">
        <f>'[1]Pesq_leite cru adquirido'!O206</f>
        <v>3685</v>
      </c>
      <c r="Q94" s="6">
        <f>'[1]Pesq_leite cru adquirido'!P206</f>
        <v>249840</v>
      </c>
      <c r="R94" s="6">
        <f>'[1]Pesq_leite cru adquirido'!Q206</f>
        <v>17904</v>
      </c>
      <c r="S94" s="6">
        <f>'[1]Pesq_leite cru adquirido'!R206</f>
        <v>1359</v>
      </c>
      <c r="T94" s="6">
        <f>'[1]Pesq_leite cru adquirido'!S206</f>
        <v>43088</v>
      </c>
      <c r="U94" s="6">
        <f>'[1]Pesq_leite cru adquirido'!T206</f>
        <v>4137</v>
      </c>
      <c r="V94" s="6">
        <f>'[1]Pesq_leite cru adquirido'!U206</f>
        <v>312215</v>
      </c>
      <c r="W94" s="6">
        <f>'[1]Pesq_leite cru adquirido'!V206</f>
        <v>69123</v>
      </c>
      <c r="X94" s="6">
        <f>'[1]Pesq_leite cru adquirido'!W206</f>
        <v>135</v>
      </c>
      <c r="Y94" s="6">
        <f>'[1]Pesq_leite cru adquirido'!X206</f>
        <v>187561</v>
      </c>
      <c r="Z94" s="6">
        <f>'[1]Pesq_leite cru adquirido'!Y206</f>
        <v>226839</v>
      </c>
      <c r="AA94" s="6">
        <f>'[1]Pesq_leite cru adquirido'!Z206</f>
        <v>13050</v>
      </c>
      <c r="AB94" s="6">
        <f>'[1]Pesq_leite cru adquirido'!AA206</f>
        <v>12479</v>
      </c>
      <c r="AC94" s="11">
        <f>[2]Plan2!$C95</f>
        <v>210.90744595012595</v>
      </c>
      <c r="AD94" s="21">
        <f>[2]Plan2!$S95</f>
        <v>2.15472335307257</v>
      </c>
      <c r="AE94" s="21">
        <f>[2]Plan2!L95</f>
        <v>2.158538214247558</v>
      </c>
      <c r="AF94" s="21">
        <f>[2]Plan2!M95</f>
        <v>2.2101510419091586</v>
      </c>
      <c r="AG94" s="21">
        <f>[2]Plan2!N95</f>
        <v>2.0550881553258273</v>
      </c>
      <c r="AH94" s="21">
        <f>[2]Plan2!O95</f>
        <v>2.1720024301592797</v>
      </c>
      <c r="AI94" s="21">
        <f>[2]Plan2!P95</f>
        <v>2.1580894070505003</v>
      </c>
      <c r="AJ94" s="21">
        <f>[2]Plan2!Q95</f>
        <v>2.2121706742959169</v>
      </c>
      <c r="AK94" s="21">
        <f>[2]Plan2!R95</f>
        <v>2.0550881553258273</v>
      </c>
      <c r="AL94" s="21">
        <f>'[3]dados mensais - Liquido (R$)'!I112</f>
        <v>0.96020000000000005</v>
      </c>
      <c r="AM94" s="21">
        <f>'[3]dados mensais - Liquido (R$)'!B112</f>
        <v>0.96189999999999998</v>
      </c>
      <c r="AN94" s="21">
        <f>'[3]dados mensais - Liquido (R$)'!C112</f>
        <v>0.9849</v>
      </c>
      <c r="AO94" s="21">
        <f>'[3]dados mensais - Liquido (R$)'!D112</f>
        <v>0.91579999999999995</v>
      </c>
      <c r="AP94" s="21">
        <f>'[3]dados mensais - Liquido (R$)'!E112</f>
        <v>0.96789999999999998</v>
      </c>
      <c r="AQ94" s="21">
        <f>'[3]dados mensais - Liquido (R$)'!F112</f>
        <v>0.9617</v>
      </c>
      <c r="AR94" s="21">
        <f>'[3]dados mensais - Liquido (R$)'!G112</f>
        <v>0.98580000000000001</v>
      </c>
      <c r="AS94" s="21">
        <f>'[3]dados mensais - Liquido (R$)'!H112</f>
        <v>0.91579999999999995</v>
      </c>
      <c r="AT94" s="21">
        <f>[4]Leite_Spot_mensal!H115</f>
        <v>1.0597591674208144</v>
      </c>
      <c r="AU94" s="21">
        <f>[4]Leite_Spot_mensal!C115</f>
        <v>1.0902923076923077</v>
      </c>
      <c r="AV94" s="21">
        <f>[4]Leite_Spot_mensal!D115</f>
        <v>1.0894235294117649</v>
      </c>
      <c r="AW94" s="21">
        <f>[4]Leite_Spot_mensal!E115</f>
        <v>1.0840800000000002</v>
      </c>
      <c r="AX94" s="21">
        <f>[4]Leite_Spot_mensal!F115</f>
        <v>0.95499999999999996</v>
      </c>
      <c r="AY94" s="21">
        <f>[4]Leite_Spot_mensal!G115</f>
        <v>1.08</v>
      </c>
      <c r="AZ94" s="21">
        <f>[5]Doméstico!AS236</f>
        <v>0.68255222222222212</v>
      </c>
      <c r="BA94" s="11"/>
      <c r="BB94" s="11"/>
    </row>
    <row r="95" spans="1:54" x14ac:dyDescent="0.25">
      <c r="A95" s="4">
        <v>41609</v>
      </c>
      <c r="B95" s="14">
        <f>'[1]Pesq_leite cru adquirido'!$AB207</f>
        <v>2230842</v>
      </c>
      <c r="C95" s="6">
        <f>'[1]Pesq_leite cru adquirido'!B207</f>
        <v>1180</v>
      </c>
      <c r="D95" s="6">
        <f>'[1]Pesq_leite cru adquirido'!C207</f>
        <v>6562</v>
      </c>
      <c r="E95" s="6">
        <f>'[1]Pesq_leite cru adquirido'!D207</f>
        <v>488</v>
      </c>
      <c r="F95" s="6">
        <f>'[1]Pesq_leite cru adquirido'!E207</f>
        <v>30125</v>
      </c>
      <c r="G95" s="6">
        <f>'[1]Pesq_leite cru adquirido'!F207</f>
        <v>20290</v>
      </c>
      <c r="H95" s="6">
        <f>'[1]Pesq_leite cru adquirido'!G207</f>
        <v>1148</v>
      </c>
      <c r="I95" s="6">
        <f>'[1]Pesq_leite cru adquirido'!H207</f>
        <v>34011</v>
      </c>
      <c r="J95" s="6">
        <f>'[1]Pesq_leite cru adquirido'!I207</f>
        <v>250249</v>
      </c>
      <c r="K95" s="6">
        <f>'[1]Pesq_leite cru adquirido'!J207</f>
        <v>7351</v>
      </c>
      <c r="L95" s="6">
        <f>'[1]Pesq_leite cru adquirido'!K207</f>
        <v>61188</v>
      </c>
      <c r="M95" s="6">
        <f>'[1]Pesq_leite cru adquirido'!L207</f>
        <v>18233</v>
      </c>
      <c r="N95" s="6">
        <f>'[1]Pesq_leite cru adquirido'!M207</f>
        <v>585200</v>
      </c>
      <c r="O95" s="6">
        <f>'[1]Pesq_leite cru adquirido'!N207</f>
        <v>29229</v>
      </c>
      <c r="P95" s="6">
        <f>'[1]Pesq_leite cru adquirido'!O207</f>
        <v>4070</v>
      </c>
      <c r="Q95" s="6">
        <f>'[1]Pesq_leite cru adquirido'!P207</f>
        <v>264099</v>
      </c>
      <c r="R95" s="6">
        <f>'[1]Pesq_leite cru adquirido'!Q207</f>
        <v>18828</v>
      </c>
      <c r="S95" s="6">
        <f>'[1]Pesq_leite cru adquirido'!R207</f>
        <v>1490</v>
      </c>
      <c r="T95" s="6">
        <f>'[1]Pesq_leite cru adquirido'!S207</f>
        <v>46307</v>
      </c>
      <c r="U95" s="6">
        <f>'[1]Pesq_leite cru adquirido'!T207</f>
        <v>4040</v>
      </c>
      <c r="V95" s="6">
        <f>'[1]Pesq_leite cru adquirido'!U207</f>
        <v>319941</v>
      </c>
      <c r="W95" s="6">
        <f>'[1]Pesq_leite cru adquirido'!V207</f>
        <v>76949</v>
      </c>
      <c r="X95" s="6">
        <f>'[1]Pesq_leite cru adquirido'!W207</f>
        <v>135</v>
      </c>
      <c r="Y95" s="6">
        <f>'[1]Pesq_leite cru adquirido'!X207</f>
        <v>190240</v>
      </c>
      <c r="Z95" s="6">
        <f>'[1]Pesq_leite cru adquirido'!Y207</f>
        <v>232204</v>
      </c>
      <c r="AA95" s="6">
        <f>'[1]Pesq_leite cru adquirido'!Z207</f>
        <v>13604</v>
      </c>
      <c r="AB95" s="6">
        <f>'[1]Pesq_leite cru adquirido'!AA207</f>
        <v>13680</v>
      </c>
      <c r="AC95" s="11">
        <f>[2]Plan2!$C96</f>
        <v>213.97572349248216</v>
      </c>
      <c r="AD95" s="21">
        <f>[2]Plan2!$S96</f>
        <v>2.0304855687687411</v>
      </c>
      <c r="AE95" s="21">
        <f>[2]Plan2!L96</f>
        <v>1.9816035087798642</v>
      </c>
      <c r="AF95" s="21">
        <f>[2]Plan2!M96</f>
        <v>2.0446414594442532</v>
      </c>
      <c r="AG95" s="21">
        <f>[2]Plan2!N96</f>
        <v>1.9634662738518645</v>
      </c>
      <c r="AH95" s="21">
        <f>[2]Plan2!O96</f>
        <v>2.0798100003412281</v>
      </c>
      <c r="AI95" s="21">
        <f>[2]Plan2!P96</f>
        <v>2.0705201970854232</v>
      </c>
      <c r="AJ95" s="21">
        <f>[2]Plan2!Q96</f>
        <v>2.1558979127221045</v>
      </c>
      <c r="AK95" s="21">
        <f>[2]Plan2!R96</f>
        <v>2.0108000332981075</v>
      </c>
      <c r="AL95" s="21">
        <f>'[3]dados mensais - Liquido (R$)'!I113</f>
        <v>0.91800000000000004</v>
      </c>
      <c r="AM95" s="21">
        <f>'[3]dados mensais - Liquido (R$)'!B113</f>
        <v>0.89590000000000003</v>
      </c>
      <c r="AN95" s="21">
        <f>'[3]dados mensais - Liquido (R$)'!C113</f>
        <v>0.9244</v>
      </c>
      <c r="AO95" s="21">
        <f>'[3]dados mensais - Liquido (R$)'!D113</f>
        <v>0.88770000000000004</v>
      </c>
      <c r="AP95" s="21">
        <f>'[3]dados mensais - Liquido (R$)'!E113</f>
        <v>0.94030000000000002</v>
      </c>
      <c r="AQ95" s="21">
        <f>'[3]dados mensais - Liquido (R$)'!F113</f>
        <v>0.93610000000000004</v>
      </c>
      <c r="AR95" s="21">
        <f>'[3]dados mensais - Liquido (R$)'!G113</f>
        <v>0.97470000000000001</v>
      </c>
      <c r="AS95" s="21">
        <f>'[3]dados mensais - Liquido (R$)'!H113</f>
        <v>0.90910000000000002</v>
      </c>
      <c r="AT95" s="21">
        <f>[4]Leite_Spot_mensal!H116</f>
        <v>0.94467023529411764</v>
      </c>
      <c r="AU95" s="21">
        <f>[4]Leite_Spot_mensal!C116</f>
        <v>0.90747999999999984</v>
      </c>
      <c r="AV95" s="21">
        <f>[4]Leite_Spot_mensal!D116</f>
        <v>0.95444117647058824</v>
      </c>
      <c r="AW95" s="21">
        <f>[4]Leite_Spot_mensal!E116</f>
        <v>0.99268000000000001</v>
      </c>
      <c r="AX95" s="21">
        <f>[4]Leite_Spot_mensal!F116</f>
        <v>0.87875000000000003</v>
      </c>
      <c r="AY95" s="21">
        <f>[4]Leite_Spot_mensal!G116</f>
        <v>0.9900000000000001</v>
      </c>
      <c r="AZ95" s="21">
        <f>[5]Doméstico!AS237</f>
        <v>0.70092578787878779</v>
      </c>
      <c r="BA95" s="11"/>
      <c r="BB95" s="11"/>
    </row>
    <row r="96" spans="1:54" x14ac:dyDescent="0.25">
      <c r="A96" s="1">
        <v>41640</v>
      </c>
      <c r="B96" s="14">
        <f>'[1]Pesq_leite cru adquirido'!$AB208</f>
        <v>2229486</v>
      </c>
      <c r="C96" s="6">
        <f>'[1]Pesq_leite cru adquirido'!B208</f>
        <v>1019</v>
      </c>
      <c r="D96" s="6">
        <f>'[1]Pesq_leite cru adquirido'!C208</f>
        <v>6582</v>
      </c>
      <c r="E96" s="6">
        <f>'[1]Pesq_leite cru adquirido'!D208</f>
        <v>464</v>
      </c>
      <c r="F96" s="6">
        <f>'[1]Pesq_leite cru adquirido'!E208</f>
        <v>33774</v>
      </c>
      <c r="G96" s="6">
        <f>'[1]Pesq_leite cru adquirido'!F208</f>
        <v>21330</v>
      </c>
      <c r="H96" s="6">
        <f>'[1]Pesq_leite cru adquirido'!G208</f>
        <v>1160</v>
      </c>
      <c r="I96" s="6">
        <f>'[1]Pesq_leite cru adquirido'!H208</f>
        <v>31303</v>
      </c>
      <c r="J96" s="6">
        <f>'[1]Pesq_leite cru adquirido'!I208</f>
        <v>247312</v>
      </c>
      <c r="K96" s="6">
        <f>'[1]Pesq_leite cru adquirido'!J208</f>
        <v>6944</v>
      </c>
      <c r="L96" s="6">
        <f>'[1]Pesq_leite cru adquirido'!K208</f>
        <v>60128</v>
      </c>
      <c r="M96" s="6">
        <f>'[1]Pesq_leite cru adquirido'!L208</f>
        <v>19567</v>
      </c>
      <c r="N96" s="6">
        <f>'[1]Pesq_leite cru adquirido'!M208</f>
        <v>616834</v>
      </c>
      <c r="O96" s="6">
        <f>'[1]Pesq_leite cru adquirido'!N208</f>
        <v>29719</v>
      </c>
      <c r="P96" s="6">
        <f>'[1]Pesq_leite cru adquirido'!O208</f>
        <v>4014</v>
      </c>
      <c r="Q96" s="6">
        <f>'[1]Pesq_leite cru adquirido'!P208</f>
        <v>258689</v>
      </c>
      <c r="R96" s="6">
        <f>'[1]Pesq_leite cru adquirido'!Q208</f>
        <v>18975</v>
      </c>
      <c r="S96" s="6">
        <f>'[1]Pesq_leite cru adquirido'!R208</f>
        <v>1418</v>
      </c>
      <c r="T96" s="6">
        <f>'[1]Pesq_leite cru adquirido'!S208</f>
        <v>45856</v>
      </c>
      <c r="U96" s="6">
        <f>'[1]Pesq_leite cru adquirido'!T208</f>
        <v>3826</v>
      </c>
      <c r="V96" s="6">
        <f>'[1]Pesq_leite cru adquirido'!U208</f>
        <v>308036</v>
      </c>
      <c r="W96" s="6">
        <f>'[1]Pesq_leite cru adquirido'!V208</f>
        <v>74526</v>
      </c>
      <c r="X96" s="6">
        <f>'[1]Pesq_leite cru adquirido'!W208</f>
        <v>116</v>
      </c>
      <c r="Y96" s="6">
        <f>'[1]Pesq_leite cru adquirido'!X208</f>
        <v>189208</v>
      </c>
      <c r="Z96" s="6">
        <f>'[1]Pesq_leite cru adquirido'!Y208</f>
        <v>222724</v>
      </c>
      <c r="AA96" s="6">
        <f>'[1]Pesq_leite cru adquirido'!Z208</f>
        <v>12887</v>
      </c>
      <c r="AB96" s="6">
        <f>'[1]Pesq_leite cru adquirido'!AA208</f>
        <v>13072</v>
      </c>
      <c r="AC96" s="11">
        <f>[2]Plan2!$C97</f>
        <v>215.57656926519635</v>
      </c>
      <c r="AD96" s="21">
        <f>[2]Plan2!$S97</f>
        <v>2.0033325451363653</v>
      </c>
      <c r="AE96" s="21">
        <f>[2]Plan2!L97</f>
        <v>1.9833541055081561</v>
      </c>
      <c r="AF96" s="21">
        <f>[2]Plan2!M97</f>
        <v>2.0498757231713141</v>
      </c>
      <c r="AG96" s="21">
        <f>[2]Plan2!N97</f>
        <v>1.9141979683335857</v>
      </c>
      <c r="AH96" s="21">
        <f>[2]Plan2!O97</f>
        <v>2.0204569219605446</v>
      </c>
      <c r="AI96" s="21">
        <f>[2]Plan2!P97</f>
        <v>1.9969657896504522</v>
      </c>
      <c r="AJ96" s="21">
        <f>[2]Plan2!Q97</f>
        <v>2.1572323932613617</v>
      </c>
      <c r="AK96" s="21">
        <f>[2]Plan2!R97</f>
        <v>1.9486662652745619</v>
      </c>
      <c r="AL96" s="21">
        <f>'[3]dados mensais - Liquido (R$)'!I114</f>
        <v>0.91249999999999998</v>
      </c>
      <c r="AM96" s="21">
        <f>'[3]dados mensais - Liquido (R$)'!B114</f>
        <v>0.90339999999999998</v>
      </c>
      <c r="AN96" s="21">
        <f>'[3]dados mensais - Liquido (R$)'!C114</f>
        <v>0.93369999999999997</v>
      </c>
      <c r="AO96" s="21">
        <f>'[3]dados mensais - Liquido (R$)'!D114</f>
        <v>0.87190000000000001</v>
      </c>
      <c r="AP96" s="21">
        <f>'[3]dados mensais - Liquido (R$)'!E114</f>
        <v>0.92030000000000001</v>
      </c>
      <c r="AQ96" s="21">
        <f>'[3]dados mensais - Liquido (R$)'!F114</f>
        <v>0.90959999999999996</v>
      </c>
      <c r="AR96" s="21">
        <f>'[3]dados mensais - Liquido (R$)'!G114</f>
        <v>0.98260000000000003</v>
      </c>
      <c r="AS96" s="21">
        <f>'[3]dados mensais - Liquido (R$)'!H114</f>
        <v>0.88759999999999994</v>
      </c>
      <c r="AT96" s="21">
        <f>[4]Leite_Spot_mensal!H117</f>
        <v>0.92982112605042011</v>
      </c>
      <c r="AU96" s="21">
        <f>[4]Leite_Spot_mensal!C117</f>
        <v>0.8832470588235295</v>
      </c>
      <c r="AV96" s="21">
        <f>[4]Leite_Spot_mensal!D117</f>
        <v>0.9273285714285715</v>
      </c>
      <c r="AW96" s="21">
        <f>[4]Leite_Spot_mensal!E117</f>
        <v>1.0032000000000001</v>
      </c>
      <c r="AX96" s="21">
        <f>[4]Leite_Spot_mensal!F117</f>
        <v>0.89</v>
      </c>
      <c r="AY96" s="21">
        <f>[4]Leite_Spot_mensal!G117</f>
        <v>0.94533</v>
      </c>
      <c r="AZ96" s="21">
        <f>[5]Doméstico!AS238</f>
        <v>0.68401244927536231</v>
      </c>
      <c r="BA96" s="11"/>
      <c r="BB96" s="11"/>
    </row>
    <row r="97" spans="1:54" x14ac:dyDescent="0.25">
      <c r="A97" s="1">
        <v>41671</v>
      </c>
      <c r="B97" s="14">
        <f>'[1]Pesq_leite cru adquirido'!$AB209</f>
        <v>1921800</v>
      </c>
      <c r="C97" s="6">
        <f>'[1]Pesq_leite cru adquirido'!B209</f>
        <v>837</v>
      </c>
      <c r="D97" s="6">
        <f>'[1]Pesq_leite cru adquirido'!C209</f>
        <v>5884</v>
      </c>
      <c r="E97" s="6">
        <f>'[1]Pesq_leite cru adquirido'!D209</f>
        <v>393</v>
      </c>
      <c r="F97" s="6">
        <f>'[1]Pesq_leite cru adquirido'!E209</f>
        <v>31351</v>
      </c>
      <c r="G97" s="6">
        <f>'[1]Pesq_leite cru adquirido'!F209</f>
        <v>19502</v>
      </c>
      <c r="H97" s="6">
        <f>'[1]Pesq_leite cru adquirido'!G209</f>
        <v>1054</v>
      </c>
      <c r="I97" s="6">
        <f>'[1]Pesq_leite cru adquirido'!H209</f>
        <v>27183</v>
      </c>
      <c r="J97" s="6">
        <f>'[1]Pesq_leite cru adquirido'!I209</f>
        <v>209577</v>
      </c>
      <c r="K97" s="6">
        <f>'[1]Pesq_leite cru adquirido'!J209</f>
        <v>6323</v>
      </c>
      <c r="L97" s="6">
        <f>'[1]Pesq_leite cru adquirido'!K209</f>
        <v>50903</v>
      </c>
      <c r="M97" s="6">
        <f>'[1]Pesq_leite cru adquirido'!L209</f>
        <v>17558</v>
      </c>
      <c r="N97" s="6">
        <f>'[1]Pesq_leite cru adquirido'!M209</f>
        <v>525914</v>
      </c>
      <c r="O97" s="6">
        <f>'[1]Pesq_leite cru adquirido'!N209</f>
        <v>24641</v>
      </c>
      <c r="P97" s="6">
        <f>'[1]Pesq_leite cru adquirido'!O209</f>
        <v>3705</v>
      </c>
      <c r="Q97" s="6">
        <f>'[1]Pesq_leite cru adquirido'!P209</f>
        <v>228192</v>
      </c>
      <c r="R97" s="6">
        <f>'[1]Pesq_leite cru adquirido'!Q209</f>
        <v>16552</v>
      </c>
      <c r="S97" s="6">
        <f>'[1]Pesq_leite cru adquirido'!R209</f>
        <v>1320</v>
      </c>
      <c r="T97" s="6">
        <f>'[1]Pesq_leite cru adquirido'!S209</f>
        <v>41052</v>
      </c>
      <c r="U97" s="6">
        <f>'[1]Pesq_leite cru adquirido'!T209</f>
        <v>3444</v>
      </c>
      <c r="V97" s="6">
        <f>'[1]Pesq_leite cru adquirido'!U209</f>
        <v>264714</v>
      </c>
      <c r="W97" s="6">
        <f>'[1]Pesq_leite cru adquirido'!V209</f>
        <v>60214</v>
      </c>
      <c r="X97" s="6">
        <f>'[1]Pesq_leite cru adquirido'!W209</f>
        <v>107</v>
      </c>
      <c r="Y97" s="6">
        <f>'[1]Pesq_leite cru adquirido'!X209</f>
        <v>163363</v>
      </c>
      <c r="Z97" s="6">
        <f>'[1]Pesq_leite cru adquirido'!Y209</f>
        <v>196107</v>
      </c>
      <c r="AA97" s="6">
        <f>'[1]Pesq_leite cru adquirido'!Z209</f>
        <v>10948</v>
      </c>
      <c r="AB97" s="6">
        <f>'[1]Pesq_leite cru adquirido'!AA209</f>
        <v>10962</v>
      </c>
      <c r="AC97" s="11">
        <f>[2]Plan2!$C98</f>
        <v>218.57377805924844</v>
      </c>
      <c r="AD97" s="21">
        <f>[2]Plan2!$S98</f>
        <v>2.0395223422743718</v>
      </c>
      <c r="AE97" s="21">
        <f>[2]Plan2!L98</f>
        <v>2.0629078835171399</v>
      </c>
      <c r="AF97" s="21">
        <f>[2]Plan2!M98</f>
        <v>2.1194229415204959</v>
      </c>
      <c r="AG97" s="21">
        <f>[2]Plan2!N98</f>
        <v>1.9186970458534038</v>
      </c>
      <c r="AH97" s="21">
        <f>[2]Plan2!O98</f>
        <v>2.0477505882671978</v>
      </c>
      <c r="AI97" s="21">
        <f>[2]Plan2!P98</f>
        <v>1.968932652967498</v>
      </c>
      <c r="AJ97" s="21">
        <f>[2]Plan2!Q98</f>
        <v>2.1283007858811764</v>
      </c>
      <c r="AK97" s="21">
        <f>[2]Plan2!R98</f>
        <v>1.9451140461461602</v>
      </c>
      <c r="AL97" s="21">
        <f>'[3]dados mensais - Liquido (R$)'!I115</f>
        <v>0.94189999999999996</v>
      </c>
      <c r="AM97" s="21">
        <f>'[3]dados mensais - Liquido (R$)'!B115</f>
        <v>0.95269999999999999</v>
      </c>
      <c r="AN97" s="21">
        <f>'[3]dados mensais - Liquido (R$)'!C115</f>
        <v>0.9788</v>
      </c>
      <c r="AO97" s="21">
        <f>'[3]dados mensais - Liquido (R$)'!D115</f>
        <v>0.8861</v>
      </c>
      <c r="AP97" s="21">
        <f>'[3]dados mensais - Liquido (R$)'!E115</f>
        <v>0.94569999999999999</v>
      </c>
      <c r="AQ97" s="21">
        <f>'[3]dados mensais - Liquido (R$)'!F115</f>
        <v>0.9093</v>
      </c>
      <c r="AR97" s="21">
        <f>'[3]dados mensais - Liquido (R$)'!G115</f>
        <v>0.9829</v>
      </c>
      <c r="AS97" s="21">
        <f>'[3]dados mensais - Liquido (R$)'!H115</f>
        <v>0.89829999999999999</v>
      </c>
      <c r="AT97" s="21">
        <f>[4]Leite_Spot_mensal!H118</f>
        <v>0.98330736842105271</v>
      </c>
      <c r="AU97" s="21">
        <f>[4]Leite_Spot_mensal!C118</f>
        <v>0.9793333333333335</v>
      </c>
      <c r="AV97" s="21">
        <f>[4]Leite_Spot_mensal!D118</f>
        <v>1.0186368421052632</v>
      </c>
      <c r="AW97" s="21">
        <f>[4]Leite_Spot_mensal!E118</f>
        <v>0.99223333333333341</v>
      </c>
      <c r="AX97" s="21">
        <f>[4]Leite_Spot_mensal!F118</f>
        <v>0.87333333333333341</v>
      </c>
      <c r="AY97" s="21">
        <f>[4]Leite_Spot_mensal!G118</f>
        <v>1.0529999999999999</v>
      </c>
      <c r="AZ97" s="21">
        <f>[5]Doméstico!AS239</f>
        <v>0.72751016666666679</v>
      </c>
      <c r="BA97" s="11"/>
      <c r="BB97" s="11"/>
    </row>
    <row r="98" spans="1:54" x14ac:dyDescent="0.25">
      <c r="A98" s="1">
        <v>41699</v>
      </c>
      <c r="B98" s="14">
        <f>'[1]Pesq_leite cru adquirido'!$AB210</f>
        <v>2037671</v>
      </c>
      <c r="C98" s="6">
        <f>'[1]Pesq_leite cru adquirido'!B210</f>
        <v>800</v>
      </c>
      <c r="D98" s="6">
        <f>'[1]Pesq_leite cru adquirido'!C210</f>
        <v>5701</v>
      </c>
      <c r="E98" s="6">
        <f>'[1]Pesq_leite cru adquirido'!D210</f>
        <v>370</v>
      </c>
      <c r="F98" s="6">
        <f>'[1]Pesq_leite cru adquirido'!E210</f>
        <v>29594</v>
      </c>
      <c r="G98" s="6">
        <f>'[1]Pesq_leite cru adquirido'!F210</f>
        <v>20256</v>
      </c>
      <c r="H98" s="6">
        <f>'[1]Pesq_leite cru adquirido'!G210</f>
        <v>1017</v>
      </c>
      <c r="I98" s="6">
        <f>'[1]Pesq_leite cru adquirido'!H210</f>
        <v>29064</v>
      </c>
      <c r="J98" s="6">
        <f>'[1]Pesq_leite cru adquirido'!I210</f>
        <v>232376</v>
      </c>
      <c r="K98" s="6">
        <f>'[1]Pesq_leite cru adquirido'!J210</f>
        <v>7296</v>
      </c>
      <c r="L98" s="6">
        <f>'[1]Pesq_leite cru adquirido'!K210</f>
        <v>52305</v>
      </c>
      <c r="M98" s="6">
        <f>'[1]Pesq_leite cru adquirido'!L210</f>
        <v>18339</v>
      </c>
      <c r="N98" s="6">
        <f>'[1]Pesq_leite cru adquirido'!M210</f>
        <v>563386</v>
      </c>
      <c r="O98" s="6">
        <f>'[1]Pesq_leite cru adquirido'!N210</f>
        <v>24825</v>
      </c>
      <c r="P98" s="6">
        <f>'[1]Pesq_leite cru adquirido'!O210</f>
        <v>4106</v>
      </c>
      <c r="Q98" s="6">
        <f>'[1]Pesq_leite cru adquirido'!P210</f>
        <v>239063</v>
      </c>
      <c r="R98" s="6">
        <f>'[1]Pesq_leite cru adquirido'!Q210</f>
        <v>17377</v>
      </c>
      <c r="S98" s="6">
        <f>'[1]Pesq_leite cru adquirido'!R210</f>
        <v>1565</v>
      </c>
      <c r="T98" s="6">
        <f>'[1]Pesq_leite cru adquirido'!S210</f>
        <v>45740</v>
      </c>
      <c r="U98" s="6">
        <f>'[1]Pesq_leite cru adquirido'!T210</f>
        <v>3727</v>
      </c>
      <c r="V98" s="6">
        <f>'[1]Pesq_leite cru adquirido'!U210</f>
        <v>277110</v>
      </c>
      <c r="W98" s="6">
        <f>'[1]Pesq_leite cru adquirido'!V210</f>
        <v>57752</v>
      </c>
      <c r="X98" s="6">
        <f>'[1]Pesq_leite cru adquirido'!W210</f>
        <v>103</v>
      </c>
      <c r="Y98" s="6">
        <f>'[1]Pesq_leite cru adquirido'!X210</f>
        <v>165955</v>
      </c>
      <c r="Z98" s="6">
        <f>'[1]Pesq_leite cru adquirido'!Y210</f>
        <v>215995</v>
      </c>
      <c r="AA98" s="6">
        <f>'[1]Pesq_leite cru adquirido'!Z210</f>
        <v>12305</v>
      </c>
      <c r="AB98" s="6">
        <f>'[1]Pesq_leite cru adquirido'!AA210</f>
        <v>11543</v>
      </c>
      <c r="AC98" s="11">
        <f>[2]Plan2!$C99</f>
        <v>222.53225015982215</v>
      </c>
      <c r="AD98" s="21">
        <f>[2]Plan2!$S99</f>
        <v>2.1257469692063689</v>
      </c>
      <c r="AE98" s="21">
        <f>[2]Plan2!L99</f>
        <v>2.1986965650480679</v>
      </c>
      <c r="AF98" s="21">
        <f>[2]Plan2!M99</f>
        <v>2.2108193841821113</v>
      </c>
      <c r="AG98" s="21">
        <f>[2]Plan2!N99</f>
        <v>1.9806985016727274</v>
      </c>
      <c r="AH98" s="21">
        <f>[2]Plan2!O99</f>
        <v>2.1200045811955062</v>
      </c>
      <c r="AI98" s="21">
        <f>[2]Plan2!P99</f>
        <v>2.0315292696207337</v>
      </c>
      <c r="AJ98" s="21">
        <f>[2]Plan2!Q99</f>
        <v>2.0472676663912459</v>
      </c>
      <c r="AK98" s="21">
        <f>[2]Plan2!R99</f>
        <v>2.0668343218356666</v>
      </c>
      <c r="AL98" s="21">
        <f>'[3]dados mensais - Liquido (R$)'!I116</f>
        <v>0.99950000000000006</v>
      </c>
      <c r="AM98" s="21">
        <f>'[3]dados mensais - Liquido (R$)'!B116</f>
        <v>1.0338000000000001</v>
      </c>
      <c r="AN98" s="21">
        <f>'[3]dados mensais - Liquido (R$)'!C116</f>
        <v>1.0395000000000001</v>
      </c>
      <c r="AO98" s="21">
        <f>'[3]dados mensais - Liquido (R$)'!D116</f>
        <v>0.93130000000000002</v>
      </c>
      <c r="AP98" s="21">
        <f>'[3]dados mensais - Liquido (R$)'!E116</f>
        <v>0.99680000000000002</v>
      </c>
      <c r="AQ98" s="21">
        <f>'[3]dados mensais - Liquido (R$)'!F116</f>
        <v>0.95520000000000005</v>
      </c>
      <c r="AR98" s="21">
        <f>'[3]dados mensais - Liquido (R$)'!G116</f>
        <v>0.96260000000000001</v>
      </c>
      <c r="AS98" s="21">
        <f>'[3]dados mensais - Liquido (R$)'!H116</f>
        <v>0.9718</v>
      </c>
      <c r="AT98" s="21">
        <f>[4]Leite_Spot_mensal!H119</f>
        <v>1.170613218487395</v>
      </c>
      <c r="AU98" s="21">
        <f>[4]Leite_Spot_mensal!C119</f>
        <v>1.2465882352941176</v>
      </c>
      <c r="AV98" s="21">
        <f>[4]Leite_Spot_mensal!D119</f>
        <v>1.2508266666666665</v>
      </c>
      <c r="AW98" s="21">
        <f>[4]Leite_Spot_mensal!E119</f>
        <v>1.1451749999999998</v>
      </c>
      <c r="AX98" s="21">
        <f>[4]Leite_Spot_mensal!F119</f>
        <v>1.0033333333333332</v>
      </c>
      <c r="AY98" s="21">
        <f>[4]Leite_Spot_mensal!G119</f>
        <v>1.2071428571428571</v>
      </c>
      <c r="AZ98" s="21">
        <f>[5]Doméstico!AS240</f>
        <v>0.73723477777777779</v>
      </c>
      <c r="BA98" s="11"/>
      <c r="BB98" s="11"/>
    </row>
    <row r="99" spans="1:54" x14ac:dyDescent="0.25">
      <c r="A99" s="3">
        <v>41730</v>
      </c>
      <c r="B99" s="14">
        <f>'[1]Pesq_leite cru adquirido'!$AB211</f>
        <v>1910800</v>
      </c>
      <c r="C99" s="6">
        <f>'[1]Pesq_leite cru adquirido'!B211</f>
        <v>717</v>
      </c>
      <c r="D99" s="6">
        <f>'[1]Pesq_leite cru adquirido'!C211</f>
        <v>5860</v>
      </c>
      <c r="E99" s="6">
        <f>'[1]Pesq_leite cru adquirido'!D211</f>
        <v>449</v>
      </c>
      <c r="F99" s="6">
        <f>'[1]Pesq_leite cru adquirido'!E211</f>
        <v>31757</v>
      </c>
      <c r="G99" s="6">
        <f>'[1]Pesq_leite cru adquirido'!F211</f>
        <v>21554</v>
      </c>
      <c r="H99" s="6">
        <f>'[1]Pesq_leite cru adquirido'!G211</f>
        <v>1024</v>
      </c>
      <c r="I99" s="6">
        <f>'[1]Pesq_leite cru adquirido'!H211</f>
        <v>26455</v>
      </c>
      <c r="J99" s="6">
        <f>'[1]Pesq_leite cru adquirido'!I211</f>
        <v>217734</v>
      </c>
      <c r="K99" s="6">
        <f>'[1]Pesq_leite cru adquirido'!J211</f>
        <v>7046</v>
      </c>
      <c r="L99" s="6">
        <f>'[1]Pesq_leite cru adquirido'!K211</f>
        <v>49803</v>
      </c>
      <c r="M99" s="6">
        <f>'[1]Pesq_leite cru adquirido'!L211</f>
        <v>16450</v>
      </c>
      <c r="N99" s="6">
        <f>'[1]Pesq_leite cru adquirido'!M211</f>
        <v>540893</v>
      </c>
      <c r="O99" s="6">
        <f>'[1]Pesq_leite cru adquirido'!N211</f>
        <v>23390</v>
      </c>
      <c r="P99" s="6">
        <f>'[1]Pesq_leite cru adquirido'!O211</f>
        <v>4288</v>
      </c>
      <c r="Q99" s="6">
        <f>'[1]Pesq_leite cru adquirido'!P211</f>
        <v>219220</v>
      </c>
      <c r="R99" s="6">
        <f>'[1]Pesq_leite cru adquirido'!Q211</f>
        <v>17409</v>
      </c>
      <c r="S99" s="6">
        <f>'[1]Pesq_leite cru adquirido'!R211</f>
        <v>1410</v>
      </c>
      <c r="T99" s="6">
        <f>'[1]Pesq_leite cru adquirido'!S211</f>
        <v>43432</v>
      </c>
      <c r="U99" s="6">
        <f>'[1]Pesq_leite cru adquirido'!T211</f>
        <v>3728</v>
      </c>
      <c r="V99" s="6">
        <f>'[1]Pesq_leite cru adquirido'!U211</f>
        <v>257281</v>
      </c>
      <c r="W99" s="6">
        <f>'[1]Pesq_leite cru adquirido'!V211</f>
        <v>54793</v>
      </c>
      <c r="X99" s="6">
        <f>'[1]Pesq_leite cru adquirido'!W211</f>
        <v>111</v>
      </c>
      <c r="Y99" s="6">
        <f>'[1]Pesq_leite cru adquirido'!X211</f>
        <v>155443</v>
      </c>
      <c r="Z99" s="6">
        <f>'[1]Pesq_leite cru adquirido'!Y211</f>
        <v>188765</v>
      </c>
      <c r="AA99" s="6">
        <f>'[1]Pesq_leite cru adquirido'!Z211</f>
        <v>11380</v>
      </c>
      <c r="AB99" s="6">
        <f>'[1]Pesq_leite cru adquirido'!AA211</f>
        <v>10408</v>
      </c>
      <c r="AC99" s="11">
        <f>[2]Plan2!$C100</f>
        <v>224.97934935974723</v>
      </c>
      <c r="AD99" s="21">
        <f>[2]Plan2!$S100</f>
        <v>2.146381713638629</v>
      </c>
      <c r="AE99" s="21">
        <f>[2]Plan2!L100</f>
        <v>2.1964492278840466</v>
      </c>
      <c r="AF99" s="21">
        <f>[2]Plan2!M100</f>
        <v>2.1945559185218246</v>
      </c>
      <c r="AG99" s="21">
        <f>[2]Plan2!N100</f>
        <v>2.0052249822996582</v>
      </c>
      <c r="AH99" s="21">
        <f>[2]Plan2!O100</f>
        <v>2.1699428968129433</v>
      </c>
      <c r="AI99" s="21">
        <f>[2]Plan2!P100</f>
        <v>2.1385981084828289</v>
      </c>
      <c r="AJ99" s="21">
        <f>[2]Plan2!Q100</f>
        <v>2.119033911739872</v>
      </c>
      <c r="AK99" s="21">
        <f>[2]Plan2!R100</f>
        <v>2.0573961736142108</v>
      </c>
      <c r="AL99" s="21">
        <f>'[3]dados mensais - Liquido (R$)'!I117</f>
        <v>1.0203</v>
      </c>
      <c r="AM99" s="21">
        <f>'[3]dados mensais - Liquido (R$)'!B117</f>
        <v>1.0441</v>
      </c>
      <c r="AN99" s="21">
        <f>'[3]dados mensais - Liquido (R$)'!C117</f>
        <v>1.0431999999999999</v>
      </c>
      <c r="AO99" s="21">
        <f>'[3]dados mensais - Liquido (R$)'!D117</f>
        <v>0.95320000000000005</v>
      </c>
      <c r="AP99" s="21">
        <f>'[3]dados mensais - Liquido (R$)'!E117</f>
        <v>1.0315000000000001</v>
      </c>
      <c r="AQ99" s="21">
        <f>'[3]dados mensais - Liquido (R$)'!F117</f>
        <v>1.0165999999999999</v>
      </c>
      <c r="AR99" s="21">
        <f>'[3]dados mensais - Liquido (R$)'!G117</f>
        <v>1.0073000000000001</v>
      </c>
      <c r="AS99" s="21">
        <f>'[3]dados mensais - Liquido (R$)'!H117</f>
        <v>0.97799999999999998</v>
      </c>
      <c r="AT99" s="21">
        <f>[4]Leite_Spot_mensal!H120</f>
        <v>1.1933643333333332</v>
      </c>
      <c r="AU99" s="21">
        <f>[4]Leite_Spot_mensal!C120</f>
        <v>1.2422733333333333</v>
      </c>
      <c r="AV99" s="21">
        <f>[4]Leite_Spot_mensal!D120</f>
        <v>1.2825733333333331</v>
      </c>
      <c r="AW99" s="21">
        <f>[4]Leite_Spot_mensal!E120</f>
        <v>1.110975</v>
      </c>
      <c r="AX99" s="21">
        <f>[4]Leite_Spot_mensal!F120</f>
        <v>1.05</v>
      </c>
      <c r="AY99" s="21">
        <f>[4]Leite_Spot_mensal!G120</f>
        <v>1.2810000000000001</v>
      </c>
      <c r="AZ99" s="21">
        <f>[5]Doméstico!AS241</f>
        <v>0.71880524242424237</v>
      </c>
      <c r="BA99" s="11"/>
      <c r="BB99" s="11"/>
    </row>
    <row r="100" spans="1:54" x14ac:dyDescent="0.25">
      <c r="A100" s="3">
        <v>41760</v>
      </c>
      <c r="B100" s="14">
        <f>'[1]Pesq_leite cru adquirido'!$AB212</f>
        <v>1947916</v>
      </c>
      <c r="C100" s="6">
        <f>'[1]Pesq_leite cru adquirido'!B212</f>
        <v>735</v>
      </c>
      <c r="D100" s="6">
        <f>'[1]Pesq_leite cru adquirido'!C212</f>
        <v>7568</v>
      </c>
      <c r="E100" s="6">
        <f>'[1]Pesq_leite cru adquirido'!D212</f>
        <v>498</v>
      </c>
      <c r="F100" s="6">
        <f>'[1]Pesq_leite cru adquirido'!E212</f>
        <v>31718</v>
      </c>
      <c r="G100" s="6">
        <f>'[1]Pesq_leite cru adquirido'!F212</f>
        <v>22688</v>
      </c>
      <c r="H100" s="6">
        <f>'[1]Pesq_leite cru adquirido'!G212</f>
        <v>966</v>
      </c>
      <c r="I100" s="6">
        <f>'[1]Pesq_leite cru adquirido'!H212</f>
        <v>25341</v>
      </c>
      <c r="J100" s="6">
        <f>'[1]Pesq_leite cru adquirido'!I212</f>
        <v>207945</v>
      </c>
      <c r="K100" s="6">
        <f>'[1]Pesq_leite cru adquirido'!J212</f>
        <v>7775</v>
      </c>
      <c r="L100" s="6">
        <f>'[1]Pesq_leite cru adquirido'!K212</f>
        <v>52513</v>
      </c>
      <c r="M100" s="6">
        <f>'[1]Pesq_leite cru adquirido'!L212</f>
        <v>16350</v>
      </c>
      <c r="N100" s="6">
        <f>'[1]Pesq_leite cru adquirido'!M212</f>
        <v>541482</v>
      </c>
      <c r="O100" s="6">
        <f>'[1]Pesq_leite cru adquirido'!N212</f>
        <v>25863</v>
      </c>
      <c r="P100" s="6">
        <f>'[1]Pesq_leite cru adquirido'!O212</f>
        <v>4643</v>
      </c>
      <c r="Q100" s="6">
        <f>'[1]Pesq_leite cru adquirido'!P212</f>
        <v>223163</v>
      </c>
      <c r="R100" s="6">
        <f>'[1]Pesq_leite cru adquirido'!Q212</f>
        <v>20108</v>
      </c>
      <c r="S100" s="6">
        <f>'[1]Pesq_leite cru adquirido'!R212</f>
        <v>1557</v>
      </c>
      <c r="T100" s="6">
        <f>'[1]Pesq_leite cru adquirido'!S212</f>
        <v>41540</v>
      </c>
      <c r="U100" s="6">
        <f>'[1]Pesq_leite cru adquirido'!T212</f>
        <v>4101</v>
      </c>
      <c r="V100" s="6">
        <f>'[1]Pesq_leite cru adquirido'!U212</f>
        <v>259224</v>
      </c>
      <c r="W100" s="6">
        <f>'[1]Pesq_leite cru adquirido'!V212</f>
        <v>61325</v>
      </c>
      <c r="X100" s="6">
        <f>'[1]Pesq_leite cru adquirido'!W212</f>
        <v>138</v>
      </c>
      <c r="Y100" s="6">
        <f>'[1]Pesq_leite cru adquirido'!X212</f>
        <v>170515</v>
      </c>
      <c r="Z100" s="6">
        <f>'[1]Pesq_leite cru adquirido'!Y212</f>
        <v>194853</v>
      </c>
      <c r="AA100" s="6">
        <f>'[1]Pesq_leite cru adquirido'!Z212</f>
        <v>13648</v>
      </c>
      <c r="AB100" s="6">
        <f>'[1]Pesq_leite cru adquirido'!AA212</f>
        <v>11660</v>
      </c>
      <c r="AC100" s="11">
        <f>[2]Plan2!$C101</f>
        <v>225.13010845841106</v>
      </c>
      <c r="AD100" s="21">
        <f>[2]Plan2!$S101</f>
        <v>2.1291773697321803</v>
      </c>
      <c r="AE100" s="21">
        <f>[2]Plan2!L101</f>
        <v>2.1176148938894408</v>
      </c>
      <c r="AF100" s="21">
        <f>[2]Plan2!M101</f>
        <v>2.148518238414582</v>
      </c>
      <c r="AG100" s="21">
        <f>[2]Plan2!N101</f>
        <v>2.0194389626429037</v>
      </c>
      <c r="AH100" s="21">
        <f>[2]Plan2!O101</f>
        <v>2.1850977074443412</v>
      </c>
      <c r="AI100" s="21">
        <f>[2]Plan2!P101</f>
        <v>2.1829954391092974</v>
      </c>
      <c r="AJ100" s="21">
        <f>[2]Plan2!Q101</f>
        <v>2.143262567576973</v>
      </c>
      <c r="AK100" s="21">
        <f>[2]Plan2!R101</f>
        <v>2.0684218148494198</v>
      </c>
      <c r="AL100" s="21">
        <f>'[3]dados mensais - Liquido (R$)'!I118</f>
        <v>1.0127999999999999</v>
      </c>
      <c r="AM100" s="21">
        <f>'[3]dados mensais - Liquido (R$)'!B118</f>
        <v>1.0073000000000001</v>
      </c>
      <c r="AN100" s="21">
        <f>'[3]dados mensais - Liquido (R$)'!C118</f>
        <v>1.022</v>
      </c>
      <c r="AO100" s="21">
        <f>'[3]dados mensais - Liquido (R$)'!D118</f>
        <v>0.96060000000000001</v>
      </c>
      <c r="AP100" s="21">
        <f>'[3]dados mensais - Liquido (R$)'!E118</f>
        <v>1.0394000000000001</v>
      </c>
      <c r="AQ100" s="21">
        <f>'[3]dados mensais - Liquido (R$)'!F118</f>
        <v>1.0384</v>
      </c>
      <c r="AR100" s="21">
        <f>'[3]dados mensais - Liquido (R$)'!G118</f>
        <v>1.0195000000000001</v>
      </c>
      <c r="AS100" s="21">
        <f>'[3]dados mensais - Liquido (R$)'!H118</f>
        <v>0.9839</v>
      </c>
      <c r="AT100" s="21">
        <f>[4]Leite_Spot_mensal!H121</f>
        <v>1.1393903174603177</v>
      </c>
      <c r="AU100" s="21">
        <f>[4]Leite_Spot_mensal!C121</f>
        <v>1.1161250000000003</v>
      </c>
      <c r="AV100" s="21">
        <f>[4]Leite_Spot_mensal!D121</f>
        <v>1.1869111111111112</v>
      </c>
      <c r="AW100" s="21">
        <f>[4]Leite_Spot_mensal!E121</f>
        <v>1.1552249999999999</v>
      </c>
      <c r="AX100" s="21">
        <f>[4]Leite_Spot_mensal!F121</f>
        <v>1.0458333333333334</v>
      </c>
      <c r="AY100" s="21">
        <f>[4]Leite_Spot_mensal!G121</f>
        <v>1.1928571428571428</v>
      </c>
      <c r="AZ100" s="21">
        <f>[5]Doméstico!AS242</f>
        <v>0.68234754545454535</v>
      </c>
      <c r="BA100" s="11"/>
      <c r="BB100" s="11"/>
    </row>
    <row r="101" spans="1:54" x14ac:dyDescent="0.25">
      <c r="A101" s="3">
        <v>41791</v>
      </c>
      <c r="B101" s="14">
        <f>'[1]Pesq_leite cru adquirido'!$AB213</f>
        <v>1938758</v>
      </c>
      <c r="C101" s="6">
        <f>'[1]Pesq_leite cru adquirido'!B213</f>
        <v>888</v>
      </c>
      <c r="D101" s="6">
        <f>'[1]Pesq_leite cru adquirido'!C213</f>
        <v>7239</v>
      </c>
      <c r="E101" s="6">
        <f>'[1]Pesq_leite cru adquirido'!D213</f>
        <v>530</v>
      </c>
      <c r="F101" s="6">
        <f>'[1]Pesq_leite cru adquirido'!E213</f>
        <v>30312</v>
      </c>
      <c r="G101" s="6">
        <f>'[1]Pesq_leite cru adquirido'!F213</f>
        <v>22655</v>
      </c>
      <c r="H101" s="6">
        <f>'[1]Pesq_leite cru adquirido'!G213</f>
        <v>1007</v>
      </c>
      <c r="I101" s="6">
        <f>'[1]Pesq_leite cru adquirido'!H213</f>
        <v>22987</v>
      </c>
      <c r="J101" s="6">
        <f>'[1]Pesq_leite cru adquirido'!I213</f>
        <v>204564</v>
      </c>
      <c r="K101" s="6">
        <f>'[1]Pesq_leite cru adquirido'!J213</f>
        <v>7461</v>
      </c>
      <c r="L101" s="6">
        <f>'[1]Pesq_leite cru adquirido'!K213</f>
        <v>51880</v>
      </c>
      <c r="M101" s="6">
        <f>'[1]Pesq_leite cru adquirido'!L213</f>
        <v>14828</v>
      </c>
      <c r="N101" s="6">
        <f>'[1]Pesq_leite cru adquirido'!M213</f>
        <v>505365</v>
      </c>
      <c r="O101" s="6">
        <f>'[1]Pesq_leite cru adquirido'!N213</f>
        <v>27265</v>
      </c>
      <c r="P101" s="6">
        <f>'[1]Pesq_leite cru adquirido'!O213</f>
        <v>4458</v>
      </c>
      <c r="Q101" s="6">
        <f>'[1]Pesq_leite cru adquirido'!P213</f>
        <v>231149</v>
      </c>
      <c r="R101" s="6">
        <f>'[1]Pesq_leite cru adquirido'!Q213</f>
        <v>19999</v>
      </c>
      <c r="S101" s="6">
        <f>'[1]Pesq_leite cru adquirido'!R213</f>
        <v>1506</v>
      </c>
      <c r="T101" s="6">
        <f>'[1]Pesq_leite cru adquirido'!S213</f>
        <v>41031</v>
      </c>
      <c r="U101" s="6">
        <f>'[1]Pesq_leite cru adquirido'!T213</f>
        <v>3987</v>
      </c>
      <c r="V101" s="6">
        <f>'[1]Pesq_leite cru adquirido'!U213</f>
        <v>265933</v>
      </c>
      <c r="W101" s="6">
        <f>'[1]Pesq_leite cru adquirido'!V213</f>
        <v>64243</v>
      </c>
      <c r="X101" s="6">
        <f>'[1]Pesq_leite cru adquirido'!W213</f>
        <v>134</v>
      </c>
      <c r="Y101" s="6">
        <f>'[1]Pesq_leite cru adquirido'!X213</f>
        <v>179460</v>
      </c>
      <c r="Z101" s="6">
        <f>'[1]Pesq_leite cru adquirido'!Y213</f>
        <v>204486</v>
      </c>
      <c r="AA101" s="6">
        <f>'[1]Pesq_leite cru adquirido'!Z213</f>
        <v>13857</v>
      </c>
      <c r="AB101" s="6">
        <f>'[1]Pesq_leite cru adquirido'!AA213</f>
        <v>11535</v>
      </c>
      <c r="AC101" s="11">
        <f>[2]Plan2!$C102</f>
        <v>223.65408950741875</v>
      </c>
      <c r="AD101" s="21">
        <f>[2]Plan2!$S102</f>
        <v>2.1430173927996696</v>
      </c>
      <c r="AE101" s="21">
        <f>[2]Plan2!L102</f>
        <v>2.1569839325374778</v>
      </c>
      <c r="AF101" s="21">
        <f>[2]Plan2!M102</f>
        <v>2.1732782288982526</v>
      </c>
      <c r="AG101" s="21">
        <f>[2]Plan2!N102</f>
        <v>1.9931945119759147</v>
      </c>
      <c r="AH101" s="21">
        <f>[2]Plan2!O102</f>
        <v>2.2058668216198041</v>
      </c>
      <c r="AI101" s="21">
        <f>[2]Plan2!P102</f>
        <v>2.1933815815511579</v>
      </c>
      <c r="AJ101" s="21">
        <f>[2]Plan2!Q102</f>
        <v>2.1758175997596725</v>
      </c>
      <c r="AK101" s="21">
        <f>[2]Plan2!R102</f>
        <v>2.0816492636486967</v>
      </c>
      <c r="AL101" s="21">
        <f>'[3]dados mensais - Liquido (R$)'!I119</f>
        <v>1.0126999999999999</v>
      </c>
      <c r="AM101" s="21">
        <f>'[3]dados mensais - Liquido (R$)'!B119</f>
        <v>1.0193000000000001</v>
      </c>
      <c r="AN101" s="21">
        <f>'[3]dados mensais - Liquido (R$)'!C119</f>
        <v>1.0269999999999999</v>
      </c>
      <c r="AO101" s="21">
        <f>'[3]dados mensais - Liquido (R$)'!D119</f>
        <v>0.94189999999999996</v>
      </c>
      <c r="AP101" s="21">
        <f>'[3]dados mensais - Liquido (R$)'!E119</f>
        <v>1.0424</v>
      </c>
      <c r="AQ101" s="21">
        <f>'[3]dados mensais - Liquido (R$)'!F119</f>
        <v>1.0365</v>
      </c>
      <c r="AR101" s="21">
        <f>'[3]dados mensais - Liquido (R$)'!G119</f>
        <v>1.0282</v>
      </c>
      <c r="AS101" s="21">
        <f>'[3]dados mensais - Liquido (R$)'!H119</f>
        <v>0.98370000000000002</v>
      </c>
      <c r="AT101" s="21">
        <f>[4]Leite_Spot_mensal!H122</f>
        <v>1.1427778571428573</v>
      </c>
      <c r="AU101" s="21">
        <f>[4]Leite_Spot_mensal!C122</f>
        <v>1.12155</v>
      </c>
      <c r="AV101" s="21">
        <f>[4]Leite_Spot_mensal!D122</f>
        <v>1.1988642857142859</v>
      </c>
      <c r="AW101" s="21">
        <f>[4]Leite_Spot_mensal!E122</f>
        <v>1.1934750000000001</v>
      </c>
      <c r="AX101" s="21">
        <f>[4]Leite_Spot_mensal!F122</f>
        <v>0.98166666666666658</v>
      </c>
      <c r="AY101" s="21">
        <f>[4]Leite_Spot_mensal!G122</f>
        <v>1.2183333333333335</v>
      </c>
      <c r="AZ101" s="21">
        <f>[5]Doméstico!AS243</f>
        <v>0.65009000000000006</v>
      </c>
      <c r="BA101" s="11"/>
      <c r="BB101" s="11"/>
    </row>
    <row r="102" spans="1:54" x14ac:dyDescent="0.25">
      <c r="A102" s="3">
        <v>41821</v>
      </c>
      <c r="B102" s="14">
        <f>'[1]Pesq_leite cru adquirido'!$AB214</f>
        <v>2017693</v>
      </c>
      <c r="C102" s="6">
        <f>'[1]Pesq_leite cru adquirido'!B214</f>
        <v>1034</v>
      </c>
      <c r="D102" s="6">
        <f>'[1]Pesq_leite cru adquirido'!C214</f>
        <v>6090</v>
      </c>
      <c r="E102" s="6">
        <f>'[1]Pesq_leite cru adquirido'!D214</f>
        <v>581</v>
      </c>
      <c r="F102" s="6">
        <f>'[1]Pesq_leite cru adquirido'!E214</f>
        <v>28812</v>
      </c>
      <c r="G102" s="6">
        <f>'[1]Pesq_leite cru adquirido'!F214</f>
        <v>22964</v>
      </c>
      <c r="H102" s="6">
        <f>'[1]Pesq_leite cru adquirido'!G214</f>
        <v>879</v>
      </c>
      <c r="I102" s="6">
        <f>'[1]Pesq_leite cru adquirido'!H214</f>
        <v>24690</v>
      </c>
      <c r="J102" s="6">
        <f>'[1]Pesq_leite cru adquirido'!I214</f>
        <v>207390</v>
      </c>
      <c r="K102" s="6">
        <f>'[1]Pesq_leite cru adquirido'!J214</f>
        <v>6288</v>
      </c>
      <c r="L102" s="6">
        <f>'[1]Pesq_leite cru adquirido'!K214</f>
        <v>46350</v>
      </c>
      <c r="M102" s="6">
        <f>'[1]Pesq_leite cru adquirido'!L214</f>
        <v>14393</v>
      </c>
      <c r="N102" s="6">
        <f>'[1]Pesq_leite cru adquirido'!M214</f>
        <v>520123</v>
      </c>
      <c r="O102" s="6">
        <f>'[1]Pesq_leite cru adquirido'!N214</f>
        <v>27534</v>
      </c>
      <c r="P102" s="6">
        <f>'[1]Pesq_leite cru adquirido'!O214</f>
        <v>4791</v>
      </c>
      <c r="Q102" s="6">
        <f>'[1]Pesq_leite cru adquirido'!P214</f>
        <v>251842</v>
      </c>
      <c r="R102" s="6">
        <f>'[1]Pesq_leite cru adquirido'!Q214</f>
        <v>20671</v>
      </c>
      <c r="S102" s="6">
        <f>'[1]Pesq_leite cru adquirido'!R214</f>
        <v>1641</v>
      </c>
      <c r="T102" s="6">
        <f>'[1]Pesq_leite cru adquirido'!S214</f>
        <v>41316</v>
      </c>
      <c r="U102" s="6">
        <f>'[1]Pesq_leite cru adquirido'!T214</f>
        <v>4104</v>
      </c>
      <c r="V102" s="6">
        <f>'[1]Pesq_leite cru adquirido'!U214</f>
        <v>290816</v>
      </c>
      <c r="W102" s="6">
        <f>'[1]Pesq_leite cru adquirido'!V214</f>
        <v>61433</v>
      </c>
      <c r="X102" s="6">
        <f>'[1]Pesq_leite cru adquirido'!W214</f>
        <v>126</v>
      </c>
      <c r="Y102" s="6">
        <f>'[1]Pesq_leite cru adquirido'!X214</f>
        <v>197218</v>
      </c>
      <c r="Z102" s="6">
        <f>'[1]Pesq_leite cru adquirido'!Y214</f>
        <v>211481</v>
      </c>
      <c r="AA102" s="6">
        <f>'[1]Pesq_leite cru adquirido'!Z214</f>
        <v>14409</v>
      </c>
      <c r="AB102" s="6">
        <f>'[1]Pesq_leite cru adquirido'!AA214</f>
        <v>10717</v>
      </c>
      <c r="AC102" s="11">
        <f>[2]Plan2!$C103</f>
        <v>220.69558769399077</v>
      </c>
      <c r="AD102" s="21">
        <f>[2]Plan2!$S103</f>
        <v>2.1700296851000029</v>
      </c>
      <c r="AE102" s="21">
        <f>[2]Plan2!L103</f>
        <v>2.2161366504420825</v>
      </c>
      <c r="AF102" s="21">
        <f>[2]Plan2!M103</f>
        <v>2.2159221994404916</v>
      </c>
      <c r="AG102" s="21">
        <f>[2]Plan2!N103</f>
        <v>1.9881752357507785</v>
      </c>
      <c r="AH102" s="21">
        <f>[2]Plan2!O103</f>
        <v>2.2313626715550479</v>
      </c>
      <c r="AI102" s="21">
        <f>[2]Plan2!P103</f>
        <v>2.2071297083752572</v>
      </c>
      <c r="AJ102" s="21">
        <f>[2]Plan2!Q103</f>
        <v>2.2328638285661855</v>
      </c>
      <c r="AK102" s="21">
        <f>[2]Plan2!R103</f>
        <v>2.1144868756879167</v>
      </c>
      <c r="AL102" s="21">
        <f>'[3]dados mensais - Liquido (R$)'!I120</f>
        <v>1.0119</v>
      </c>
      <c r="AM102" s="21">
        <f>'[3]dados mensais - Liquido (R$)'!B120</f>
        <v>1.0334000000000001</v>
      </c>
      <c r="AN102" s="21">
        <f>'[3]dados mensais - Liquido (R$)'!C120</f>
        <v>1.0333000000000001</v>
      </c>
      <c r="AO102" s="21">
        <f>'[3]dados mensais - Liquido (R$)'!D120</f>
        <v>0.92710000000000004</v>
      </c>
      <c r="AP102" s="21">
        <f>'[3]dados mensais - Liquido (R$)'!E120</f>
        <v>1.0405</v>
      </c>
      <c r="AQ102" s="21">
        <f>'[3]dados mensais - Liquido (R$)'!F120</f>
        <v>1.0291999999999999</v>
      </c>
      <c r="AR102" s="21">
        <f>'[3]dados mensais - Liquido (R$)'!G120</f>
        <v>1.0411999999999999</v>
      </c>
      <c r="AS102" s="21">
        <f>'[3]dados mensais - Liquido (R$)'!H120</f>
        <v>0.98599999999999999</v>
      </c>
      <c r="AT102" s="21">
        <f>[4]Leite_Spot_mensal!H123</f>
        <v>1.1561561904761906</v>
      </c>
      <c r="AU102" s="21">
        <f>[4]Leite_Spot_mensal!C123</f>
        <v>1.1446714285714286</v>
      </c>
      <c r="AV102" s="21">
        <f>[4]Leite_Spot_mensal!D123</f>
        <v>1.2059000000000002</v>
      </c>
      <c r="AW102" s="21">
        <f>[4]Leite_Spot_mensal!E123</f>
        <v>1.2014</v>
      </c>
      <c r="AX102" s="21">
        <f>[4]Leite_Spot_mensal!F123</f>
        <v>1.0116666666666667</v>
      </c>
      <c r="AY102" s="21">
        <f>[4]Leite_Spot_mensal!G123</f>
        <v>1.2171428571428571</v>
      </c>
      <c r="AZ102" s="21">
        <f>[5]Doméstico!AS244</f>
        <v>0.59636643478260865</v>
      </c>
      <c r="BA102" s="11"/>
      <c r="BB102" s="11"/>
    </row>
    <row r="103" spans="1:54" x14ac:dyDescent="0.25">
      <c r="A103" s="3">
        <v>41852</v>
      </c>
      <c r="B103" s="14">
        <f>'[1]Pesq_leite cru adquirido'!$AB215</f>
        <v>2124384</v>
      </c>
      <c r="C103" s="6">
        <f>'[1]Pesq_leite cru adquirido'!B215</f>
        <v>1038</v>
      </c>
      <c r="D103" s="6">
        <f>'[1]Pesq_leite cru adquirido'!C215</f>
        <v>6458</v>
      </c>
      <c r="E103" s="6">
        <f>'[1]Pesq_leite cru adquirido'!D215</f>
        <v>557</v>
      </c>
      <c r="F103" s="6">
        <f>'[1]Pesq_leite cru adquirido'!E215</f>
        <v>30586</v>
      </c>
      <c r="G103" s="6">
        <f>'[1]Pesq_leite cru adquirido'!F215</f>
        <v>23901</v>
      </c>
      <c r="H103" s="6">
        <f>'[1]Pesq_leite cru adquirido'!G215</f>
        <v>869</v>
      </c>
      <c r="I103" s="6">
        <f>'[1]Pesq_leite cru adquirido'!H215</f>
        <v>24982</v>
      </c>
      <c r="J103" s="6">
        <f>'[1]Pesq_leite cru adquirido'!I215</f>
        <v>214627</v>
      </c>
      <c r="K103" s="6">
        <f>'[1]Pesq_leite cru adquirido'!J215</f>
        <v>7024</v>
      </c>
      <c r="L103" s="6">
        <f>'[1]Pesq_leite cru adquirido'!K215</f>
        <v>44078</v>
      </c>
      <c r="M103" s="6">
        <f>'[1]Pesq_leite cru adquirido'!L215</f>
        <v>14363</v>
      </c>
      <c r="N103" s="6">
        <f>'[1]Pesq_leite cru adquirido'!M215</f>
        <v>537549</v>
      </c>
      <c r="O103" s="6">
        <f>'[1]Pesq_leite cru adquirido'!N215</f>
        <v>25154</v>
      </c>
      <c r="P103" s="6">
        <f>'[1]Pesq_leite cru adquirido'!O215</f>
        <v>4804</v>
      </c>
      <c r="Q103" s="6">
        <f>'[1]Pesq_leite cru adquirido'!P215</f>
        <v>264526</v>
      </c>
      <c r="R103" s="6">
        <f>'[1]Pesq_leite cru adquirido'!Q215</f>
        <v>19712</v>
      </c>
      <c r="S103" s="6">
        <f>'[1]Pesq_leite cru adquirido'!R215</f>
        <v>1593</v>
      </c>
      <c r="T103" s="6">
        <f>'[1]Pesq_leite cru adquirido'!S215</f>
        <v>40284</v>
      </c>
      <c r="U103" s="6">
        <f>'[1]Pesq_leite cru adquirido'!T215</f>
        <v>4195</v>
      </c>
      <c r="V103" s="6">
        <f>'[1]Pesq_leite cru adquirido'!U215</f>
        <v>329936</v>
      </c>
      <c r="W103" s="6">
        <f>'[1]Pesq_leite cru adquirido'!V215</f>
        <v>56802</v>
      </c>
      <c r="X103" s="6">
        <f>'[1]Pesq_leite cru adquirido'!W215</f>
        <v>107</v>
      </c>
      <c r="Y103" s="6">
        <f>'[1]Pesq_leite cru adquirido'!X215</f>
        <v>230597</v>
      </c>
      <c r="Z103" s="6">
        <f>'[1]Pesq_leite cru adquirido'!Y215</f>
        <v>216761</v>
      </c>
      <c r="AA103" s="6">
        <f>'[1]Pesq_leite cru adquirido'!Z215</f>
        <v>14910</v>
      </c>
      <c r="AB103" s="6">
        <f>'[1]Pesq_leite cru adquirido'!AA215</f>
        <v>8970</v>
      </c>
      <c r="AC103" s="11">
        <f>[2]Plan2!$C104</f>
        <v>218.89299842696317</v>
      </c>
      <c r="AD103" s="21">
        <f>[2]Plan2!$S104</f>
        <v>2.1701701384440644</v>
      </c>
      <c r="AE103" s="21">
        <f>[2]Plan2!L104</f>
        <v>2.2620623680782903</v>
      </c>
      <c r="AF103" s="21">
        <f>[2]Plan2!M104</f>
        <v>2.2246568251918877</v>
      </c>
      <c r="AG103" s="21">
        <f>[2]Plan2!N104</f>
        <v>1.9950343596117746</v>
      </c>
      <c r="AH103" s="21">
        <f>[2]Plan2!O104</f>
        <v>2.2231433061155594</v>
      </c>
      <c r="AI103" s="21">
        <f>[2]Plan2!P104</f>
        <v>2.1753593467057617</v>
      </c>
      <c r="AJ103" s="21">
        <f>[2]Plan2!Q104</f>
        <v>2.2614137170455781</v>
      </c>
      <c r="AK103" s="21">
        <f>[2]Plan2!R104</f>
        <v>2.0882238913114248</v>
      </c>
      <c r="AL103" s="21">
        <f>'[3]dados mensais - Liquido (R$)'!I121</f>
        <v>1.0037</v>
      </c>
      <c r="AM103" s="21">
        <f>'[3]dados mensais - Liquido (R$)'!B121</f>
        <v>1.0462</v>
      </c>
      <c r="AN103" s="21">
        <f>'[3]dados mensais - Liquido (R$)'!C121</f>
        <v>1.0288999999999999</v>
      </c>
      <c r="AO103" s="21">
        <f>'[3]dados mensais - Liquido (R$)'!D121</f>
        <v>0.92269999999999996</v>
      </c>
      <c r="AP103" s="21">
        <f>'[3]dados mensais - Liquido (R$)'!E121</f>
        <v>1.0282</v>
      </c>
      <c r="AQ103" s="21">
        <f>'[3]dados mensais - Liquido (R$)'!F121</f>
        <v>1.0061</v>
      </c>
      <c r="AR103" s="21">
        <f>'[3]dados mensais - Liquido (R$)'!G121</f>
        <v>1.0459000000000001</v>
      </c>
      <c r="AS103" s="21">
        <f>'[3]dados mensais - Liquido (R$)'!H121</f>
        <v>0.96579999999999999</v>
      </c>
      <c r="AT103" s="21">
        <f>[4]Leite_Spot_mensal!H124</f>
        <v>1.1546019047619047</v>
      </c>
      <c r="AU103" s="21">
        <f>[4]Leite_Spot_mensal!C124</f>
        <v>1.1544999999999999</v>
      </c>
      <c r="AV103" s="21">
        <f>[4]Leite_Spot_mensal!D124</f>
        <v>1.2064428571428572</v>
      </c>
      <c r="AW103" s="21">
        <f>[4]Leite_Spot_mensal!E124</f>
        <v>1.1954000000000002</v>
      </c>
      <c r="AX103" s="21">
        <f>[4]Leite_Spot_mensal!F124</f>
        <v>1.0283333333333335</v>
      </c>
      <c r="AY103" s="21">
        <f>[4]Leite_Spot_mensal!G124</f>
        <v>1.1883333333333335</v>
      </c>
      <c r="AZ103" s="21">
        <f>[5]Doméstico!AS245</f>
        <v>0.59994377777777785</v>
      </c>
      <c r="BA103" s="11"/>
      <c r="BB103" s="11"/>
    </row>
    <row r="104" spans="1:54" x14ac:dyDescent="0.25">
      <c r="A104" s="3">
        <v>41883</v>
      </c>
      <c r="B104" s="14">
        <f>'[1]Pesq_leite cru adquirido'!$AB216</f>
        <v>2085161</v>
      </c>
      <c r="C104" s="6">
        <f>'[1]Pesq_leite cru adquirido'!B216</f>
        <v>1070</v>
      </c>
      <c r="D104" s="6">
        <f>'[1]Pesq_leite cru adquirido'!C216</f>
        <v>6131</v>
      </c>
      <c r="E104" s="6">
        <f>'[1]Pesq_leite cru adquirido'!D216</f>
        <v>563</v>
      </c>
      <c r="F104" s="6">
        <f>'[1]Pesq_leite cru adquirido'!E216</f>
        <v>30780</v>
      </c>
      <c r="G104" s="6">
        <f>'[1]Pesq_leite cru adquirido'!F216</f>
        <v>23442</v>
      </c>
      <c r="H104" s="6">
        <f>'[1]Pesq_leite cru adquirido'!G216</f>
        <v>906</v>
      </c>
      <c r="I104" s="6">
        <f>'[1]Pesq_leite cru adquirido'!H216</f>
        <v>23938</v>
      </c>
      <c r="J104" s="6">
        <f>'[1]Pesq_leite cru adquirido'!I216</f>
        <v>209919</v>
      </c>
      <c r="K104" s="6">
        <f>'[1]Pesq_leite cru adquirido'!J216</f>
        <v>6859</v>
      </c>
      <c r="L104" s="6">
        <f>'[1]Pesq_leite cru adquirido'!K216</f>
        <v>44306</v>
      </c>
      <c r="M104" s="6">
        <f>'[1]Pesq_leite cru adquirido'!L216</f>
        <v>14440</v>
      </c>
      <c r="N104" s="6">
        <f>'[1]Pesq_leite cru adquirido'!M216</f>
        <v>526490</v>
      </c>
      <c r="O104" s="6">
        <f>'[1]Pesq_leite cru adquirido'!N216</f>
        <v>23921</v>
      </c>
      <c r="P104" s="6">
        <f>'[1]Pesq_leite cru adquirido'!O216</f>
        <v>4938</v>
      </c>
      <c r="Q104" s="6">
        <f>'[1]Pesq_leite cru adquirido'!P216</f>
        <v>260488</v>
      </c>
      <c r="R104" s="6">
        <f>'[1]Pesq_leite cru adquirido'!Q216</f>
        <v>17564</v>
      </c>
      <c r="S104" s="6">
        <f>'[1]Pesq_leite cru adquirido'!R216</f>
        <v>1792</v>
      </c>
      <c r="T104" s="6">
        <f>'[1]Pesq_leite cru adquirido'!S216</f>
        <v>41377</v>
      </c>
      <c r="U104" s="6">
        <f>'[1]Pesq_leite cru adquirido'!T216</f>
        <v>4294</v>
      </c>
      <c r="V104" s="6">
        <f>'[1]Pesq_leite cru adquirido'!U216</f>
        <v>326769</v>
      </c>
      <c r="W104" s="6">
        <f>'[1]Pesq_leite cru adquirido'!V216</f>
        <v>54607</v>
      </c>
      <c r="X104" s="6">
        <f>'[1]Pesq_leite cru adquirido'!W216</f>
        <v>122</v>
      </c>
      <c r="Y104" s="6">
        <f>'[1]Pesq_leite cru adquirido'!X216</f>
        <v>228585</v>
      </c>
      <c r="Z104" s="6">
        <f>'[1]Pesq_leite cru adquirido'!Y216</f>
        <v>209534</v>
      </c>
      <c r="AA104" s="6">
        <f>'[1]Pesq_leite cru adquirido'!Z216</f>
        <v>14600</v>
      </c>
      <c r="AB104" s="6">
        <f>'[1]Pesq_leite cru adquirido'!AA216</f>
        <v>7726</v>
      </c>
      <c r="AC104" s="11">
        <f>[2]Plan2!$C105</f>
        <v>218.46500244391282</v>
      </c>
      <c r="AD104" s="21">
        <f>[2]Plan2!$S105</f>
        <v>2.1282772822468297</v>
      </c>
      <c r="AE104" s="21">
        <f>[2]Plan2!L105</f>
        <v>2.1891532916433438</v>
      </c>
      <c r="AF104" s="21">
        <f>[2]Plan2!M105</f>
        <v>2.190019854054682</v>
      </c>
      <c r="AG104" s="21">
        <f>[2]Plan2!N105</f>
        <v>1.9618972992698787</v>
      </c>
      <c r="AH104" s="21">
        <f>[2]Plan2!O105</f>
        <v>2.2125504767494779</v>
      </c>
      <c r="AI104" s="21">
        <f>[2]Plan2!P105</f>
        <v>2.1408424372112345</v>
      </c>
      <c r="AJ104" s="21">
        <f>[2]Plan2!Q105</f>
        <v>2.2545787536993847</v>
      </c>
      <c r="AK104" s="21">
        <f>[2]Plan2!R105</f>
        <v>1.9696963609719231</v>
      </c>
      <c r="AL104" s="21">
        <f>'[3]dados mensais - Liquido (R$)'!I122</f>
        <v>0.98240000000000005</v>
      </c>
      <c r="AM104" s="21">
        <f>'[3]dados mensais - Liquido (R$)'!B122</f>
        <v>1.0105</v>
      </c>
      <c r="AN104" s="21">
        <f>'[3]dados mensais - Liquido (R$)'!C122</f>
        <v>1.0108999999999999</v>
      </c>
      <c r="AO104" s="21">
        <f>'[3]dados mensais - Liquido (R$)'!D122</f>
        <v>0.90559999999999996</v>
      </c>
      <c r="AP104" s="21">
        <f>'[3]dados mensais - Liquido (R$)'!E122</f>
        <v>1.0213000000000001</v>
      </c>
      <c r="AQ104" s="21">
        <f>'[3]dados mensais - Liquido (R$)'!F122</f>
        <v>0.98819999999999997</v>
      </c>
      <c r="AR104" s="21">
        <f>'[3]dados mensais - Liquido (R$)'!G122</f>
        <v>1.0407</v>
      </c>
      <c r="AS104" s="21">
        <f>'[3]dados mensais - Liquido (R$)'!H122</f>
        <v>0.90920000000000001</v>
      </c>
      <c r="AT104" s="21">
        <f>[4]Leite_Spot_mensal!H125</f>
        <v>1.1484423076923078</v>
      </c>
      <c r="AU104" s="21">
        <f>[4]Leite_Spot_mensal!C125</f>
        <v>1.1510499999999999</v>
      </c>
      <c r="AV104" s="21">
        <f>[4]Leite_Spot_mensal!D125</f>
        <v>1.2118615384615385</v>
      </c>
      <c r="AW104" s="21">
        <f>[4]Leite_Spot_mensal!E125</f>
        <v>1.1725499999999998</v>
      </c>
      <c r="AX104" s="21">
        <f>[4]Leite_Spot_mensal!F125</f>
        <v>0.99</v>
      </c>
      <c r="AY104" s="21">
        <f>[4]Leite_Spot_mensal!G125</f>
        <v>1.21675</v>
      </c>
      <c r="AZ104" s="21">
        <f>[5]Doméstico!AS246</f>
        <v>0.57826296969696966</v>
      </c>
      <c r="BA104" s="11"/>
      <c r="BB104" s="11"/>
    </row>
    <row r="105" spans="1:54" x14ac:dyDescent="0.25">
      <c r="A105" s="3">
        <v>41913</v>
      </c>
      <c r="B105" s="14">
        <f>'[1]Pesq_leite cru adquirido'!$AB217</f>
        <v>2118900</v>
      </c>
      <c r="C105" s="6">
        <f>'[1]Pesq_leite cru adquirido'!B217</f>
        <v>1112</v>
      </c>
      <c r="D105" s="6">
        <f>'[1]Pesq_leite cru adquirido'!C217</f>
        <v>6804</v>
      </c>
      <c r="E105" s="6">
        <f>'[1]Pesq_leite cru adquirido'!D217</f>
        <v>403</v>
      </c>
      <c r="F105" s="6">
        <f>'[1]Pesq_leite cru adquirido'!E217</f>
        <v>26671</v>
      </c>
      <c r="G105" s="6">
        <f>'[1]Pesq_leite cru adquirido'!F217</f>
        <v>24423</v>
      </c>
      <c r="H105" s="6">
        <f>'[1]Pesq_leite cru adquirido'!G217</f>
        <v>984</v>
      </c>
      <c r="I105" s="6">
        <f>'[1]Pesq_leite cru adquirido'!H217</f>
        <v>24308</v>
      </c>
      <c r="J105" s="6">
        <f>'[1]Pesq_leite cru adquirido'!I217</f>
        <v>224793</v>
      </c>
      <c r="K105" s="6">
        <f>'[1]Pesq_leite cru adquirido'!J217</f>
        <v>7201</v>
      </c>
      <c r="L105" s="6">
        <f>'[1]Pesq_leite cru adquirido'!K217</f>
        <v>52000</v>
      </c>
      <c r="M105" s="6">
        <f>'[1]Pesq_leite cru adquirido'!L217</f>
        <v>18295</v>
      </c>
      <c r="N105" s="6">
        <f>'[1]Pesq_leite cru adquirido'!M217</f>
        <v>550245</v>
      </c>
      <c r="O105" s="6">
        <f>'[1]Pesq_leite cru adquirido'!N217</f>
        <v>26751</v>
      </c>
      <c r="P105" s="6">
        <f>'[1]Pesq_leite cru adquirido'!O217</f>
        <v>4939</v>
      </c>
      <c r="Q105" s="6">
        <f>'[1]Pesq_leite cru adquirido'!P217</f>
        <v>260868</v>
      </c>
      <c r="R105" s="6">
        <f>'[1]Pesq_leite cru adquirido'!Q217</f>
        <v>19428</v>
      </c>
      <c r="S105" s="6">
        <f>'[1]Pesq_leite cru adquirido'!R217</f>
        <v>1840</v>
      </c>
      <c r="T105" s="6">
        <f>'[1]Pesq_leite cru adquirido'!S217</f>
        <v>40904</v>
      </c>
      <c r="U105" s="6">
        <f>'[1]Pesq_leite cru adquirido'!T217</f>
        <v>4392</v>
      </c>
      <c r="V105" s="6">
        <f>'[1]Pesq_leite cru adquirido'!U217</f>
        <v>286059</v>
      </c>
      <c r="W105" s="6">
        <f>'[1]Pesq_leite cru adquirido'!V217</f>
        <v>69312</v>
      </c>
      <c r="X105" s="6">
        <f>'[1]Pesq_leite cru adquirido'!W217</f>
        <v>143</v>
      </c>
      <c r="Y105" s="6">
        <f>'[1]Pesq_leite cru adquirido'!X217</f>
        <v>227219</v>
      </c>
      <c r="Z105" s="6">
        <f>'[1]Pesq_leite cru adquirido'!Y217</f>
        <v>213574</v>
      </c>
      <c r="AA105" s="6">
        <f>'[1]Pesq_leite cru adquirido'!Z217</f>
        <v>16607</v>
      </c>
      <c r="AB105" s="6">
        <f>'[1]Pesq_leite cru adquirido'!AA217</f>
        <v>9624</v>
      </c>
      <c r="AC105" s="11">
        <f>[2]Plan2!$C106</f>
        <v>221.28850701065767</v>
      </c>
      <c r="AD105" s="21">
        <f>[2]Plan2!$S106</f>
        <v>2.0112936905408554</v>
      </c>
      <c r="AE105" s="21">
        <f>[2]Plan2!L106</f>
        <v>1.9976056007711174</v>
      </c>
      <c r="AF105" s="21">
        <f>[2]Plan2!M106</f>
        <v>2.0551383530845468</v>
      </c>
      <c r="AG105" s="21">
        <f>[2]Plan2!N106</f>
        <v>1.8801874557150848</v>
      </c>
      <c r="AH105" s="21">
        <f>[2]Plan2!O106</f>
        <v>2.1257175659597576</v>
      </c>
      <c r="AI105" s="21">
        <f>[2]Plan2!P106</f>
        <v>2.00680228608516</v>
      </c>
      <c r="AJ105" s="21">
        <f>[2]Plan2!Q106</f>
        <v>2.1896666103527518</v>
      </c>
      <c r="AK105" s="21">
        <f>[2]Plan2!R106</f>
        <v>1.8840372309628237</v>
      </c>
      <c r="AL105" s="21">
        <f>'[3]dados mensais - Liquido (R$)'!I123</f>
        <v>0.94040000000000001</v>
      </c>
      <c r="AM105" s="21">
        <f>'[3]dados mensais - Liquido (R$)'!B123</f>
        <v>0.93400000000000005</v>
      </c>
      <c r="AN105" s="21">
        <f>'[3]dados mensais - Liquido (R$)'!C123</f>
        <v>0.96089999999999998</v>
      </c>
      <c r="AO105" s="21">
        <f>'[3]dados mensais - Liquido (R$)'!D123</f>
        <v>0.87909999999999999</v>
      </c>
      <c r="AP105" s="21">
        <f>'[3]dados mensais - Liquido (R$)'!E123</f>
        <v>0.99390000000000001</v>
      </c>
      <c r="AQ105" s="21">
        <f>'[3]dados mensais - Liquido (R$)'!F123</f>
        <v>0.93830000000000002</v>
      </c>
      <c r="AR105" s="21">
        <f>'[3]dados mensais - Liquido (R$)'!G123</f>
        <v>1.0238</v>
      </c>
      <c r="AS105" s="21">
        <f>'[3]dados mensais - Liquido (R$)'!H123</f>
        <v>0.88090000000000002</v>
      </c>
      <c r="AT105" s="21">
        <f>[4]Leite_Spot_mensal!H126</f>
        <v>1.0576415000000001</v>
      </c>
      <c r="AU105" s="21">
        <f>[4]Leite_Spot_mensal!C126</f>
        <v>1.0715133333333333</v>
      </c>
      <c r="AV105" s="21">
        <f>[4]Leite_Spot_mensal!D126</f>
        <v>1.1198441666666668</v>
      </c>
      <c r="AW105" s="21">
        <f>[4]Leite_Spot_mensal!E126</f>
        <v>1.0558750000000001</v>
      </c>
      <c r="AX105" s="21">
        <f>[4]Leite_Spot_mensal!F126</f>
        <v>0.97097500000000003</v>
      </c>
      <c r="AY105" s="21">
        <f>[4]Leite_Spot_mensal!G126</f>
        <v>1.07</v>
      </c>
      <c r="AZ105" s="21">
        <f>[5]Doméstico!AS247</f>
        <v>0.61236763768115943</v>
      </c>
      <c r="BA105" s="11"/>
      <c r="BB105" s="11"/>
    </row>
    <row r="106" spans="1:54" x14ac:dyDescent="0.25">
      <c r="A106" s="3">
        <v>41944</v>
      </c>
      <c r="B106" s="14">
        <f>'[1]Pesq_leite cru adquirido'!$AB218</f>
        <v>2152048</v>
      </c>
      <c r="C106" s="6">
        <f>'[1]Pesq_leite cru adquirido'!B218</f>
        <v>1263</v>
      </c>
      <c r="D106" s="6">
        <f>'[1]Pesq_leite cru adquirido'!C218</f>
        <v>7697</v>
      </c>
      <c r="E106" s="6">
        <f>'[1]Pesq_leite cru adquirido'!D218</f>
        <v>434</v>
      </c>
      <c r="F106" s="6">
        <f>'[1]Pesq_leite cru adquirido'!E218</f>
        <v>26211</v>
      </c>
      <c r="G106" s="6">
        <f>'[1]Pesq_leite cru adquirido'!F218</f>
        <v>23757</v>
      </c>
      <c r="H106" s="6">
        <f>'[1]Pesq_leite cru adquirido'!G218</f>
        <v>1114</v>
      </c>
      <c r="I106" s="6">
        <f>'[1]Pesq_leite cru adquirido'!H218</f>
        <v>28318</v>
      </c>
      <c r="J106" s="6">
        <f>'[1]Pesq_leite cru adquirido'!I218</f>
        <v>248908</v>
      </c>
      <c r="K106" s="6">
        <f>'[1]Pesq_leite cru adquirido'!J218</f>
        <v>6891</v>
      </c>
      <c r="L106" s="6">
        <f>'[1]Pesq_leite cru adquirido'!K218</f>
        <v>55301</v>
      </c>
      <c r="M106" s="6">
        <f>'[1]Pesq_leite cru adquirido'!L218</f>
        <v>20404</v>
      </c>
      <c r="N106" s="6">
        <f>'[1]Pesq_leite cru adquirido'!M218</f>
        <v>566267</v>
      </c>
      <c r="O106" s="6">
        <f>'[1]Pesq_leite cru adquirido'!N218</f>
        <v>24521</v>
      </c>
      <c r="P106" s="6">
        <f>'[1]Pesq_leite cru adquirido'!O218</f>
        <v>4620</v>
      </c>
      <c r="Q106" s="6">
        <f>'[1]Pesq_leite cru adquirido'!P218</f>
        <v>260071</v>
      </c>
      <c r="R106" s="6">
        <f>'[1]Pesq_leite cru adquirido'!Q218</f>
        <v>19223</v>
      </c>
      <c r="S106" s="6">
        <f>'[1]Pesq_leite cru adquirido'!R218</f>
        <v>1764</v>
      </c>
      <c r="T106" s="6">
        <f>'[1]Pesq_leite cru adquirido'!S218</f>
        <v>43986</v>
      </c>
      <c r="U106" s="6">
        <f>'[1]Pesq_leite cru adquirido'!T218</f>
        <v>4358</v>
      </c>
      <c r="V106" s="6">
        <f>'[1]Pesq_leite cru adquirido'!U218</f>
        <v>273321</v>
      </c>
      <c r="W106" s="6">
        <f>'[1]Pesq_leite cru adquirido'!V218</f>
        <v>72110</v>
      </c>
      <c r="X106" s="6">
        <f>'[1]Pesq_leite cru adquirido'!W218</f>
        <v>146</v>
      </c>
      <c r="Y106" s="6">
        <f>'[1]Pesq_leite cru adquirido'!X218</f>
        <v>212579</v>
      </c>
      <c r="Z106" s="6">
        <f>'[1]Pesq_leite cru adquirido'!Y218</f>
        <v>221340</v>
      </c>
      <c r="AA106" s="6">
        <f>'[1]Pesq_leite cru adquirido'!Z218</f>
        <v>16715</v>
      </c>
      <c r="AB106" s="6">
        <f>'[1]Pesq_leite cru adquirido'!AA218</f>
        <v>10730</v>
      </c>
      <c r="AC106" s="11">
        <f>[2]Plan2!$C107</f>
        <v>222.66510014728294</v>
      </c>
      <c r="AD106" s="21">
        <f>[2]Plan2!$S107</f>
        <v>1.9061855660995521</v>
      </c>
      <c r="AE106" s="21">
        <f>[2]Plan2!L107</f>
        <v>1.8660128328264907</v>
      </c>
      <c r="AF106" s="21">
        <f>[2]Plan2!M107</f>
        <v>1.9329673882815932</v>
      </c>
      <c r="AG106" s="21">
        <f>[2]Plan2!N107</f>
        <v>1.8400812272216573</v>
      </c>
      <c r="AH106" s="21">
        <f>[2]Plan2!O107</f>
        <v>2.008424109508772</v>
      </c>
      <c r="AI106" s="21">
        <f>[2]Plan2!P107</f>
        <v>1.8755777693200766</v>
      </c>
      <c r="AJ106" s="21">
        <f>[2]Plan2!Q107</f>
        <v>2.1580622270973189</v>
      </c>
      <c r="AK106" s="21">
        <f>[2]Plan2!R107</f>
        <v>1.7720639010450454</v>
      </c>
      <c r="AL106" s="21">
        <f>'[3]dados mensais - Liquido (R$)'!I124</f>
        <v>0.89680000000000004</v>
      </c>
      <c r="AM106" s="21">
        <f>'[3]dados mensais - Liquido (R$)'!B124</f>
        <v>0.87790000000000001</v>
      </c>
      <c r="AN106" s="21">
        <f>'[3]dados mensais - Liquido (R$)'!C124</f>
        <v>0.90939999999999999</v>
      </c>
      <c r="AO106" s="21">
        <f>'[3]dados mensais - Liquido (R$)'!D124</f>
        <v>0.86570000000000003</v>
      </c>
      <c r="AP106" s="21">
        <f>'[3]dados mensais - Liquido (R$)'!E124</f>
        <v>0.94489999999999996</v>
      </c>
      <c r="AQ106" s="21">
        <f>'[3]dados mensais - Liquido (R$)'!F124</f>
        <v>0.88239999999999996</v>
      </c>
      <c r="AR106" s="21">
        <f>'[3]dados mensais - Liquido (R$)'!G124</f>
        <v>1.0153000000000001</v>
      </c>
      <c r="AS106" s="21">
        <f>'[3]dados mensais - Liquido (R$)'!H124</f>
        <v>0.8337</v>
      </c>
      <c r="AT106" s="21">
        <f>[4]Leite_Spot_mensal!H127</f>
        <v>0.97830792207792217</v>
      </c>
      <c r="AU106" s="21">
        <f>[4]Leite_Spot_mensal!C127</f>
        <v>0.99304999999999988</v>
      </c>
      <c r="AV106" s="21">
        <f>[4]Leite_Spot_mensal!D127</f>
        <v>1.0250181818181816</v>
      </c>
      <c r="AW106" s="21">
        <f>[4]Leite_Spot_mensal!E127</f>
        <v>0.95989999999999998</v>
      </c>
      <c r="AX106" s="21">
        <f>[4]Leite_Spot_mensal!F127</f>
        <v>0.94500000000000006</v>
      </c>
      <c r="AY106" s="21">
        <f>[4]Leite_Spot_mensal!G127</f>
        <v>0.96857142857142853</v>
      </c>
      <c r="AZ106" s="21">
        <f>[5]Doméstico!AS248</f>
        <v>0.68703616666666667</v>
      </c>
      <c r="BA106" s="11"/>
      <c r="BB106" s="11"/>
    </row>
    <row r="107" spans="1:54" x14ac:dyDescent="0.25">
      <c r="A107" s="4">
        <v>41974</v>
      </c>
      <c r="B107" s="14">
        <f>'[1]Pesq_leite cru adquirido'!$AB219</f>
        <v>2262423</v>
      </c>
      <c r="C107" s="6">
        <f>'[1]Pesq_leite cru adquirido'!B219</f>
        <v>1312</v>
      </c>
      <c r="D107" s="6">
        <f>'[1]Pesq_leite cru adquirido'!C219</f>
        <v>7843</v>
      </c>
      <c r="E107" s="6">
        <f>'[1]Pesq_leite cru adquirido'!D219</f>
        <v>410</v>
      </c>
      <c r="F107" s="6">
        <f>'[1]Pesq_leite cru adquirido'!E219</f>
        <v>32062</v>
      </c>
      <c r="G107" s="6">
        <f>'[1]Pesq_leite cru adquirido'!F219</f>
        <v>24434</v>
      </c>
      <c r="H107" s="6">
        <f>'[1]Pesq_leite cru adquirido'!G219</f>
        <v>1143</v>
      </c>
      <c r="I107" s="6">
        <f>'[1]Pesq_leite cru adquirido'!H219</f>
        <v>32399</v>
      </c>
      <c r="J107" s="6">
        <f>'[1]Pesq_leite cru adquirido'!I219</f>
        <v>259992</v>
      </c>
      <c r="K107" s="6">
        <f>'[1]Pesq_leite cru adquirido'!J219</f>
        <v>7343</v>
      </c>
      <c r="L107" s="6">
        <f>'[1]Pesq_leite cru adquirido'!K219</f>
        <v>58431</v>
      </c>
      <c r="M107" s="6">
        <f>'[1]Pesq_leite cru adquirido'!L219</f>
        <v>21473</v>
      </c>
      <c r="N107" s="6">
        <f>'[1]Pesq_leite cru adquirido'!M219</f>
        <v>594964</v>
      </c>
      <c r="O107" s="6">
        <f>'[1]Pesq_leite cru adquirido'!N219</f>
        <v>27814</v>
      </c>
      <c r="P107" s="6">
        <f>'[1]Pesq_leite cru adquirido'!O219</f>
        <v>4719</v>
      </c>
      <c r="Q107" s="6">
        <f>'[1]Pesq_leite cru adquirido'!P219</f>
        <v>274814</v>
      </c>
      <c r="R107" s="6">
        <f>'[1]Pesq_leite cru adquirido'!Q219</f>
        <v>20616</v>
      </c>
      <c r="S107" s="6">
        <f>'[1]Pesq_leite cru adquirido'!R219</f>
        <v>1745</v>
      </c>
      <c r="T107" s="6">
        <f>'[1]Pesq_leite cru adquirido'!S219</f>
        <v>45199</v>
      </c>
      <c r="U107" s="6">
        <f>'[1]Pesq_leite cru adquirido'!T219</f>
        <v>4413</v>
      </c>
      <c r="V107" s="6">
        <f>'[1]Pesq_leite cru adquirido'!U219</f>
        <v>291548</v>
      </c>
      <c r="W107" s="6">
        <f>'[1]Pesq_leite cru adquirido'!V219</f>
        <v>72970</v>
      </c>
      <c r="X107" s="6">
        <f>'[1]Pesq_leite cru adquirido'!W219</f>
        <v>154</v>
      </c>
      <c r="Y107" s="6">
        <f>'[1]Pesq_leite cru adquirido'!X219</f>
        <v>219580</v>
      </c>
      <c r="Z107" s="6">
        <f>'[1]Pesq_leite cru adquirido'!Y219</f>
        <v>229173</v>
      </c>
      <c r="AA107" s="6">
        <f>'[1]Pesq_leite cru adquirido'!Z219</f>
        <v>16871</v>
      </c>
      <c r="AB107" s="6">
        <f>'[1]Pesq_leite cru adquirido'!AA219</f>
        <v>10999</v>
      </c>
      <c r="AC107" s="11">
        <f>[2]Plan2!$C108</f>
        <v>226.38145542459139</v>
      </c>
      <c r="AD107" s="21">
        <f>[2]Plan2!$S108</f>
        <v>1.7657611562531601</v>
      </c>
      <c r="AE107" s="21">
        <f>[2]Plan2!L108</f>
        <v>1.6815080487501974</v>
      </c>
      <c r="AF107" s="21">
        <f>[2]Plan2!M108</f>
        <v>1.7797684967065062</v>
      </c>
      <c r="AG107" s="21">
        <f>[2]Plan2!N108</f>
        <v>1.7264569770706364</v>
      </c>
      <c r="AH107" s="21">
        <f>[2]Plan2!O108</f>
        <v>1.8947541272936763</v>
      </c>
      <c r="AI107" s="21">
        <f>[2]Plan2!P108</f>
        <v>1.739209928826668</v>
      </c>
      <c r="AJ107" s="21">
        <f>[2]Plan2!Q108</f>
        <v>1.9325948529959995</v>
      </c>
      <c r="AK107" s="21">
        <f>[2]Plan2!R108</f>
        <v>1.6829715022303977</v>
      </c>
      <c r="AL107" s="21">
        <f>'[3]dados mensais - Liquido (R$)'!I125</f>
        <v>0.84460000000000002</v>
      </c>
      <c r="AM107" s="21">
        <f>'[3]dados mensais - Liquido (R$)'!B125</f>
        <v>0.80430000000000001</v>
      </c>
      <c r="AN107" s="21">
        <f>'[3]dados mensais - Liquido (R$)'!C125</f>
        <v>0.85129999999999995</v>
      </c>
      <c r="AO107" s="21">
        <f>'[3]dados mensais - Liquido (R$)'!D125</f>
        <v>0.82579999999999998</v>
      </c>
      <c r="AP107" s="21">
        <f>'[3]dados mensais - Liquido (R$)'!E125</f>
        <v>0.90629999999999999</v>
      </c>
      <c r="AQ107" s="21">
        <f>'[3]dados mensais - Liquido (R$)'!F125</f>
        <v>0.83189999999999997</v>
      </c>
      <c r="AR107" s="21">
        <f>'[3]dados mensais - Liquido (R$)'!G125</f>
        <v>0.9244</v>
      </c>
      <c r="AS107" s="21">
        <f>'[3]dados mensais - Liquido (R$)'!H125</f>
        <v>0.80500000000000005</v>
      </c>
      <c r="AT107" s="21">
        <f>[4]Leite_Spot_mensal!H128</f>
        <v>0.89174690476190466</v>
      </c>
      <c r="AU107" s="21">
        <f>[4]Leite_Spot_mensal!C128</f>
        <v>0.88269285714285706</v>
      </c>
      <c r="AV107" s="21">
        <f>[4]Leite_Spot_mensal!D128</f>
        <v>0.89809166666666673</v>
      </c>
      <c r="AW107" s="21">
        <f>[4]Leite_Spot_mensal!E128</f>
        <v>0.92294999999999994</v>
      </c>
      <c r="AX107" s="21">
        <f>[4]Leite_Spot_mensal!F128</f>
        <v>0.91250000000000009</v>
      </c>
      <c r="AY107" s="21">
        <f>[4]Leite_Spot_mensal!G128</f>
        <v>0.84249999999999992</v>
      </c>
      <c r="AZ107" s="21">
        <f>[5]Doméstico!AS249</f>
        <v>0.69445473913043476</v>
      </c>
      <c r="BA107" s="11"/>
      <c r="BB107" s="11"/>
    </row>
    <row r="108" spans="1:54" x14ac:dyDescent="0.25">
      <c r="A108" s="1">
        <v>42005</v>
      </c>
      <c r="B108" s="14">
        <f>'[1]Pesq_leite cru adquirido'!$AB220</f>
        <v>2207718</v>
      </c>
      <c r="C108" s="6">
        <f>'[1]Pesq_leite cru adquirido'!B220</f>
        <v>1035</v>
      </c>
      <c r="D108" s="6">
        <f>'[1]Pesq_leite cru adquirido'!C220</f>
        <v>6001</v>
      </c>
      <c r="E108" s="6">
        <f>'[1]Pesq_leite cru adquirido'!D220</f>
        <v>415</v>
      </c>
      <c r="F108" s="6">
        <f>'[1]Pesq_leite cru adquirido'!E220</f>
        <v>33265</v>
      </c>
      <c r="G108" s="6">
        <f>'[1]Pesq_leite cru adquirido'!F220</f>
        <v>23090</v>
      </c>
      <c r="H108" s="6">
        <f>'[1]Pesq_leite cru adquirido'!G220</f>
        <v>1102</v>
      </c>
      <c r="I108" s="6">
        <f>'[1]Pesq_leite cru adquirido'!H220</f>
        <v>27510</v>
      </c>
      <c r="J108" s="6">
        <f>'[1]Pesq_leite cru adquirido'!I220</f>
        <v>231085</v>
      </c>
      <c r="K108" s="6">
        <f>'[1]Pesq_leite cru adquirido'!J220</f>
        <v>7645</v>
      </c>
      <c r="L108" s="6">
        <f>'[1]Pesq_leite cru adquirido'!K220</f>
        <v>55521</v>
      </c>
      <c r="M108" s="6">
        <f>'[1]Pesq_leite cru adquirido'!L220</f>
        <v>18515</v>
      </c>
      <c r="N108" s="6">
        <f>'[1]Pesq_leite cru adquirido'!M220</f>
        <v>597663</v>
      </c>
      <c r="O108" s="6">
        <f>'[1]Pesq_leite cru adquirido'!N220</f>
        <v>22492</v>
      </c>
      <c r="P108" s="6">
        <f>'[1]Pesq_leite cru adquirido'!O220</f>
        <v>4415</v>
      </c>
      <c r="Q108" s="6">
        <f>'[1]Pesq_leite cru adquirido'!P220</f>
        <v>272956</v>
      </c>
      <c r="R108" s="6">
        <f>'[1]Pesq_leite cru adquirido'!Q220</f>
        <v>20227</v>
      </c>
      <c r="S108" s="6">
        <f>'[1]Pesq_leite cru adquirido'!R220</f>
        <v>1713</v>
      </c>
      <c r="T108" s="6">
        <f>'[1]Pesq_leite cru adquirido'!S220</f>
        <v>46210</v>
      </c>
      <c r="U108" s="6">
        <f>'[1]Pesq_leite cru adquirido'!T220</f>
        <v>4214</v>
      </c>
      <c r="V108" s="6">
        <f>'[1]Pesq_leite cru adquirido'!U220</f>
        <v>310831</v>
      </c>
      <c r="W108" s="6">
        <f>'[1]Pesq_leite cru adquirido'!V220</f>
        <v>69910</v>
      </c>
      <c r="X108" s="6">
        <f>'[1]Pesq_leite cru adquirido'!W220</f>
        <v>144</v>
      </c>
      <c r="Y108" s="6">
        <f>'[1]Pesq_leite cru adquirido'!X220</f>
        <v>212334</v>
      </c>
      <c r="Z108" s="6">
        <f>'[1]Pesq_leite cru adquirido'!Y220</f>
        <v>214452</v>
      </c>
      <c r="AA108" s="6">
        <f>'[1]Pesq_leite cru adquirido'!Z220</f>
        <v>14459</v>
      </c>
      <c r="AB108" s="6">
        <f>'[1]Pesq_leite cru adquirido'!AA220</f>
        <v>10514</v>
      </c>
      <c r="AC108" s="11">
        <f>[2]Plan2!$C109</f>
        <v>230.09755104208563</v>
      </c>
      <c r="AD108" s="21">
        <f>[2]Plan2!$S109</f>
        <v>1.7240799032375083</v>
      </c>
      <c r="AE108" s="21">
        <f>[2]Plan2!L109</f>
        <v>1.6237039794985555</v>
      </c>
      <c r="AF108" s="21">
        <f>[2]Plan2!M109</f>
        <v>1.7709768512139046</v>
      </c>
      <c r="AG108" s="21">
        <f>[2]Plan2!N109</f>
        <v>1.6631961462155205</v>
      </c>
      <c r="AH108" s="21">
        <f>[2]Plan2!O109</f>
        <v>1.8217818781883337</v>
      </c>
      <c r="AI108" s="21">
        <f>[2]Plan2!P109</f>
        <v>1.6948721549364196</v>
      </c>
      <c r="AJ108" s="21">
        <f>[2]Plan2!Q109</f>
        <v>1.8775234260023832</v>
      </c>
      <c r="AK108" s="21">
        <f>[2]Plan2!R109</f>
        <v>1.6304916956530338</v>
      </c>
      <c r="AL108" s="21">
        <f>'[3]dados mensais - Liquido (R$)'!I126</f>
        <v>0.83819999999999995</v>
      </c>
      <c r="AM108" s="21">
        <f>'[3]dados mensais - Liquido (R$)'!B126</f>
        <v>0.78939999999999999</v>
      </c>
      <c r="AN108" s="21">
        <f>'[3]dados mensais - Liquido (R$)'!C126</f>
        <v>0.86099999999999999</v>
      </c>
      <c r="AO108" s="21">
        <f>'[3]dados mensais - Liquido (R$)'!D126</f>
        <v>0.80859999999999999</v>
      </c>
      <c r="AP108" s="21">
        <f>'[3]dados mensais - Liquido (R$)'!E126</f>
        <v>0.88570000000000004</v>
      </c>
      <c r="AQ108" s="21">
        <f>'[3]dados mensais - Liquido (R$)'!F126</f>
        <v>0.82399999999999995</v>
      </c>
      <c r="AR108" s="21">
        <f>'[3]dados mensais - Liquido (R$)'!G126</f>
        <v>0.91279999999999994</v>
      </c>
      <c r="AS108" s="21">
        <f>'[3]dados mensais - Liquido (R$)'!H126</f>
        <v>0.79269999999999996</v>
      </c>
      <c r="AT108" s="21">
        <f>[4]Leite_Spot_mensal!H129</f>
        <v>0.87968884615384613</v>
      </c>
      <c r="AU108" s="21">
        <f>[4]Leite_Spot_mensal!C129</f>
        <v>0.82475000000000021</v>
      </c>
      <c r="AV108" s="21">
        <f>[4]Leite_Spot_mensal!D129</f>
        <v>0.91716923076923063</v>
      </c>
      <c r="AW108" s="21">
        <f>[4]Leite_Spot_mensal!E129</f>
        <v>0.92452500000000004</v>
      </c>
      <c r="AX108" s="21">
        <f>[4]Leite_Spot_mensal!F129</f>
        <v>0.89999999999999991</v>
      </c>
      <c r="AY108" s="21">
        <f>[4]Leite_Spot_mensal!G129</f>
        <v>0.83200000000000007</v>
      </c>
      <c r="AZ108" s="21">
        <f>[5]Doméstico!AS250</f>
        <v>0.67095257575757572</v>
      </c>
      <c r="BA108" s="11"/>
      <c r="BB108" s="11"/>
    </row>
    <row r="109" spans="1:54" x14ac:dyDescent="0.25">
      <c r="A109" s="1">
        <v>42036</v>
      </c>
      <c r="B109" s="14">
        <f>'[1]Pesq_leite cru adquirido'!$AB221</f>
        <v>1899715</v>
      </c>
      <c r="C109" s="6">
        <f>'[1]Pesq_leite cru adquirido'!B221</f>
        <v>867</v>
      </c>
      <c r="D109" s="6">
        <f>'[1]Pesq_leite cru adquirido'!C221</f>
        <v>4772</v>
      </c>
      <c r="E109" s="6">
        <f>'[1]Pesq_leite cru adquirido'!D221</f>
        <v>353</v>
      </c>
      <c r="F109" s="6">
        <f>'[1]Pesq_leite cru adquirido'!E221</f>
        <v>28320</v>
      </c>
      <c r="G109" s="6">
        <f>'[1]Pesq_leite cru adquirido'!F221</f>
        <v>20811</v>
      </c>
      <c r="H109" s="6">
        <f>'[1]Pesq_leite cru adquirido'!G221</f>
        <v>1087</v>
      </c>
      <c r="I109" s="6">
        <f>'[1]Pesq_leite cru adquirido'!H221</f>
        <v>24519</v>
      </c>
      <c r="J109" s="6">
        <f>'[1]Pesq_leite cru adquirido'!I221</f>
        <v>202178</v>
      </c>
      <c r="K109" s="6">
        <f>'[1]Pesq_leite cru adquirido'!J221</f>
        <v>6885</v>
      </c>
      <c r="L109" s="6">
        <f>'[1]Pesq_leite cru adquirido'!K221</f>
        <v>46568</v>
      </c>
      <c r="M109" s="6">
        <f>'[1]Pesq_leite cru adquirido'!L221</f>
        <v>17096</v>
      </c>
      <c r="N109" s="6">
        <f>'[1]Pesq_leite cru adquirido'!M221</f>
        <v>523491</v>
      </c>
      <c r="O109" s="6">
        <f>'[1]Pesq_leite cru adquirido'!N221</f>
        <v>19356</v>
      </c>
      <c r="P109" s="6">
        <f>'[1]Pesq_leite cru adquirido'!O221</f>
        <v>4045</v>
      </c>
      <c r="Q109" s="6">
        <f>'[1]Pesq_leite cru adquirido'!P221</f>
        <v>230373</v>
      </c>
      <c r="R109" s="6">
        <f>'[1]Pesq_leite cru adquirido'!Q221</f>
        <v>18350</v>
      </c>
      <c r="S109" s="6">
        <f>'[1]Pesq_leite cru adquirido'!R221</f>
        <v>1448</v>
      </c>
      <c r="T109" s="6">
        <f>'[1]Pesq_leite cru adquirido'!S221</f>
        <v>44174</v>
      </c>
      <c r="U109" s="6">
        <f>'[1]Pesq_leite cru adquirido'!T221</f>
        <v>3808</v>
      </c>
      <c r="V109" s="6">
        <f>'[1]Pesq_leite cru adquirido'!U221</f>
        <v>258973</v>
      </c>
      <c r="W109" s="6">
        <f>'[1]Pesq_leite cru adquirido'!V221</f>
        <v>58107</v>
      </c>
      <c r="X109" s="6">
        <f>'[1]Pesq_leite cru adquirido'!W221</f>
        <v>101</v>
      </c>
      <c r="Y109" s="6">
        <f>'[1]Pesq_leite cru adquirido'!X221</f>
        <v>174245</v>
      </c>
      <c r="Z109" s="6">
        <f>'[1]Pesq_leite cru adquirido'!Y221</f>
        <v>188846</v>
      </c>
      <c r="AA109" s="6">
        <f>'[1]Pesq_leite cru adquirido'!Z221</f>
        <v>11957</v>
      </c>
      <c r="AB109" s="6">
        <f>'[1]Pesq_leite cru adquirido'!AA221</f>
        <v>8985</v>
      </c>
      <c r="AC109" s="11">
        <f>[2]Plan2!$C110</f>
        <v>231.13184546299132</v>
      </c>
      <c r="AD109" s="21">
        <f>[2]Plan2!$S110</f>
        <v>1.7515848834037704</v>
      </c>
      <c r="AE109" s="21">
        <f>[2]Plan2!L110</f>
        <v>1.7736998199723473</v>
      </c>
      <c r="AF109" s="21">
        <f>[2]Plan2!M110</f>
        <v>1.7759522672154431</v>
      </c>
      <c r="AG109" s="21">
        <f>[2]Plan2!N110</f>
        <v>1.6623060654047004</v>
      </c>
      <c r="AH109" s="21">
        <f>[2]Plan2!O110</f>
        <v>1.8377921824349823</v>
      </c>
      <c r="AI109" s="21">
        <f>[2]Plan2!P110</f>
        <v>1.6721349261018457</v>
      </c>
      <c r="AJ109" s="21">
        <f>[2]Plan2!Q110</f>
        <v>1.8683026041823709</v>
      </c>
      <c r="AK109" s="21">
        <f>[2]Plan2!R110</f>
        <v>1.6803256433494669</v>
      </c>
      <c r="AL109" s="21">
        <f>'[3]dados mensais - Liquido (R$)'!I127</f>
        <v>0.85540000000000005</v>
      </c>
      <c r="AM109" s="21">
        <f>'[3]dados mensais - Liquido (R$)'!B127</f>
        <v>0.86619999999999997</v>
      </c>
      <c r="AN109" s="21">
        <f>'[3]dados mensais - Liquido (R$)'!C127</f>
        <v>0.86729999999999996</v>
      </c>
      <c r="AO109" s="21">
        <f>'[3]dados mensais - Liquido (R$)'!D127</f>
        <v>0.81179999999999997</v>
      </c>
      <c r="AP109" s="21">
        <f>'[3]dados mensais - Liquido (R$)'!E127</f>
        <v>0.89749999999999996</v>
      </c>
      <c r="AQ109" s="21">
        <f>'[3]dados mensais - Liquido (R$)'!F127</f>
        <v>0.81659999999999999</v>
      </c>
      <c r="AR109" s="21">
        <f>'[3]dados mensais - Liquido (R$)'!G127</f>
        <v>0.91239999999999999</v>
      </c>
      <c r="AS109" s="21">
        <f>'[3]dados mensais - Liquido (R$)'!H127</f>
        <v>0.8206</v>
      </c>
      <c r="AT109" s="21">
        <f>[4]Leite_Spot_mensal!H130</f>
        <v>0.90969523809523811</v>
      </c>
      <c r="AU109" s="21">
        <f>[4]Leite_Spot_mensal!C130</f>
        <v>0.8877250000000001</v>
      </c>
      <c r="AV109" s="21">
        <f>[4]Leite_Spot_mensal!D130</f>
        <v>0.94949285714285714</v>
      </c>
      <c r="AW109" s="21">
        <f>[4]Leite_Spot_mensal!E130</f>
        <v>0.93792500000000001</v>
      </c>
      <c r="AX109" s="21">
        <f>[4]Leite_Spot_mensal!F130</f>
        <v>0.9</v>
      </c>
      <c r="AY109" s="21">
        <f>[4]Leite_Spot_mensal!G130</f>
        <v>0.87333333333333341</v>
      </c>
      <c r="AZ109" s="21">
        <f>[5]Doméstico!AS251</f>
        <v>0.66668433333333332</v>
      </c>
      <c r="BA109" s="11"/>
      <c r="BB109" s="11"/>
    </row>
    <row r="110" spans="1:54" x14ac:dyDescent="0.25">
      <c r="A110" s="1">
        <v>42064</v>
      </c>
      <c r="B110" s="14">
        <f>'[1]Pesq_leite cru adquirido'!$AB222</f>
        <v>2027962</v>
      </c>
      <c r="C110" s="6">
        <f>'[1]Pesq_leite cru adquirido'!B222</f>
        <v>895</v>
      </c>
      <c r="D110" s="6">
        <f>'[1]Pesq_leite cru adquirido'!C222</f>
        <v>5121</v>
      </c>
      <c r="E110" s="6">
        <f>'[1]Pesq_leite cru adquirido'!D222</f>
        <v>347</v>
      </c>
      <c r="F110" s="6">
        <f>'[1]Pesq_leite cru adquirido'!E222</f>
        <v>31891</v>
      </c>
      <c r="G110" s="6">
        <f>'[1]Pesq_leite cru adquirido'!F222</f>
        <v>23294</v>
      </c>
      <c r="H110" s="6">
        <f>'[1]Pesq_leite cru adquirido'!G222</f>
        <v>1181</v>
      </c>
      <c r="I110" s="6">
        <f>'[1]Pesq_leite cru adquirido'!H222</f>
        <v>26784</v>
      </c>
      <c r="J110" s="6">
        <f>'[1]Pesq_leite cru adquirido'!I222</f>
        <v>213389</v>
      </c>
      <c r="K110" s="6">
        <f>'[1]Pesq_leite cru adquirido'!J222</f>
        <v>6728</v>
      </c>
      <c r="L110" s="6">
        <f>'[1]Pesq_leite cru adquirido'!K222</f>
        <v>47915</v>
      </c>
      <c r="M110" s="6">
        <f>'[1]Pesq_leite cru adquirido'!L222</f>
        <v>17045</v>
      </c>
      <c r="N110" s="6">
        <f>'[1]Pesq_leite cru adquirido'!M222</f>
        <v>562848</v>
      </c>
      <c r="O110" s="6">
        <f>'[1]Pesq_leite cru adquirido'!N222</f>
        <v>19194</v>
      </c>
      <c r="P110" s="6">
        <f>'[1]Pesq_leite cru adquirido'!O222</f>
        <v>4658</v>
      </c>
      <c r="Q110" s="6">
        <f>'[1]Pesq_leite cru adquirido'!P222</f>
        <v>244891</v>
      </c>
      <c r="R110" s="6">
        <f>'[1]Pesq_leite cru adquirido'!Q222</f>
        <v>19889</v>
      </c>
      <c r="S110" s="6">
        <f>'[1]Pesq_leite cru adquirido'!R222</f>
        <v>1561</v>
      </c>
      <c r="T110" s="6">
        <f>'[1]Pesq_leite cru adquirido'!S222</f>
        <v>42992</v>
      </c>
      <c r="U110" s="6">
        <f>'[1]Pesq_leite cru adquirido'!T222</f>
        <v>3934</v>
      </c>
      <c r="V110" s="6">
        <f>'[1]Pesq_leite cru adquirido'!U222</f>
        <v>278479</v>
      </c>
      <c r="W110" s="6">
        <f>'[1]Pesq_leite cru adquirido'!V222</f>
        <v>57079</v>
      </c>
      <c r="X110" s="6">
        <f>'[1]Pesq_leite cru adquirido'!W222</f>
        <v>110</v>
      </c>
      <c r="Y110" s="6">
        <f>'[1]Pesq_leite cru adquirido'!X222</f>
        <v>182117</v>
      </c>
      <c r="Z110" s="6">
        <f>'[1]Pesq_leite cru adquirido'!Y222</f>
        <v>212906</v>
      </c>
      <c r="AA110" s="6">
        <f>'[1]Pesq_leite cru adquirido'!Z222</f>
        <v>13090</v>
      </c>
      <c r="AB110" s="6">
        <f>'[1]Pesq_leite cru adquirido'!AA222</f>
        <v>9624</v>
      </c>
      <c r="AC110" s="11">
        <f>[2]Plan2!$C111</f>
        <v>234.88016742912922</v>
      </c>
      <c r="AD110" s="21">
        <f>[2]Plan2!$S111</f>
        <v>1.8018143739915273</v>
      </c>
      <c r="AE110" s="21">
        <f>[2]Plan2!L111</f>
        <v>1.8733469285393904</v>
      </c>
      <c r="AF110" s="21">
        <f>[2]Plan2!M111</f>
        <v>1.8147103838255081</v>
      </c>
      <c r="AG110" s="21">
        <f>[2]Plan2!N111</f>
        <v>1.6712422744224702</v>
      </c>
      <c r="AH110" s="21">
        <f>[2]Plan2!O111</f>
        <v>1.9017584502048797</v>
      </c>
      <c r="AI110" s="21">
        <f>[2]Plan2!P111</f>
        <v>1.7200053116072107</v>
      </c>
      <c r="AJ110" s="21">
        <f>[2]Plan2!Q111</f>
        <v>1.8930939435976739</v>
      </c>
      <c r="AK110" s="21">
        <f>[2]Plan2!R111</f>
        <v>1.739550826511838</v>
      </c>
      <c r="AL110" s="21">
        <f>'[3]dados mensais - Liquido (R$)'!I128</f>
        <v>0.89419999999999999</v>
      </c>
      <c r="AM110" s="21">
        <f>'[3]dados mensais - Liquido (R$)'!B128</f>
        <v>0.92969999999999997</v>
      </c>
      <c r="AN110" s="21">
        <f>'[3]dados mensais - Liquido (R$)'!C128</f>
        <v>0.90059999999999996</v>
      </c>
      <c r="AO110" s="21">
        <f>'[3]dados mensais - Liquido (R$)'!D128</f>
        <v>0.82940000000000003</v>
      </c>
      <c r="AP110" s="21">
        <f>'[3]dados mensais - Liquido (R$)'!E128</f>
        <v>0.94379999999999997</v>
      </c>
      <c r="AQ110" s="21">
        <f>'[3]dados mensais - Liquido (R$)'!F128</f>
        <v>0.85360000000000003</v>
      </c>
      <c r="AR110" s="21">
        <f>'[3]dados mensais - Liquido (R$)'!G128</f>
        <v>0.9395</v>
      </c>
      <c r="AS110" s="21">
        <f>'[3]dados mensais - Liquido (R$)'!H128</f>
        <v>0.86329999999999996</v>
      </c>
      <c r="AT110" s="21">
        <f>[4]Leite_Spot_mensal!H131</f>
        <v>0.96100714285714284</v>
      </c>
      <c r="AU110" s="21">
        <f>[4]Leite_Spot_mensal!C131</f>
        <v>0.95874999999999999</v>
      </c>
      <c r="AV110" s="21">
        <f>[4]Leite_Spot_mensal!D131</f>
        <v>1.0029999999999999</v>
      </c>
      <c r="AW110" s="21">
        <f>[4]Leite_Spot_mensal!E131</f>
        <v>0.97900000000000009</v>
      </c>
      <c r="AX110" s="21">
        <f>[4]Leite_Spot_mensal!F131</f>
        <v>0.89999999999999991</v>
      </c>
      <c r="AY110" s="21">
        <f>[4]Leite_Spot_mensal!G131</f>
        <v>0.9642857142857143</v>
      </c>
      <c r="AZ110" s="21">
        <f>[5]Doméstico!AS252</f>
        <v>0.68486245454545458</v>
      </c>
      <c r="BA110" s="11"/>
      <c r="BB110" s="11"/>
    </row>
    <row r="111" spans="1:54" x14ac:dyDescent="0.25">
      <c r="A111" s="3">
        <v>42095</v>
      </c>
      <c r="B111" s="14">
        <f>'[1]Pesq_leite cru adquirido'!$AB223</f>
        <v>1851024</v>
      </c>
      <c r="C111" s="6">
        <f>'[1]Pesq_leite cru adquirido'!B223</f>
        <v>766</v>
      </c>
      <c r="D111" s="6">
        <f>'[1]Pesq_leite cru adquirido'!C223</f>
        <v>5071</v>
      </c>
      <c r="E111" s="6">
        <f>'[1]Pesq_leite cru adquirido'!D223</f>
        <v>326</v>
      </c>
      <c r="F111" s="6">
        <f>'[1]Pesq_leite cru adquirido'!E223</f>
        <v>27178</v>
      </c>
      <c r="G111" s="6">
        <f>'[1]Pesq_leite cru adquirido'!F223</f>
        <v>20838</v>
      </c>
      <c r="H111" s="6">
        <f>'[1]Pesq_leite cru adquirido'!G223</f>
        <v>919</v>
      </c>
      <c r="I111" s="6">
        <f>'[1]Pesq_leite cru adquirido'!H223</f>
        <v>24113</v>
      </c>
      <c r="J111" s="6">
        <f>'[1]Pesq_leite cru adquirido'!I223</f>
        <v>198948</v>
      </c>
      <c r="K111" s="6">
        <f>'[1]Pesq_leite cru adquirido'!J223</f>
        <v>6328</v>
      </c>
      <c r="L111" s="6">
        <f>'[1]Pesq_leite cru adquirido'!K223</f>
        <v>44093</v>
      </c>
      <c r="M111" s="6">
        <f>'[1]Pesq_leite cru adquirido'!L223</f>
        <v>15758</v>
      </c>
      <c r="N111" s="6">
        <f>'[1]Pesq_leite cru adquirido'!M223</f>
        <v>515056</v>
      </c>
      <c r="O111" s="6">
        <f>'[1]Pesq_leite cru adquirido'!N223</f>
        <v>20504</v>
      </c>
      <c r="P111" s="6">
        <f>'[1]Pesq_leite cru adquirido'!O223</f>
        <v>4835</v>
      </c>
      <c r="Q111" s="6">
        <f>'[1]Pesq_leite cru adquirido'!P223</f>
        <v>207864</v>
      </c>
      <c r="R111" s="6">
        <f>'[1]Pesq_leite cru adquirido'!Q223</f>
        <v>19438</v>
      </c>
      <c r="S111" s="6">
        <f>'[1]Pesq_leite cru adquirido'!R223</f>
        <v>1398</v>
      </c>
      <c r="T111" s="6">
        <f>'[1]Pesq_leite cru adquirido'!S223</f>
        <v>44005</v>
      </c>
      <c r="U111" s="6">
        <f>'[1]Pesq_leite cru adquirido'!T223</f>
        <v>3748</v>
      </c>
      <c r="V111" s="6">
        <f>'[1]Pesq_leite cru adquirido'!U223</f>
        <v>256036</v>
      </c>
      <c r="W111" s="6">
        <f>'[1]Pesq_leite cru adquirido'!V223</f>
        <v>50998</v>
      </c>
      <c r="X111" s="6">
        <f>'[1]Pesq_leite cru adquirido'!W223</f>
        <v>162</v>
      </c>
      <c r="Y111" s="6">
        <f>'[1]Pesq_leite cru adquirido'!X223</f>
        <v>168792</v>
      </c>
      <c r="Z111" s="6">
        <f>'[1]Pesq_leite cru adquirido'!Y223</f>
        <v>192440</v>
      </c>
      <c r="AA111" s="6">
        <f>'[1]Pesq_leite cru adquirido'!Z223</f>
        <v>12231</v>
      </c>
      <c r="AB111" s="6">
        <f>'[1]Pesq_leite cru adquirido'!AA223</f>
        <v>9179</v>
      </c>
      <c r="AC111" s="11">
        <f>[2]Plan2!$C112</f>
        <v>238.9162063488686</v>
      </c>
      <c r="AD111" s="21">
        <f>[2]Plan2!$S112</f>
        <v>1.8490298226430639</v>
      </c>
      <c r="AE111" s="21">
        <f>[2]Plan2!L112</f>
        <v>1.9443140892695172</v>
      </c>
      <c r="AF111" s="21">
        <f>[2]Plan2!M112</f>
        <v>1.8625003634551196</v>
      </c>
      <c r="AG111" s="21">
        <f>[2]Plan2!N112</f>
        <v>1.7095701060006043</v>
      </c>
      <c r="AH111" s="21">
        <f>[2]Plan2!O112</f>
        <v>1.9306454522690488</v>
      </c>
      <c r="AI111" s="21">
        <f>[2]Plan2!P112</f>
        <v>1.7434445542191563</v>
      </c>
      <c r="AJ111" s="21">
        <f>[2]Plan2!Q112</f>
        <v>1.852793650222903</v>
      </c>
      <c r="AK111" s="21">
        <f>[2]Plan2!R112</f>
        <v>1.8302106847438684</v>
      </c>
      <c r="AL111" s="21">
        <f>'[3]dados mensais - Liquido (R$)'!I129</f>
        <v>0.93340000000000001</v>
      </c>
      <c r="AM111" s="21">
        <f>'[3]dados mensais - Liquido (R$)'!B129</f>
        <v>0.98150000000000004</v>
      </c>
      <c r="AN111" s="21">
        <f>'[3]dados mensais - Liquido (R$)'!C129</f>
        <v>0.94020000000000004</v>
      </c>
      <c r="AO111" s="21">
        <f>'[3]dados mensais - Liquido (R$)'!D129</f>
        <v>0.86299999999999999</v>
      </c>
      <c r="AP111" s="21">
        <f>'[3]dados mensais - Liquido (R$)'!E129</f>
        <v>0.97460000000000002</v>
      </c>
      <c r="AQ111" s="21">
        <f>'[3]dados mensais - Liquido (R$)'!F129</f>
        <v>0.88009999999999999</v>
      </c>
      <c r="AR111" s="21">
        <f>'[3]dados mensais - Liquido (R$)'!G129</f>
        <v>0.93530000000000002</v>
      </c>
      <c r="AS111" s="21">
        <f>'[3]dados mensais - Liquido (R$)'!H129</f>
        <v>0.92390000000000005</v>
      </c>
      <c r="AT111" s="21">
        <f>[4]Leite_Spot_mensal!H132</f>
        <v>1.0398149999999999</v>
      </c>
      <c r="AU111" s="21">
        <f>[4]Leite_Spot_mensal!C132</f>
        <v>1.05</v>
      </c>
      <c r="AV111" s="21">
        <f>[4]Leite_Spot_mensal!D132</f>
        <v>1.0553999999999999</v>
      </c>
      <c r="AW111" s="21">
        <f>[4]Leite_Spot_mensal!E132</f>
        <v>1.0349249999999999</v>
      </c>
      <c r="AX111" s="21">
        <f>[4]Leite_Spot_mensal!F132</f>
        <v>0.95500000000000007</v>
      </c>
      <c r="AY111" s="21">
        <f>[4]Leite_Spot_mensal!G132</f>
        <v>1.10375</v>
      </c>
      <c r="AZ111" s="21">
        <f>[5]Doméstico!AS253</f>
        <v>0.64506127272727265</v>
      </c>
      <c r="BA111" s="11"/>
      <c r="BB111" s="11"/>
    </row>
    <row r="112" spans="1:54" x14ac:dyDescent="0.25">
      <c r="A112" s="3">
        <v>42125</v>
      </c>
      <c r="B112" s="14">
        <f>'[1]Pesq_leite cru adquirido'!$AB224</f>
        <v>1886181</v>
      </c>
      <c r="C112" s="6">
        <f>'[1]Pesq_leite cru adquirido'!B224</f>
        <v>846</v>
      </c>
      <c r="D112" s="6">
        <f>'[1]Pesq_leite cru adquirido'!C224</f>
        <v>4907</v>
      </c>
      <c r="E112" s="6">
        <f>'[1]Pesq_leite cru adquirido'!D224</f>
        <v>326</v>
      </c>
      <c r="F112" s="6">
        <f>'[1]Pesq_leite cru adquirido'!E224</f>
        <v>27960</v>
      </c>
      <c r="G112" s="6">
        <f>'[1]Pesq_leite cru adquirido'!F224</f>
        <v>21127</v>
      </c>
      <c r="H112" s="6">
        <f>'[1]Pesq_leite cru adquirido'!G224</f>
        <v>928</v>
      </c>
      <c r="I112" s="6">
        <f>'[1]Pesq_leite cru adquirido'!H224</f>
        <v>23160</v>
      </c>
      <c r="J112" s="6">
        <f>'[1]Pesq_leite cru adquirido'!I224</f>
        <v>199423</v>
      </c>
      <c r="K112" s="6">
        <f>'[1]Pesq_leite cru adquirido'!J224</f>
        <v>6769</v>
      </c>
      <c r="L112" s="6">
        <f>'[1]Pesq_leite cru adquirido'!K224</f>
        <v>45252</v>
      </c>
      <c r="M112" s="6">
        <f>'[1]Pesq_leite cru adquirido'!L224</f>
        <v>14065</v>
      </c>
      <c r="N112" s="6">
        <f>'[1]Pesq_leite cru adquirido'!M224</f>
        <v>504315</v>
      </c>
      <c r="O112" s="6">
        <f>'[1]Pesq_leite cru adquirido'!N224</f>
        <v>21420</v>
      </c>
      <c r="P112" s="6">
        <f>'[1]Pesq_leite cru adquirido'!O224</f>
        <v>4608</v>
      </c>
      <c r="Q112" s="6">
        <f>'[1]Pesq_leite cru adquirido'!P224</f>
        <v>206413</v>
      </c>
      <c r="R112" s="6">
        <f>'[1]Pesq_leite cru adquirido'!Q224</f>
        <v>19809</v>
      </c>
      <c r="S112" s="6">
        <f>'[1]Pesq_leite cru adquirido'!R224</f>
        <v>1470</v>
      </c>
      <c r="T112" s="6">
        <f>'[1]Pesq_leite cru adquirido'!S224</f>
        <v>43576</v>
      </c>
      <c r="U112" s="6">
        <f>'[1]Pesq_leite cru adquirido'!T224</f>
        <v>3930</v>
      </c>
      <c r="V112" s="6">
        <f>'[1]Pesq_leite cru adquirido'!U224</f>
        <v>269025</v>
      </c>
      <c r="W112" s="6">
        <f>'[1]Pesq_leite cru adquirido'!V224</f>
        <v>55091</v>
      </c>
      <c r="X112" s="6">
        <f>'[1]Pesq_leite cru adquirido'!W224</f>
        <v>183</v>
      </c>
      <c r="Y112" s="6">
        <f>'[1]Pesq_leite cru adquirido'!X224</f>
        <v>180896</v>
      </c>
      <c r="Z112" s="6">
        <f>'[1]Pesq_leite cru adquirido'!Y224</f>
        <v>207923</v>
      </c>
      <c r="AA112" s="6">
        <f>'[1]Pesq_leite cru adquirido'!Z224</f>
        <v>12968</v>
      </c>
      <c r="AB112" s="6">
        <f>'[1]Pesq_leite cru adquirido'!AA224</f>
        <v>9791</v>
      </c>
      <c r="AC112" s="11">
        <f>[2]Plan2!$C113</f>
        <v>238.67608524939322</v>
      </c>
      <c r="AD112" s="21">
        <f>[2]Plan2!$S113</f>
        <v>1.8911440302667435</v>
      </c>
      <c r="AE112" s="21">
        <f>[2]Plan2!L113</f>
        <v>1.9839463167472757</v>
      </c>
      <c r="AF112" s="21">
        <f>[2]Plan2!M113</f>
        <v>1.8889627799434832</v>
      </c>
      <c r="AG112" s="21">
        <f>[2]Plan2!N113</f>
        <v>1.7424224173171727</v>
      </c>
      <c r="AH112" s="21">
        <f>[2]Plan2!O113</f>
        <v>2.0006031373976274</v>
      </c>
      <c r="AI112" s="21">
        <f>[2]Plan2!P113</f>
        <v>1.8211457244384788</v>
      </c>
      <c r="AJ112" s="21">
        <f>[2]Plan2!Q113</f>
        <v>1.8774616418753829</v>
      </c>
      <c r="AK112" s="21">
        <f>[2]Plan2!R113</f>
        <v>1.8655639128394172</v>
      </c>
      <c r="AL112" s="21">
        <f>'[3]dados mensais - Liquido (R$)'!I130</f>
        <v>0.95369999999999999</v>
      </c>
      <c r="AM112" s="21">
        <f>'[3]dados mensais - Liquido (R$)'!B130</f>
        <v>1.0004999999999999</v>
      </c>
      <c r="AN112" s="21">
        <f>'[3]dados mensais - Liquido (R$)'!C130</f>
        <v>0.9526</v>
      </c>
      <c r="AO112" s="21">
        <f>'[3]dados mensais - Liquido (R$)'!D130</f>
        <v>0.87870000000000004</v>
      </c>
      <c r="AP112" s="21">
        <f>'[3]dados mensais - Liquido (R$)'!E130</f>
        <v>1.0088999999999999</v>
      </c>
      <c r="AQ112" s="21">
        <f>'[3]dados mensais - Liquido (R$)'!F130</f>
        <v>0.91839999999999999</v>
      </c>
      <c r="AR112" s="21">
        <f>'[3]dados mensais - Liquido (R$)'!G130</f>
        <v>0.94679999999999997</v>
      </c>
      <c r="AS112" s="21">
        <f>'[3]dados mensais - Liquido (R$)'!H130</f>
        <v>0.94079999999999997</v>
      </c>
      <c r="AT112" s="21">
        <f>[4]Leite_Spot_mensal!H133</f>
        <v>1.0885011111111111</v>
      </c>
      <c r="AU112" s="21">
        <f>[4]Leite_Spot_mensal!C133</f>
        <v>1.0905555555555553</v>
      </c>
      <c r="AV112" s="21">
        <f>[4]Leite_Spot_mensal!D133</f>
        <v>1.07165</v>
      </c>
      <c r="AW112" s="21">
        <f>[4]Leite_Spot_mensal!E133</f>
        <v>1.0678000000000001</v>
      </c>
      <c r="AX112" s="21">
        <f>[4]Leite_Spot_mensal!F133</f>
        <v>0.995</v>
      </c>
      <c r="AY112" s="21">
        <f>[4]Leite_Spot_mensal!G133</f>
        <v>1.2174999999999998</v>
      </c>
      <c r="AZ112" s="21">
        <f>[5]Doméstico!AS254</f>
        <v>0.61584133333333335</v>
      </c>
      <c r="BA112" s="11"/>
      <c r="BB112" s="11"/>
    </row>
    <row r="113" spans="1:54" x14ac:dyDescent="0.25">
      <c r="A113" s="3">
        <v>42156</v>
      </c>
      <c r="B113" s="14">
        <f>'[1]Pesq_leite cru adquirido'!$AB225</f>
        <v>1908258</v>
      </c>
      <c r="C113" s="6">
        <f>'[1]Pesq_leite cru adquirido'!B225</f>
        <v>934</v>
      </c>
      <c r="D113" s="6">
        <f>'[1]Pesq_leite cru adquirido'!C225</f>
        <v>5388</v>
      </c>
      <c r="E113" s="6">
        <f>'[1]Pesq_leite cru adquirido'!D225</f>
        <v>314</v>
      </c>
      <c r="F113" s="6">
        <f>'[1]Pesq_leite cru adquirido'!E225</f>
        <v>27679</v>
      </c>
      <c r="G113" s="6">
        <f>'[1]Pesq_leite cru adquirido'!F225</f>
        <v>21575</v>
      </c>
      <c r="H113" s="6">
        <f>'[1]Pesq_leite cru adquirido'!G225</f>
        <v>917</v>
      </c>
      <c r="I113" s="6">
        <f>'[1]Pesq_leite cru adquirido'!H225</f>
        <v>23048</v>
      </c>
      <c r="J113" s="6">
        <f>'[1]Pesq_leite cru adquirido'!I225</f>
        <v>182756</v>
      </c>
      <c r="K113" s="6">
        <f>'[1]Pesq_leite cru adquirido'!J225</f>
        <v>6603</v>
      </c>
      <c r="L113" s="6">
        <f>'[1]Pesq_leite cru adquirido'!K225</f>
        <v>44055</v>
      </c>
      <c r="M113" s="6">
        <f>'[1]Pesq_leite cru adquirido'!L225</f>
        <v>14602</v>
      </c>
      <c r="N113" s="6">
        <f>'[1]Pesq_leite cru adquirido'!M225</f>
        <v>488178</v>
      </c>
      <c r="O113" s="6">
        <f>'[1]Pesq_leite cru adquirido'!N225</f>
        <v>20655</v>
      </c>
      <c r="P113" s="6">
        <f>'[1]Pesq_leite cru adquirido'!O225</f>
        <v>4362</v>
      </c>
      <c r="Q113" s="6">
        <f>'[1]Pesq_leite cru adquirido'!P225</f>
        <v>217607</v>
      </c>
      <c r="R113" s="6">
        <f>'[1]Pesq_leite cru adquirido'!Q225</f>
        <v>21020</v>
      </c>
      <c r="S113" s="6">
        <f>'[1]Pesq_leite cru adquirido'!R225</f>
        <v>1379</v>
      </c>
      <c r="T113" s="6">
        <f>'[1]Pesq_leite cru adquirido'!S225</f>
        <v>43324</v>
      </c>
      <c r="U113" s="6">
        <f>'[1]Pesq_leite cru adquirido'!T225</f>
        <v>3712</v>
      </c>
      <c r="V113" s="6">
        <f>'[1]Pesq_leite cru adquirido'!U225</f>
        <v>289301</v>
      </c>
      <c r="W113" s="6">
        <f>'[1]Pesq_leite cru adquirido'!V225</f>
        <v>59528</v>
      </c>
      <c r="X113" s="6">
        <f>'[1]Pesq_leite cru adquirido'!W225</f>
        <v>163</v>
      </c>
      <c r="Y113" s="6">
        <f>'[1]Pesq_leite cru adquirido'!X225</f>
        <v>191666</v>
      </c>
      <c r="Z113" s="6">
        <f>'[1]Pesq_leite cru adquirido'!Y225</f>
        <v>215235</v>
      </c>
      <c r="AA113" s="6">
        <f>'[1]Pesq_leite cru adquirido'!Z225</f>
        <v>14353</v>
      </c>
      <c r="AB113" s="6">
        <f>'[1]Pesq_leite cru adquirido'!AA225</f>
        <v>9904</v>
      </c>
      <c r="AC113" s="11">
        <f>[2]Plan2!$C114</f>
        <v>239.12754221920216</v>
      </c>
      <c r="AD113" s="21">
        <f>[2]Plan2!$S114</f>
        <v>1.9317100842150989</v>
      </c>
      <c r="AE113" s="21">
        <f>[2]Plan2!L114</f>
        <v>2.0647130736200729</v>
      </c>
      <c r="AF113" s="21">
        <f>[2]Plan2!M114</f>
        <v>1.9301267152936112</v>
      </c>
      <c r="AG113" s="21">
        <f>[2]Plan2!N114</f>
        <v>1.7563519761603266</v>
      </c>
      <c r="AH113" s="21">
        <f>[2]Plan2!O114</f>
        <v>2.042347987604058</v>
      </c>
      <c r="AI113" s="21">
        <f>[2]Plan2!P114</f>
        <v>1.873521276350423</v>
      </c>
      <c r="AJ113" s="21">
        <f>[2]Plan2!Q114</f>
        <v>1.9113242093509437</v>
      </c>
      <c r="AK113" s="21">
        <f>[2]Plan2!R114</f>
        <v>1.916074316115407</v>
      </c>
      <c r="AL113" s="21">
        <f>'[3]dados mensais - Liquido (R$)'!I131</f>
        <v>0.97599999999999998</v>
      </c>
      <c r="AM113" s="21">
        <f>'[3]dados mensais - Liquido (R$)'!B131</f>
        <v>1.0431999999999999</v>
      </c>
      <c r="AN113" s="21">
        <f>'[3]dados mensais - Liquido (R$)'!C131</f>
        <v>0.97519999999999996</v>
      </c>
      <c r="AO113" s="21">
        <f>'[3]dados mensais - Liquido (R$)'!D131</f>
        <v>0.88739999999999997</v>
      </c>
      <c r="AP113" s="21">
        <f>'[3]dados mensais - Liquido (R$)'!E131</f>
        <v>1.0319</v>
      </c>
      <c r="AQ113" s="21">
        <f>'[3]dados mensais - Liquido (R$)'!F131</f>
        <v>0.9466</v>
      </c>
      <c r="AR113" s="21">
        <f>'[3]dados mensais - Liquido (R$)'!G131</f>
        <v>0.9657</v>
      </c>
      <c r="AS113" s="21">
        <f>'[3]dados mensais - Liquido (R$)'!H131</f>
        <v>0.96809999999999996</v>
      </c>
      <c r="AT113" s="21">
        <f>[4]Leite_Spot_mensal!H134</f>
        <v>1.1604866666666667</v>
      </c>
      <c r="AU113" s="21">
        <f>[4]Leite_Spot_mensal!C134</f>
        <v>1.1605083333333333</v>
      </c>
      <c r="AV113" s="21">
        <f>[4]Leite_Spot_mensal!D134</f>
        <v>1.1088249999999999</v>
      </c>
      <c r="AW113" s="21">
        <f>[4]Leite_Spot_mensal!E134</f>
        <v>1.1406000000000001</v>
      </c>
      <c r="AX113" s="21">
        <f>[4]Leite_Spot_mensal!F134</f>
        <v>1.075</v>
      </c>
      <c r="AY113" s="21">
        <f>[4]Leite_Spot_mensal!G134</f>
        <v>1.3174999999999999</v>
      </c>
      <c r="AZ113" s="21">
        <f>[5]Doméstico!AS255</f>
        <v>0.61374381818181822</v>
      </c>
      <c r="BA113" s="11"/>
      <c r="BB113" s="11"/>
    </row>
    <row r="114" spans="1:54" x14ac:dyDescent="0.25">
      <c r="A114" s="3">
        <v>42186</v>
      </c>
      <c r="B114" s="14">
        <f>'[1]Pesq_leite cru adquirido'!$AB226</f>
        <v>1984304</v>
      </c>
      <c r="C114" s="6">
        <f>'[1]Pesq_leite cru adquirido'!B226</f>
        <v>1062</v>
      </c>
      <c r="D114" s="6">
        <f>'[1]Pesq_leite cru adquirido'!C226</f>
        <v>6648</v>
      </c>
      <c r="E114" s="6">
        <f>'[1]Pesq_leite cru adquirido'!D226</f>
        <v>0</v>
      </c>
      <c r="F114" s="6">
        <f>'[1]Pesq_leite cru adquirido'!E226</f>
        <v>27940</v>
      </c>
      <c r="G114" s="6">
        <f>'[1]Pesq_leite cru adquirido'!F226</f>
        <v>22977</v>
      </c>
      <c r="H114" s="6">
        <f>'[1]Pesq_leite cru adquirido'!G226</f>
        <v>910</v>
      </c>
      <c r="I114" s="6">
        <f>'[1]Pesq_leite cru adquirido'!H226</f>
        <v>24123</v>
      </c>
      <c r="J114" s="6">
        <f>'[1]Pesq_leite cru adquirido'!I226</f>
        <v>187485</v>
      </c>
      <c r="K114" s="6">
        <f>'[1]Pesq_leite cru adquirido'!J226</f>
        <v>5898</v>
      </c>
      <c r="L114" s="6">
        <f>'[1]Pesq_leite cru adquirido'!K226</f>
        <v>41408</v>
      </c>
      <c r="M114" s="6">
        <f>'[1]Pesq_leite cru adquirido'!L226</f>
        <v>15493</v>
      </c>
      <c r="N114" s="6">
        <f>'[1]Pesq_leite cru adquirido'!M226</f>
        <v>522314</v>
      </c>
      <c r="O114" s="6">
        <f>'[1]Pesq_leite cru adquirido'!N226</f>
        <v>20864</v>
      </c>
      <c r="P114" s="6">
        <f>'[1]Pesq_leite cru adquirido'!O226</f>
        <v>4635</v>
      </c>
      <c r="Q114" s="6">
        <f>'[1]Pesq_leite cru adquirido'!P226</f>
        <v>234282</v>
      </c>
      <c r="R114" s="6">
        <f>'[1]Pesq_leite cru adquirido'!Q226</f>
        <v>22023</v>
      </c>
      <c r="S114" s="6">
        <f>'[1]Pesq_leite cru adquirido'!R226</f>
        <v>1423</v>
      </c>
      <c r="T114" s="6">
        <f>'[1]Pesq_leite cru adquirido'!S226</f>
        <v>38940</v>
      </c>
      <c r="U114" s="6">
        <f>'[1]Pesq_leite cru adquirido'!T226</f>
        <v>3941</v>
      </c>
      <c r="V114" s="6">
        <f>'[1]Pesq_leite cru adquirido'!U226</f>
        <v>301377</v>
      </c>
      <c r="W114" s="6">
        <f>'[1]Pesq_leite cru adquirido'!V226</f>
        <v>59331</v>
      </c>
      <c r="X114" s="6">
        <f>'[1]Pesq_leite cru adquirido'!W226</f>
        <v>0</v>
      </c>
      <c r="Y114" s="6">
        <f>'[1]Pesq_leite cru adquirido'!X226</f>
        <v>198107</v>
      </c>
      <c r="Z114" s="6">
        <f>'[1]Pesq_leite cru adquirido'!Y226</f>
        <v>218593</v>
      </c>
      <c r="AA114" s="6">
        <f>'[1]Pesq_leite cru adquirido'!Z226</f>
        <v>15446</v>
      </c>
      <c r="AB114" s="6">
        <f>'[1]Pesq_leite cru adquirido'!AA226</f>
        <v>9084</v>
      </c>
      <c r="AC114" s="11">
        <f>[2]Plan2!$C115</f>
        <v>240.39744332316522</v>
      </c>
      <c r="AD114" s="21">
        <f>[2]Plan2!$S115</f>
        <v>1.9616684342574873</v>
      </c>
      <c r="AE114" s="21">
        <f>[2]Plan2!L115</f>
        <v>2.1118845136772446</v>
      </c>
      <c r="AF114" s="21">
        <f>[2]Plan2!M115</f>
        <v>1.9935622807397948</v>
      </c>
      <c r="AG114" s="21">
        <f>[2]Plan2!N115</f>
        <v>1.7527834273579295</v>
      </c>
      <c r="AH114" s="21">
        <f>[2]Plan2!O115</f>
        <v>2.0634531171670738</v>
      </c>
      <c r="AI114" s="21">
        <f>[2]Plan2!P115</f>
        <v>1.907724521071362</v>
      </c>
      <c r="AJ114" s="21">
        <f>[2]Plan2!Q115</f>
        <v>1.8588993733700518</v>
      </c>
      <c r="AK114" s="21">
        <f>[2]Plan2!R115</f>
        <v>1.9484777693543107</v>
      </c>
      <c r="AL114" s="21">
        <f>'[3]dados mensais - Liquido (R$)'!I132</f>
        <v>0.99639999999999995</v>
      </c>
      <c r="AM114" s="21">
        <f>'[3]dados mensais - Liquido (R$)'!B132</f>
        <v>1.0727</v>
      </c>
      <c r="AN114" s="21">
        <f>'[3]dados mensais - Liquido (R$)'!C132</f>
        <v>1.0125999999999999</v>
      </c>
      <c r="AO114" s="21">
        <f>'[3]dados mensais - Liquido (R$)'!D132</f>
        <v>0.89029999999999998</v>
      </c>
      <c r="AP114" s="21">
        <f>'[3]dados mensais - Liquido (R$)'!E132</f>
        <v>1.0481</v>
      </c>
      <c r="AQ114" s="21">
        <f>'[3]dados mensais - Liquido (R$)'!F132</f>
        <v>0.96899999999999997</v>
      </c>
      <c r="AR114" s="21">
        <f>'[3]dados mensais - Liquido (R$)'!G132</f>
        <v>0.94420000000000004</v>
      </c>
      <c r="AS114" s="21">
        <f>'[3]dados mensais - Liquido (R$)'!H132</f>
        <v>0.98970000000000002</v>
      </c>
      <c r="AT114" s="21">
        <f>[4]Leite_Spot_mensal!H135</f>
        <v>1.1850877857142856</v>
      </c>
      <c r="AU114" s="21">
        <f>[4]Leite_Spot_mensal!C135</f>
        <v>1.1800799999999998</v>
      </c>
      <c r="AV114" s="21">
        <f>[4]Leite_Spot_mensal!D135</f>
        <v>1.2075875</v>
      </c>
      <c r="AW114" s="21">
        <f>[4]Leite_Spot_mensal!E135</f>
        <v>1.1742000000000001</v>
      </c>
      <c r="AX114" s="21">
        <f>[4]Leite_Spot_mensal!F135</f>
        <v>1.075</v>
      </c>
      <c r="AY114" s="21">
        <f>[4]Leite_Spot_mensal!G135</f>
        <v>1.2885714285714285</v>
      </c>
      <c r="AZ114" s="21">
        <f>[5]Doméstico!AS256</f>
        <v>0.65843157971014488</v>
      </c>
      <c r="BA114" s="11"/>
      <c r="BB114" s="11"/>
    </row>
    <row r="115" spans="1:54" x14ac:dyDescent="0.25">
      <c r="A115" s="3">
        <v>42217</v>
      </c>
      <c r="B115" s="14">
        <f>'[1]Pesq_leite cru adquirido'!$AB227</f>
        <v>2017733</v>
      </c>
      <c r="C115" s="6">
        <f>'[1]Pesq_leite cru adquirido'!B227</f>
        <v>1041</v>
      </c>
      <c r="D115" s="6">
        <f>'[1]Pesq_leite cru adquirido'!C227</f>
        <v>7383</v>
      </c>
      <c r="E115" s="6">
        <f>'[1]Pesq_leite cru adquirido'!D227</f>
        <v>0</v>
      </c>
      <c r="F115" s="6">
        <f>'[1]Pesq_leite cru adquirido'!E227</f>
        <v>28718</v>
      </c>
      <c r="G115" s="6">
        <f>'[1]Pesq_leite cru adquirido'!F227</f>
        <v>23378</v>
      </c>
      <c r="H115" s="6">
        <f>'[1]Pesq_leite cru adquirido'!G227</f>
        <v>915</v>
      </c>
      <c r="I115" s="6">
        <f>'[1]Pesq_leite cru adquirido'!H227</f>
        <v>23560</v>
      </c>
      <c r="J115" s="6">
        <f>'[1]Pesq_leite cru adquirido'!I227</f>
        <v>193547</v>
      </c>
      <c r="K115" s="6">
        <f>'[1]Pesq_leite cru adquirido'!J227</f>
        <v>5092</v>
      </c>
      <c r="L115" s="6">
        <f>'[1]Pesq_leite cru adquirido'!K227</f>
        <v>38503</v>
      </c>
      <c r="M115" s="6">
        <f>'[1]Pesq_leite cru adquirido'!L227</f>
        <v>15364</v>
      </c>
      <c r="N115" s="6">
        <f>'[1]Pesq_leite cru adquirido'!M227</f>
        <v>511437</v>
      </c>
      <c r="O115" s="6">
        <f>'[1]Pesq_leite cru adquirido'!N227</f>
        <v>20255</v>
      </c>
      <c r="P115" s="6">
        <f>'[1]Pesq_leite cru adquirido'!O227</f>
        <v>4514</v>
      </c>
      <c r="Q115" s="6">
        <f>'[1]Pesq_leite cru adquirido'!P227</f>
        <v>247585</v>
      </c>
      <c r="R115" s="6">
        <f>'[1]Pesq_leite cru adquirido'!Q227</f>
        <v>22405</v>
      </c>
      <c r="S115" s="6">
        <f>'[1]Pesq_leite cru adquirido'!R227</f>
        <v>1403</v>
      </c>
      <c r="T115" s="6">
        <f>'[1]Pesq_leite cru adquirido'!S227</f>
        <v>39930</v>
      </c>
      <c r="U115" s="6">
        <f>'[1]Pesq_leite cru adquirido'!T227</f>
        <v>3957</v>
      </c>
      <c r="V115" s="6">
        <f>'[1]Pesq_leite cru adquirido'!U227</f>
        <v>321307</v>
      </c>
      <c r="W115" s="6">
        <f>'[1]Pesq_leite cru adquirido'!V227</f>
        <v>47760</v>
      </c>
      <c r="X115" s="6">
        <f>'[1]Pesq_leite cru adquirido'!W227</f>
        <v>0</v>
      </c>
      <c r="Y115" s="6">
        <f>'[1]Pesq_leite cru adquirido'!X227</f>
        <v>214645</v>
      </c>
      <c r="Z115" s="6">
        <f>'[1]Pesq_leite cru adquirido'!Y227</f>
        <v>222395</v>
      </c>
      <c r="AA115" s="6">
        <f>'[1]Pesq_leite cru adquirido'!Z227</f>
        <v>14791</v>
      </c>
      <c r="AB115" s="6">
        <f>'[1]Pesq_leite cru adquirido'!AA227</f>
        <v>7848</v>
      </c>
      <c r="AC115" s="11">
        <f>[2]Plan2!$C116</f>
        <v>242.16</v>
      </c>
      <c r="AD115" s="21">
        <f>[2]Plan2!$S116</f>
        <v>1.9239373532537658</v>
      </c>
      <c r="AE115" s="21">
        <f>[2]Plan2!L116</f>
        <v>2.0398348390806129</v>
      </c>
      <c r="AF115" s="21">
        <f>[2]Plan2!M116</f>
        <v>1.9624395534357031</v>
      </c>
      <c r="AG115" s="21">
        <f>[2]Plan2!N116</f>
        <v>1.7220451055992412</v>
      </c>
      <c r="AH115" s="21">
        <f>[2]Plan2!O116</f>
        <v>2.0349487730676765</v>
      </c>
      <c r="AI115" s="21">
        <f>[2]Plan2!P116</f>
        <v>1.8807445296994096</v>
      </c>
      <c r="AJ115" s="21">
        <f>[2]Plan2!Q116</f>
        <v>1.8375517061450535</v>
      </c>
      <c r="AK115" s="21">
        <f>[2]Plan2!R116</f>
        <v>1.9268689928615275</v>
      </c>
      <c r="AL115" s="21">
        <f>'[3]dados mensais - Liquido (R$)'!I133</f>
        <v>0.98440000000000005</v>
      </c>
      <c r="AM115" s="21">
        <f>'[3]dados mensais - Liquido (R$)'!B133</f>
        <v>1.0437000000000001</v>
      </c>
      <c r="AN115" s="21">
        <f>'[3]dados mensais - Liquido (R$)'!C133</f>
        <v>1.0041</v>
      </c>
      <c r="AO115" s="21">
        <f>'[3]dados mensais - Liquido (R$)'!D133</f>
        <v>0.88109999999999999</v>
      </c>
      <c r="AP115" s="21">
        <f>'[3]dados mensais - Liquido (R$)'!E133</f>
        <v>1.0411999999999999</v>
      </c>
      <c r="AQ115" s="21">
        <f>'[3]dados mensais - Liquido (R$)'!F133</f>
        <v>0.96230000000000004</v>
      </c>
      <c r="AR115" s="21">
        <f>'[3]dados mensais - Liquido (R$)'!G133</f>
        <v>0.94020000000000004</v>
      </c>
      <c r="AS115" s="21">
        <f>'[3]dados mensais - Liquido (R$)'!H133</f>
        <v>0.9859</v>
      </c>
      <c r="AT115" s="21">
        <f>[4]Leite_Spot_mensal!H136</f>
        <v>1.1540099393939394</v>
      </c>
      <c r="AU115" s="21">
        <f>[4]Leite_Spot_mensal!C136</f>
        <v>1.1036133333333333</v>
      </c>
      <c r="AV115" s="21">
        <f>[4]Leite_Spot_mensal!D136</f>
        <v>1.2133363636363637</v>
      </c>
      <c r="AW115" s="21">
        <f>[4]Leite_Spot_mensal!E136</f>
        <v>1.1393499999999999</v>
      </c>
      <c r="AX115" s="21">
        <f>[4]Leite_Spot_mensal!F136</f>
        <v>1.0850000000000002</v>
      </c>
      <c r="AY115" s="21">
        <f>[4]Leite_Spot_mensal!G136</f>
        <v>1.22875</v>
      </c>
      <c r="AZ115" s="21">
        <f>[5]Doméstico!AS257</f>
        <v>0.70160022222222218</v>
      </c>
      <c r="BA115" s="11"/>
      <c r="BB115" s="11"/>
    </row>
    <row r="116" spans="1:54" x14ac:dyDescent="0.25">
      <c r="A116" s="3">
        <v>42248</v>
      </c>
      <c r="B116" s="14">
        <f>'[1]Pesq_leite cru adquirido'!$AB228</f>
        <v>1987552</v>
      </c>
      <c r="C116" s="6">
        <f>'[1]Pesq_leite cru adquirido'!B228</f>
        <v>1096</v>
      </c>
      <c r="D116" s="6">
        <f>'[1]Pesq_leite cru adquirido'!C228</f>
        <v>6945</v>
      </c>
      <c r="E116" s="6">
        <f>'[1]Pesq_leite cru adquirido'!D228</f>
        <v>0</v>
      </c>
      <c r="F116" s="6">
        <f>'[1]Pesq_leite cru adquirido'!E228</f>
        <v>25666</v>
      </c>
      <c r="G116" s="6">
        <f>'[1]Pesq_leite cru adquirido'!F228</f>
        <v>21897</v>
      </c>
      <c r="H116" s="6">
        <f>'[1]Pesq_leite cru adquirido'!G228</f>
        <v>905</v>
      </c>
      <c r="I116" s="6">
        <f>'[1]Pesq_leite cru adquirido'!H228</f>
        <v>22276</v>
      </c>
      <c r="J116" s="6">
        <f>'[1]Pesq_leite cru adquirido'!I228</f>
        <v>192099</v>
      </c>
      <c r="K116" s="6">
        <f>'[1]Pesq_leite cru adquirido'!J228</f>
        <v>3833</v>
      </c>
      <c r="L116" s="6">
        <f>'[1]Pesq_leite cru adquirido'!K228</f>
        <v>36889</v>
      </c>
      <c r="M116" s="6">
        <f>'[1]Pesq_leite cru adquirido'!L228</f>
        <v>15241</v>
      </c>
      <c r="N116" s="6">
        <f>'[1]Pesq_leite cru adquirido'!M228</f>
        <v>514600</v>
      </c>
      <c r="O116" s="6">
        <f>'[1]Pesq_leite cru adquirido'!N228</f>
        <v>17108</v>
      </c>
      <c r="P116" s="6">
        <f>'[1]Pesq_leite cru adquirido'!O228</f>
        <v>4039</v>
      </c>
      <c r="Q116" s="6">
        <f>'[1]Pesq_leite cru adquirido'!P228</f>
        <v>242560</v>
      </c>
      <c r="R116" s="6">
        <f>'[1]Pesq_leite cru adquirido'!Q228</f>
        <v>20859</v>
      </c>
      <c r="S116" s="6">
        <f>'[1]Pesq_leite cru adquirido'!R228</f>
        <v>1531</v>
      </c>
      <c r="T116" s="6">
        <f>'[1]Pesq_leite cru adquirido'!S228</f>
        <v>43127</v>
      </c>
      <c r="U116" s="6">
        <f>'[1]Pesq_leite cru adquirido'!T228</f>
        <v>3802</v>
      </c>
      <c r="V116" s="6">
        <f>'[1]Pesq_leite cru adquirido'!U228</f>
        <v>308889</v>
      </c>
      <c r="W116" s="6">
        <f>'[1]Pesq_leite cru adquirido'!V228</f>
        <v>49334</v>
      </c>
      <c r="X116" s="6">
        <f>'[1]Pesq_leite cru adquirido'!W228</f>
        <v>0</v>
      </c>
      <c r="Y116" s="6">
        <f>'[1]Pesq_leite cru adquirido'!X228</f>
        <v>214679</v>
      </c>
      <c r="Z116" s="6">
        <f>'[1]Pesq_leite cru adquirido'!Y228</f>
        <v>218692</v>
      </c>
      <c r="AA116" s="6">
        <f>'[1]Pesq_leite cru adquirido'!Z228</f>
        <v>14066</v>
      </c>
      <c r="AB116" s="6">
        <f>'[1]Pesq_leite cru adquirido'!AA228</f>
        <v>7419</v>
      </c>
      <c r="AC116" s="11">
        <f>[2]Plan2!$C117</f>
        <v>248.98</v>
      </c>
      <c r="AD116" s="21">
        <f>[2]Plan2!$S117</f>
        <v>1.8497572552550452</v>
      </c>
      <c r="AE116" s="21">
        <f>[2]Plan2!L117</f>
        <v>1.9183794286336369</v>
      </c>
      <c r="AF116" s="21">
        <f>[2]Plan2!M117</f>
        <v>1.8851138321204692</v>
      </c>
      <c r="AG116" s="21">
        <f>[2]Plan2!N117</f>
        <v>1.6980661351550015</v>
      </c>
      <c r="AH116" s="21">
        <f>[2]Plan2!O117</f>
        <v>1.9647611746291389</v>
      </c>
      <c r="AI116" s="21">
        <f>[2]Plan2!P117</f>
        <v>1.8050863113659348</v>
      </c>
      <c r="AJ116" s="21">
        <f>[2]Plan2!Q117</f>
        <v>1.8060367569805966</v>
      </c>
      <c r="AK116" s="21">
        <f>[2]Plan2!R117</f>
        <v>1.8048962222430023</v>
      </c>
      <c r="AL116" s="21">
        <f>'[3]dados mensais - Liquido (R$)'!I134</f>
        <v>0.97309999999999997</v>
      </c>
      <c r="AM116" s="21">
        <f>'[3]dados mensais - Liquido (R$)'!B134</f>
        <v>1.0092000000000001</v>
      </c>
      <c r="AN116" s="21">
        <f>'[3]dados mensais - Liquido (R$)'!C134</f>
        <v>0.99170000000000003</v>
      </c>
      <c r="AO116" s="21">
        <f>'[3]dados mensais - Liquido (R$)'!D134</f>
        <v>0.89329999999999998</v>
      </c>
      <c r="AP116" s="21">
        <f>'[3]dados mensais - Liquido (R$)'!E134</f>
        <v>1.0336000000000001</v>
      </c>
      <c r="AQ116" s="21">
        <f>'[3]dados mensais - Liquido (R$)'!F134</f>
        <v>0.9496</v>
      </c>
      <c r="AR116" s="21">
        <f>'[3]dados mensais - Liquido (R$)'!G134</f>
        <v>0.95009999999999994</v>
      </c>
      <c r="AS116" s="21">
        <f>'[3]dados mensais - Liquido (R$)'!H134</f>
        <v>0.94950000000000001</v>
      </c>
      <c r="AT116" s="21">
        <f>[4]Leite_Spot_mensal!H137</f>
        <v>1.107505769230769</v>
      </c>
      <c r="AU116" s="21">
        <f>[4]Leite_Spot_mensal!C137</f>
        <v>1.0441538461538462</v>
      </c>
      <c r="AV116" s="21">
        <f>[4]Leite_Spot_mensal!D137</f>
        <v>1.1688500000000002</v>
      </c>
      <c r="AW116" s="21">
        <f>[4]Leite_Spot_mensal!E137</f>
        <v>1.132525</v>
      </c>
      <c r="AX116" s="21">
        <f>[4]Leite_Spot_mensal!F137</f>
        <v>1.06</v>
      </c>
      <c r="AY116" s="21">
        <f>[4]Leite_Spot_mensal!G137</f>
        <v>1.1319999999999999</v>
      </c>
      <c r="AZ116" s="21">
        <f>[5]Doméstico!AS258</f>
        <v>0.80557030757575609</v>
      </c>
      <c r="BA116" s="11"/>
      <c r="BB116" s="11"/>
    </row>
    <row r="117" spans="1:54" x14ac:dyDescent="0.25">
      <c r="A117" s="3">
        <v>42278</v>
      </c>
      <c r="B117" s="14">
        <f>'[1]Pesq_leite cru adquirido'!$AB229</f>
        <v>2073924</v>
      </c>
      <c r="C117" s="6">
        <f>'[1]Pesq_leite cru adquirido'!B229</f>
        <v>1204</v>
      </c>
      <c r="D117" s="6">
        <f>'[1]Pesq_leite cru adquirido'!C229</f>
        <v>6239</v>
      </c>
      <c r="E117" s="6">
        <f>'[1]Pesq_leite cru adquirido'!D229</f>
        <v>272</v>
      </c>
      <c r="F117" s="6">
        <f>'[1]Pesq_leite cru adquirido'!E229</f>
        <v>23545</v>
      </c>
      <c r="G117" s="6">
        <f>'[1]Pesq_leite cru adquirido'!F229</f>
        <v>21558</v>
      </c>
      <c r="H117" s="6">
        <f>'[1]Pesq_leite cru adquirido'!G229</f>
        <v>856</v>
      </c>
      <c r="I117" s="6">
        <f>'[1]Pesq_leite cru adquirido'!H229</f>
        <v>22088</v>
      </c>
      <c r="J117" s="6">
        <f>'[1]Pesq_leite cru adquirido'!I229</f>
        <v>209120</v>
      </c>
      <c r="K117" s="6">
        <f>'[1]Pesq_leite cru adquirido'!J229</f>
        <v>2828</v>
      </c>
      <c r="L117" s="6">
        <f>'[1]Pesq_leite cru adquirido'!K229</f>
        <v>44784</v>
      </c>
      <c r="M117" s="6">
        <f>'[1]Pesq_leite cru adquirido'!L229</f>
        <v>15364</v>
      </c>
      <c r="N117" s="6">
        <f>'[1]Pesq_leite cru adquirido'!M229</f>
        <v>552649</v>
      </c>
      <c r="O117" s="6">
        <f>'[1]Pesq_leite cru adquirido'!N229</f>
        <v>17095</v>
      </c>
      <c r="P117" s="6">
        <f>'[1]Pesq_leite cru adquirido'!O229</f>
        <v>4204</v>
      </c>
      <c r="Q117" s="6">
        <f>'[1]Pesq_leite cru adquirido'!P229</f>
        <v>243084</v>
      </c>
      <c r="R117" s="6">
        <f>'[1]Pesq_leite cru adquirido'!Q229</f>
        <v>19730</v>
      </c>
      <c r="S117" s="6">
        <f>'[1]Pesq_leite cru adquirido'!R229</f>
        <v>1533</v>
      </c>
      <c r="T117" s="6">
        <f>'[1]Pesq_leite cru adquirido'!S229</f>
        <v>48397</v>
      </c>
      <c r="U117" s="6">
        <f>'[1]Pesq_leite cru adquirido'!T229</f>
        <v>3896</v>
      </c>
      <c r="V117" s="6">
        <f>'[1]Pesq_leite cru adquirido'!U229</f>
        <v>304284</v>
      </c>
      <c r="W117" s="6">
        <f>'[1]Pesq_leite cru adquirido'!V229</f>
        <v>59204</v>
      </c>
      <c r="X117" s="6">
        <f>'[1]Pesq_leite cru adquirido'!W229</f>
        <v>91</v>
      </c>
      <c r="Y117" s="6">
        <f>'[1]Pesq_leite cru adquirido'!X229</f>
        <v>207411</v>
      </c>
      <c r="Z117" s="6">
        <f>'[1]Pesq_leite cru adquirido'!Y229</f>
        <v>242615</v>
      </c>
      <c r="AA117" s="6">
        <f>'[1]Pesq_leite cru adquirido'!Z229</f>
        <v>14078</v>
      </c>
      <c r="AB117" s="6">
        <f>'[1]Pesq_leite cru adquirido'!AA229</f>
        <v>7795</v>
      </c>
      <c r="AC117" s="11">
        <f>[2]Plan2!$C118</f>
        <v>255.42</v>
      </c>
      <c r="AD117" s="21">
        <f>[2]Plan2!$S118</f>
        <v>1.7927420389282347</v>
      </c>
      <c r="AE117" s="21">
        <f>[2]Plan2!L118</f>
        <v>1.7997832996496068</v>
      </c>
      <c r="AF117" s="21">
        <f>[2]Plan2!M118</f>
        <v>1.8616722754637698</v>
      </c>
      <c r="AG117" s="21">
        <f>[2]Plan2!N118</f>
        <v>1.6430226004316959</v>
      </c>
      <c r="AH117" s="21">
        <f>[2]Plan2!O118</f>
        <v>1.8870578733276633</v>
      </c>
      <c r="AI117" s="21">
        <f>[2]Plan2!P118</f>
        <v>1.7315942484531632</v>
      </c>
      <c r="AJ117" s="21">
        <f>[2]Plan2!Q118</f>
        <v>1.7738418127813944</v>
      </c>
      <c r="AK117" s="21">
        <f>[2]Plan2!R118</f>
        <v>1.7349295824790762</v>
      </c>
      <c r="AL117" s="21">
        <f>'[3]dados mensais - Liquido (R$)'!I135</f>
        <v>0.96750000000000003</v>
      </c>
      <c r="AM117" s="21">
        <f>'[3]dados mensais - Liquido (R$)'!B135</f>
        <v>0.97130000000000005</v>
      </c>
      <c r="AN117" s="21">
        <f>'[3]dados mensais - Liquido (R$)'!C135</f>
        <v>1.0046999999999999</v>
      </c>
      <c r="AO117" s="21">
        <f>'[3]dados mensais - Liquido (R$)'!D135</f>
        <v>0.88670000000000004</v>
      </c>
      <c r="AP117" s="21">
        <f>'[3]dados mensais - Liquido (R$)'!E135</f>
        <v>1.0184</v>
      </c>
      <c r="AQ117" s="21">
        <f>'[3]dados mensais - Liquido (R$)'!F135</f>
        <v>0.9345</v>
      </c>
      <c r="AR117" s="21">
        <f>'[3]dados mensais - Liquido (R$)'!G135</f>
        <v>0.95730000000000004</v>
      </c>
      <c r="AS117" s="21">
        <f>'[3]dados mensais - Liquido (R$)'!H135</f>
        <v>0.93630000000000002</v>
      </c>
      <c r="AT117" s="21">
        <f>[4]Leite_Spot_mensal!H138</f>
        <v>1.0730163636363637</v>
      </c>
      <c r="AU117" s="21">
        <f>[4]Leite_Spot_mensal!C138</f>
        <v>1.0058999999999998</v>
      </c>
      <c r="AV117" s="21">
        <f>[4]Leite_Spot_mensal!D138</f>
        <v>1.1102818181818181</v>
      </c>
      <c r="AW117" s="21">
        <f>[4]Leite_Spot_mensal!E138</f>
        <v>1.0844</v>
      </c>
      <c r="AX117" s="21">
        <f>[4]Leite_Spot_mensal!F138</f>
        <v>1.0925</v>
      </c>
      <c r="AY117" s="21">
        <f>[4]Leite_Spot_mensal!G138</f>
        <v>1.0720000000000001</v>
      </c>
      <c r="AZ117" s="21">
        <f>[5]Doméstico!AS259</f>
        <v>0.82111506666666667</v>
      </c>
      <c r="BA117" s="11"/>
      <c r="BB117" s="11"/>
    </row>
    <row r="118" spans="1:54" x14ac:dyDescent="0.25">
      <c r="A118" s="3">
        <v>42309</v>
      </c>
      <c r="B118" s="14">
        <f>'[1]Pesq_leite cru adquirido'!$AB230</f>
        <v>2066029</v>
      </c>
      <c r="C118" s="6">
        <f>'[1]Pesq_leite cru adquirido'!B230</f>
        <v>1273</v>
      </c>
      <c r="D118" s="6">
        <f>'[1]Pesq_leite cru adquirido'!C230</f>
        <v>5745</v>
      </c>
      <c r="E118" s="6">
        <f>'[1]Pesq_leite cru adquirido'!D230</f>
        <v>266</v>
      </c>
      <c r="F118" s="6">
        <f>'[1]Pesq_leite cru adquirido'!E230</f>
        <v>23956</v>
      </c>
      <c r="G118" s="6">
        <f>'[1]Pesq_leite cru adquirido'!F230</f>
        <v>20027</v>
      </c>
      <c r="H118" s="6">
        <f>'[1]Pesq_leite cru adquirido'!G230</f>
        <v>798</v>
      </c>
      <c r="I118" s="6">
        <f>'[1]Pesq_leite cru adquirido'!H230</f>
        <v>22341</v>
      </c>
      <c r="J118" s="6">
        <f>'[1]Pesq_leite cru adquirido'!I230</f>
        <v>213419</v>
      </c>
      <c r="K118" s="6">
        <f>'[1]Pesq_leite cru adquirido'!J230</f>
        <v>2876</v>
      </c>
      <c r="L118" s="6">
        <f>'[1]Pesq_leite cru adquirido'!K230</f>
        <v>49465</v>
      </c>
      <c r="M118" s="6">
        <f>'[1]Pesq_leite cru adquirido'!L230</f>
        <v>15222</v>
      </c>
      <c r="N118" s="6">
        <f>'[1]Pesq_leite cru adquirido'!M230</f>
        <v>552891</v>
      </c>
      <c r="O118" s="6">
        <f>'[1]Pesq_leite cru adquirido'!N230</f>
        <v>18084</v>
      </c>
      <c r="P118" s="6">
        <f>'[1]Pesq_leite cru adquirido'!O230</f>
        <v>3668</v>
      </c>
      <c r="Q118" s="6">
        <f>'[1]Pesq_leite cru adquirido'!P230</f>
        <v>247098</v>
      </c>
      <c r="R118" s="6">
        <f>'[1]Pesq_leite cru adquirido'!Q230</f>
        <v>19451</v>
      </c>
      <c r="S118" s="6">
        <f>'[1]Pesq_leite cru adquirido'!R230</f>
        <v>1312</v>
      </c>
      <c r="T118" s="6">
        <f>'[1]Pesq_leite cru adquirido'!S230</f>
        <v>50517</v>
      </c>
      <c r="U118" s="6">
        <f>'[1]Pesq_leite cru adquirido'!T230</f>
        <v>3672</v>
      </c>
      <c r="V118" s="6">
        <f>'[1]Pesq_leite cru adquirido'!U230</f>
        <v>291776</v>
      </c>
      <c r="W118" s="6">
        <f>'[1]Pesq_leite cru adquirido'!V230</f>
        <v>63180</v>
      </c>
      <c r="X118" s="6">
        <f>'[1]Pesq_leite cru adquirido'!W230</f>
        <v>97</v>
      </c>
      <c r="Y118" s="6">
        <f>'[1]Pesq_leite cru adquirido'!X230</f>
        <v>200249</v>
      </c>
      <c r="Z118" s="6">
        <f>'[1]Pesq_leite cru adquirido'!Y230</f>
        <v>236265</v>
      </c>
      <c r="AA118" s="6">
        <f>'[1]Pesq_leite cru adquirido'!Z230</f>
        <v>13638</v>
      </c>
      <c r="AB118" s="6">
        <f>'[1]Pesq_leite cru adquirido'!AA230</f>
        <v>8743</v>
      </c>
      <c r="AC118" s="11">
        <f>[2]Plan2!$C119</f>
        <v>260.58</v>
      </c>
      <c r="AD118" s="21">
        <f>[2]Plan2!$S119</f>
        <v>1.7568789423723783</v>
      </c>
      <c r="AE118" s="21">
        <f>[2]Plan2!L119</f>
        <v>1.7454364350458549</v>
      </c>
      <c r="AF118" s="21">
        <f>[2]Plan2!M119</f>
        <v>1.8111854453982585</v>
      </c>
      <c r="AG118" s="21">
        <f>[2]Plan2!N119</f>
        <v>1.6264706842700967</v>
      </c>
      <c r="AH118" s="21">
        <f>[2]Plan2!O119</f>
        <v>1.835705103955094</v>
      </c>
      <c r="AI118" s="21">
        <f>[2]Plan2!P119</f>
        <v>1.7129251840704951</v>
      </c>
      <c r="AJ118" s="21">
        <f>[2]Plan2!Q119</f>
        <v>1.7131068111709162</v>
      </c>
      <c r="AK118" s="21">
        <f>[2]Plan2!R119</f>
        <v>1.7223697932923874</v>
      </c>
      <c r="AL118" s="21">
        <f>'[3]dados mensais - Liquido (R$)'!I136</f>
        <v>0.96730000000000005</v>
      </c>
      <c r="AM118" s="21">
        <f>'[3]dados mensais - Liquido (R$)'!B136</f>
        <v>0.96099999999999997</v>
      </c>
      <c r="AN118" s="21">
        <f>'[3]dados mensais - Liquido (R$)'!C136</f>
        <v>0.99719999999999998</v>
      </c>
      <c r="AO118" s="21">
        <f>'[3]dados mensais - Liquido (R$)'!D136</f>
        <v>0.89549999999999996</v>
      </c>
      <c r="AP118" s="21">
        <f>'[3]dados mensais - Liquido (R$)'!E136</f>
        <v>1.0106999999999999</v>
      </c>
      <c r="AQ118" s="21">
        <f>'[3]dados mensais - Liquido (R$)'!F136</f>
        <v>0.94310000000000005</v>
      </c>
      <c r="AR118" s="21">
        <f>'[3]dados mensais - Liquido (R$)'!G136</f>
        <v>0.94320000000000004</v>
      </c>
      <c r="AS118" s="21">
        <f>'[3]dados mensais - Liquido (R$)'!H136</f>
        <v>0.94830000000000003</v>
      </c>
      <c r="AT118" s="21">
        <f>[4]Leite_Spot_mensal!H139</f>
        <v>1.0581600549450549</v>
      </c>
      <c r="AU118" s="21">
        <f>[4]Leite_Spot_mensal!C139</f>
        <v>0.98923076923076936</v>
      </c>
      <c r="AV118" s="21">
        <f>[4]Leite_Spot_mensal!D139</f>
        <v>1.0993230769230768</v>
      </c>
      <c r="AW118" s="21">
        <f>[4]Leite_Spot_mensal!E139</f>
        <v>1.036675</v>
      </c>
      <c r="AX118" s="21">
        <f>[4]Leite_Spot_mensal!F139</f>
        <v>1.0869999999999997</v>
      </c>
      <c r="AY118" s="21">
        <f>[4]Leite_Spot_mensal!G139</f>
        <v>1.0785714285714287</v>
      </c>
      <c r="AZ118" s="21">
        <f>[5]Doméstico!AS260</f>
        <v>0.81386882555555551</v>
      </c>
      <c r="BA118" s="11"/>
      <c r="BB118" s="11"/>
    </row>
    <row r="119" spans="1:54" x14ac:dyDescent="0.25">
      <c r="A119" s="5">
        <v>42339</v>
      </c>
      <c r="B119" s="14">
        <f>'[1]Pesq_leite cru adquirido'!$AB231</f>
        <v>2150812</v>
      </c>
      <c r="C119" s="6">
        <f>'[1]Pesq_leite cru adquirido'!B231</f>
        <v>1394</v>
      </c>
      <c r="D119" s="6">
        <f>'[1]Pesq_leite cru adquirido'!C231</f>
        <v>5817</v>
      </c>
      <c r="E119" s="6">
        <f>'[1]Pesq_leite cru adquirido'!D231</f>
        <v>282</v>
      </c>
      <c r="F119" s="6">
        <f>'[1]Pesq_leite cru adquirido'!E231</f>
        <v>26332</v>
      </c>
      <c r="G119" s="6">
        <f>'[1]Pesq_leite cru adquirido'!F231</f>
        <v>16740</v>
      </c>
      <c r="H119" s="6">
        <f>'[1]Pesq_leite cru adquirido'!G231</f>
        <v>832</v>
      </c>
      <c r="I119" s="6">
        <f>'[1]Pesq_leite cru adquirido'!H231</f>
        <v>26978</v>
      </c>
      <c r="J119" s="6">
        <f>'[1]Pesq_leite cru adquirido'!I231</f>
        <v>226141</v>
      </c>
      <c r="K119" s="6">
        <f>'[1]Pesq_leite cru adquirido'!J231</f>
        <v>3134</v>
      </c>
      <c r="L119" s="6">
        <f>'[1]Pesq_leite cru adquirido'!K231</f>
        <v>53835</v>
      </c>
      <c r="M119" s="6">
        <f>'[1]Pesq_leite cru adquirido'!L231</f>
        <v>15943</v>
      </c>
      <c r="N119" s="6">
        <f>'[1]Pesq_leite cru adquirido'!M231</f>
        <v>596988</v>
      </c>
      <c r="O119" s="6">
        <f>'[1]Pesq_leite cru adquirido'!N231</f>
        <v>19315</v>
      </c>
      <c r="P119" s="6">
        <f>'[1]Pesq_leite cru adquirido'!O231</f>
        <v>3642</v>
      </c>
      <c r="Q119" s="6">
        <f>'[1]Pesq_leite cru adquirido'!P231</f>
        <v>243545</v>
      </c>
      <c r="R119" s="6">
        <f>'[1]Pesq_leite cru adquirido'!Q231</f>
        <v>18254</v>
      </c>
      <c r="S119" s="6">
        <f>'[1]Pesq_leite cru adquirido'!R231</f>
        <v>1351</v>
      </c>
      <c r="T119" s="6">
        <f>'[1]Pesq_leite cru adquirido'!S231</f>
        <v>54589</v>
      </c>
      <c r="U119" s="6">
        <f>'[1]Pesq_leite cru adquirido'!T231</f>
        <v>3578</v>
      </c>
      <c r="V119" s="6">
        <f>'[1]Pesq_leite cru adquirido'!U231</f>
        <v>298044</v>
      </c>
      <c r="W119" s="6">
        <f>'[1]Pesq_leite cru adquirido'!V231</f>
        <v>69385</v>
      </c>
      <c r="X119" s="6">
        <f>'[1]Pesq_leite cru adquirido'!W231</f>
        <v>87</v>
      </c>
      <c r="Y119" s="6">
        <f>'[1]Pesq_leite cru adquirido'!X231</f>
        <v>203251</v>
      </c>
      <c r="Z119" s="6">
        <f>'[1]Pesq_leite cru adquirido'!Y231</f>
        <v>237115</v>
      </c>
      <c r="AA119" s="6">
        <f>'[1]Pesq_leite cru adquirido'!Z231</f>
        <v>14072</v>
      </c>
      <c r="AB119" s="6">
        <f>'[1]Pesq_leite cru adquirido'!AA231</f>
        <v>10168</v>
      </c>
      <c r="AC119" s="11">
        <f>[2]Plan2!$C120</f>
        <v>260.76</v>
      </c>
      <c r="AD119" s="21">
        <f>[2]Plan2!$S120</f>
        <v>1.7533066641188606</v>
      </c>
      <c r="AE119" s="21">
        <f>[2]Plan2!L120</f>
        <v>1.7422350588899527</v>
      </c>
      <c r="AF119" s="21">
        <f>[2]Plan2!M120</f>
        <v>1.7925110367326986</v>
      </c>
      <c r="AG119" s="21">
        <f>[2]Plan2!N120</f>
        <v>1.6652783274627896</v>
      </c>
      <c r="AH119" s="21">
        <f>[2]Plan2!O120</f>
        <v>1.8053976592122472</v>
      </c>
      <c r="AI119" s="21">
        <f>[2]Plan2!P120</f>
        <v>1.7204548518822651</v>
      </c>
      <c r="AJ119" s="21">
        <f>[2]Plan2!Q120</f>
        <v>1.7422350588899527</v>
      </c>
      <c r="AK119" s="21">
        <f>[2]Plan2!R120</f>
        <v>1.7297114398605322</v>
      </c>
      <c r="AL119" s="21">
        <f>'[3]dados mensais - Liquido (R$)'!I137</f>
        <v>0.96599999999999997</v>
      </c>
      <c r="AM119" s="21">
        <f>'[3]dados mensais - Liquido (R$)'!B137</f>
        <v>0.95989999999999998</v>
      </c>
      <c r="AN119" s="21">
        <f>'[3]dados mensais - Liquido (R$)'!C137</f>
        <v>0.98760000000000003</v>
      </c>
      <c r="AO119" s="21">
        <f>'[3]dados mensais - Liquido (R$)'!D137</f>
        <v>0.91749999999999998</v>
      </c>
      <c r="AP119" s="21">
        <f>'[3]dados mensais - Liquido (R$)'!E137</f>
        <v>0.99470000000000003</v>
      </c>
      <c r="AQ119" s="21">
        <f>'[3]dados mensais - Liquido (R$)'!F137</f>
        <v>0.94789999999999996</v>
      </c>
      <c r="AR119" s="21">
        <f>'[3]dados mensais - Liquido (R$)'!G137</f>
        <v>0.95989999999999998</v>
      </c>
      <c r="AS119" s="21">
        <f>'[3]dados mensais - Liquido (R$)'!H137</f>
        <v>0.95299999999999996</v>
      </c>
      <c r="AT119" s="21">
        <f>[4]Leite_Spot_mensal!H140</f>
        <v>1.0782341452991453</v>
      </c>
      <c r="AU119" s="21">
        <f>[4]Leite_Spot_mensal!C140</f>
        <v>1.0036416666666668</v>
      </c>
      <c r="AV119" s="21">
        <f>[4]Leite_Spot_mensal!D140</f>
        <v>1.1346846153846153</v>
      </c>
      <c r="AW119" s="21">
        <f>[4]Leite_Spot_mensal!E140</f>
        <v>1.0613999999999999</v>
      </c>
      <c r="AX119" s="21">
        <f>[4]Leite_Spot_mensal!F140</f>
        <v>1.077</v>
      </c>
      <c r="AY119" s="21">
        <f>[4]Leite_Spot_mensal!G140</f>
        <v>1.1144444444444443</v>
      </c>
      <c r="AZ119" s="21">
        <f>[5]Doméstico!AS261</f>
        <v>0.81932384666666669</v>
      </c>
      <c r="BA119" s="11"/>
      <c r="BB119" s="11"/>
    </row>
    <row r="120" spans="1:54" x14ac:dyDescent="0.25">
      <c r="A120" s="3">
        <v>42370</v>
      </c>
      <c r="B120" s="14">
        <f>'[1]Pesq_leite cru adquirido'!$AB232</f>
        <v>2071401</v>
      </c>
      <c r="C120" s="6">
        <f>'[1]Pesq_leite cru adquirido'!B232</f>
        <v>1084</v>
      </c>
      <c r="D120" s="6">
        <f>'[1]Pesq_leite cru adquirido'!C232</f>
        <v>5012</v>
      </c>
      <c r="E120" s="6">
        <f>'[1]Pesq_leite cru adquirido'!D232</f>
        <v>0</v>
      </c>
      <c r="F120" s="6">
        <f>'[1]Pesq_leite cru adquirido'!E232</f>
        <v>26729</v>
      </c>
      <c r="G120" s="6">
        <f>'[1]Pesq_leite cru adquirido'!F232</f>
        <v>17177</v>
      </c>
      <c r="H120" s="6">
        <f>'[1]Pesq_leite cru adquirido'!G232</f>
        <v>821</v>
      </c>
      <c r="I120" s="6">
        <f>'[1]Pesq_leite cru adquirido'!H232</f>
        <v>28496</v>
      </c>
      <c r="J120" s="6">
        <f>'[1]Pesq_leite cru adquirido'!I232</f>
        <v>218433</v>
      </c>
      <c r="K120" s="6">
        <f>'[1]Pesq_leite cru adquirido'!J232</f>
        <v>3563</v>
      </c>
      <c r="L120" s="6">
        <f>'[1]Pesq_leite cru adquirido'!K232</f>
        <v>53810</v>
      </c>
      <c r="M120" s="6">
        <f>'[1]Pesq_leite cru adquirido'!L232</f>
        <v>16349</v>
      </c>
      <c r="N120" s="6">
        <f>'[1]Pesq_leite cru adquirido'!M232</f>
        <v>558610</v>
      </c>
      <c r="O120" s="6">
        <f>'[1]Pesq_leite cru adquirido'!N232</f>
        <v>20463</v>
      </c>
      <c r="P120" s="6">
        <f>'[1]Pesq_leite cru adquirido'!O232</f>
        <v>3497</v>
      </c>
      <c r="Q120" s="6">
        <f>'[1]Pesq_leite cru adquirido'!P232</f>
        <v>237888</v>
      </c>
      <c r="R120" s="6">
        <f>'[1]Pesq_leite cru adquirido'!Q232</f>
        <v>18848</v>
      </c>
      <c r="S120" s="6">
        <f>'[1]Pesq_leite cru adquirido'!R232</f>
        <v>1323</v>
      </c>
      <c r="T120" s="6">
        <f>'[1]Pesq_leite cru adquirido'!S232</f>
        <v>50291</v>
      </c>
      <c r="U120" s="6">
        <f>'[1]Pesq_leite cru adquirido'!T232</f>
        <v>3521</v>
      </c>
      <c r="V120" s="6">
        <f>'[1]Pesq_leite cru adquirido'!U232</f>
        <v>287193</v>
      </c>
      <c r="W120" s="6">
        <f>'[1]Pesq_leite cru adquirido'!V232</f>
        <v>67549</v>
      </c>
      <c r="X120" s="6">
        <f>'[1]Pesq_leite cru adquirido'!W232</f>
        <v>0</v>
      </c>
      <c r="Y120" s="6">
        <f>'[1]Pesq_leite cru adquirido'!X232</f>
        <v>206885</v>
      </c>
      <c r="Z120" s="6">
        <f>'[1]Pesq_leite cru adquirido'!Y232</f>
        <v>218454</v>
      </c>
      <c r="AA120" s="6">
        <f>'[1]Pesq_leite cru adquirido'!Z232</f>
        <v>14365</v>
      </c>
      <c r="AB120" s="6">
        <f>'[1]Pesq_leite cru adquirido'!AA232</f>
        <v>11040</v>
      </c>
      <c r="AC120" s="11">
        <f>[2]Plan2!$C121</f>
        <v>272.66000000000003</v>
      </c>
      <c r="AD120" s="21">
        <f>[2]Plan2!$S121</f>
        <v>1.7325044336181599</v>
      </c>
      <c r="AE120" s="21">
        <f>[2]Plan2!L121</f>
        <v>1.740141964434631</v>
      </c>
      <c r="AF120" s="21">
        <f>[2]Plan2!M121</f>
        <v>1.7769409765503561</v>
      </c>
      <c r="AG120" s="21">
        <f>[2]Plan2!N121</f>
        <v>1.6564762859451059</v>
      </c>
      <c r="AH120" s="21">
        <f>[2]Plan2!O121</f>
        <v>1.7472587545136156</v>
      </c>
      <c r="AI120" s="21">
        <f>[2]Plan2!P121</f>
        <v>1.6741814710196528</v>
      </c>
      <c r="AJ120" s="21">
        <f>[2]Plan2!Q121</f>
        <v>1.6892829524067661</v>
      </c>
      <c r="AK120" s="21">
        <f>[2]Plan2!R121</f>
        <v>1.7441343100886955</v>
      </c>
      <c r="AL120" s="21">
        <f>'[3]dados mensais - Liquido (R$)'!I138</f>
        <v>0.99809999999999999</v>
      </c>
      <c r="AM120" s="21">
        <f>'[3]dados mensais - Liquido (R$)'!B138</f>
        <v>1.0024999999999999</v>
      </c>
      <c r="AN120" s="21">
        <f>'[3]dados mensais - Liquido (R$)'!C138</f>
        <v>1.0237000000000001</v>
      </c>
      <c r="AO120" s="21">
        <f>'[3]dados mensais - Liquido (R$)'!D138</f>
        <v>0.95430000000000004</v>
      </c>
      <c r="AP120" s="21">
        <f>'[3]dados mensais - Liquido (R$)'!E138</f>
        <v>1.0065999999999999</v>
      </c>
      <c r="AQ120" s="21">
        <f>'[3]dados mensais - Liquido (R$)'!F138</f>
        <v>0.96450000000000002</v>
      </c>
      <c r="AR120" s="21">
        <f>'[3]dados mensais - Liquido (R$)'!G138</f>
        <v>0.97319999999999995</v>
      </c>
      <c r="AS120" s="21">
        <f>'[3]dados mensais - Liquido (R$)'!H138</f>
        <v>1.0047999999999999</v>
      </c>
      <c r="AT120" s="21">
        <f>[4]Leite_Spot_mensal!H141</f>
        <v>1.1100000000000001</v>
      </c>
      <c r="AU120" s="21">
        <f>[4]Leite_Spot_mensal!C141</f>
        <v>1.07</v>
      </c>
      <c r="AV120" s="21">
        <f>[4]Leite_Spot_mensal!D141</f>
        <v>1.1399999999999999</v>
      </c>
      <c r="AW120" s="21">
        <f>[4]Leite_Spot_mensal!E141</f>
        <v>1.1100000000000001</v>
      </c>
      <c r="AX120" s="21">
        <f>[4]Leite_Spot_mensal!F141</f>
        <v>1.0900000000000001</v>
      </c>
      <c r="AY120" s="21">
        <f>[4]Leite_Spot_mensal!G141</f>
        <v>1.1399999999999999</v>
      </c>
      <c r="AZ120" s="21">
        <f>[5]Doméstico!AS262</f>
        <v>0.89220427999999985</v>
      </c>
      <c r="BA120" s="11"/>
      <c r="BB120" s="11"/>
    </row>
    <row r="121" spans="1:54" x14ac:dyDescent="0.25">
      <c r="A121" s="3">
        <v>42401</v>
      </c>
      <c r="B121" s="14">
        <f>'[1]Pesq_leite cru adquirido'!$AB233</f>
        <v>1891237</v>
      </c>
      <c r="C121" s="6">
        <f>'[1]Pesq_leite cru adquirido'!B233</f>
        <v>940</v>
      </c>
      <c r="D121" s="6">
        <f>'[1]Pesq_leite cru adquirido'!C233</f>
        <v>5079</v>
      </c>
      <c r="E121" s="6">
        <f>'[1]Pesq_leite cru adquirido'!D233</f>
        <v>0</v>
      </c>
      <c r="F121" s="6">
        <f>'[1]Pesq_leite cru adquirido'!E233</f>
        <v>29066</v>
      </c>
      <c r="G121" s="6">
        <f>'[1]Pesq_leite cru adquirido'!F233</f>
        <v>17872</v>
      </c>
      <c r="H121" s="6">
        <f>'[1]Pesq_leite cru adquirido'!G233</f>
        <v>792</v>
      </c>
      <c r="I121" s="6">
        <f>'[1]Pesq_leite cru adquirido'!H233</f>
        <v>27651</v>
      </c>
      <c r="J121" s="6">
        <f>'[1]Pesq_leite cru adquirido'!I233</f>
        <v>193624</v>
      </c>
      <c r="K121" s="6">
        <f>'[1]Pesq_leite cru adquirido'!J233</f>
        <v>3686</v>
      </c>
      <c r="L121" s="6">
        <f>'[1]Pesq_leite cru adquirido'!K233</f>
        <v>48228</v>
      </c>
      <c r="M121" s="6">
        <f>'[1]Pesq_leite cru adquirido'!L233</f>
        <v>14960</v>
      </c>
      <c r="N121" s="6">
        <f>'[1]Pesq_leite cru adquirido'!M233</f>
        <v>511054</v>
      </c>
      <c r="O121" s="6">
        <f>'[1]Pesq_leite cru adquirido'!N233</f>
        <v>20030</v>
      </c>
      <c r="P121" s="6">
        <f>'[1]Pesq_leite cru adquirido'!O233</f>
        <v>3833</v>
      </c>
      <c r="Q121" s="6">
        <f>'[1]Pesq_leite cru adquirido'!P233</f>
        <v>219531</v>
      </c>
      <c r="R121" s="6">
        <f>'[1]Pesq_leite cru adquirido'!Q233</f>
        <v>19179</v>
      </c>
      <c r="S121" s="6">
        <f>'[1]Pesq_leite cru adquirido'!R233</f>
        <v>1316</v>
      </c>
      <c r="T121" s="6">
        <f>'[1]Pesq_leite cru adquirido'!S233</f>
        <v>46291</v>
      </c>
      <c r="U121" s="6">
        <f>'[1]Pesq_leite cru adquirido'!T233</f>
        <v>3363</v>
      </c>
      <c r="V121" s="6">
        <f>'[1]Pesq_leite cru adquirido'!U233</f>
        <v>260205</v>
      </c>
      <c r="W121" s="6">
        <f>'[1]Pesq_leite cru adquirido'!V233</f>
        <v>58816</v>
      </c>
      <c r="X121" s="6">
        <f>'[1]Pesq_leite cru adquirido'!W233</f>
        <v>0</v>
      </c>
      <c r="Y121" s="6">
        <f>'[1]Pesq_leite cru adquirido'!X233</f>
        <v>181909</v>
      </c>
      <c r="Z121" s="6">
        <f>'[1]Pesq_leite cru adquirido'!Y233</f>
        <v>198824</v>
      </c>
      <c r="AA121" s="6">
        <f>'[1]Pesq_leite cru adquirido'!Z233</f>
        <v>14818</v>
      </c>
      <c r="AB121" s="6">
        <f>'[1]Pesq_leite cru adquirido'!AA233</f>
        <v>10170</v>
      </c>
      <c r="AC121" s="11">
        <f>[2]Plan2!$C122</f>
        <v>277.31</v>
      </c>
      <c r="AD121" s="21">
        <f>[2]Plan2!$S122</f>
        <v>1.7845214526648432</v>
      </c>
      <c r="AE121" s="21">
        <f>[2]Plan2!L122</f>
        <v>1.8684909012791413</v>
      </c>
      <c r="AF121" s="21">
        <f>[2]Plan2!M122</f>
        <v>1.8244581416399359</v>
      </c>
      <c r="AG121" s="21">
        <f>[2]Plan2!N122</f>
        <v>1.6875811136141896</v>
      </c>
      <c r="AH121" s="21">
        <f>[2]Plan2!O122</f>
        <v>1.7734279279495391</v>
      </c>
      <c r="AI121" s="21">
        <f>[2]Plan2!P122</f>
        <v>1.7130108856538857</v>
      </c>
      <c r="AJ121" s="21">
        <f>[2]Plan2!Q122</f>
        <v>1.6426950059199612</v>
      </c>
      <c r="AK121" s="21">
        <f>[2]Plan2!R122</f>
        <v>1.8137059561466418</v>
      </c>
      <c r="AL121" s="21">
        <f>'[3]dados mensais - Liquido (R$)'!I139</f>
        <v>1.0456000000000001</v>
      </c>
      <c r="AM121" s="21">
        <f>'[3]dados mensais - Liquido (R$)'!B139</f>
        <v>1.0948</v>
      </c>
      <c r="AN121" s="21">
        <f>'[3]dados mensais - Liquido (R$)'!C139</f>
        <v>1.069</v>
      </c>
      <c r="AO121" s="21">
        <f>'[3]dados mensais - Liquido (R$)'!D139</f>
        <v>0.98880000000000001</v>
      </c>
      <c r="AP121" s="21">
        <f>'[3]dados mensais - Liquido (R$)'!E139</f>
        <v>1.0390999999999999</v>
      </c>
      <c r="AQ121" s="21">
        <f>'[3]dados mensais - Liquido (R$)'!F139</f>
        <v>1.0037</v>
      </c>
      <c r="AR121" s="21">
        <f>'[3]dados mensais - Liquido (R$)'!G139</f>
        <v>0.96250000000000002</v>
      </c>
      <c r="AS121" s="21">
        <f>'[3]dados mensais - Liquido (R$)'!H139</f>
        <v>1.0627</v>
      </c>
      <c r="AT121" s="21">
        <f>[4]Leite_Spot_mensal!H142</f>
        <v>1.21</v>
      </c>
      <c r="AU121" s="21">
        <f>[4]Leite_Spot_mensal!C142</f>
        <v>1.18</v>
      </c>
      <c r="AV121" s="21">
        <f>[4]Leite_Spot_mensal!D142</f>
        <v>1.26</v>
      </c>
      <c r="AW121" s="21">
        <f>[4]Leite_Spot_mensal!E142</f>
        <v>1.1599999999999999</v>
      </c>
      <c r="AX121" s="21">
        <f>[4]Leite_Spot_mensal!F142</f>
        <v>1.1599999999999999</v>
      </c>
      <c r="AY121" s="21">
        <f>[4]Leite_Spot_mensal!G142</f>
        <v>1.27</v>
      </c>
      <c r="AZ121" s="21">
        <f>[5]Doméstico!AS263</f>
        <v>0.91206926421052636</v>
      </c>
      <c r="BA121" s="11"/>
      <c r="BB121" s="11"/>
    </row>
    <row r="122" spans="1:54" x14ac:dyDescent="0.25">
      <c r="A122" s="3">
        <v>42430</v>
      </c>
      <c r="B122" s="14">
        <f>'[1]Pesq_leite cru adquirido'!$AB234</f>
        <v>1897717</v>
      </c>
      <c r="C122" s="6">
        <f>'[1]Pesq_leite cru adquirido'!B234</f>
        <v>923</v>
      </c>
      <c r="D122" s="6">
        <f>'[1]Pesq_leite cru adquirido'!C234</f>
        <v>4518</v>
      </c>
      <c r="E122" s="6">
        <f>'[1]Pesq_leite cru adquirido'!D234</f>
        <v>0</v>
      </c>
      <c r="F122" s="6">
        <f>'[1]Pesq_leite cru adquirido'!E234</f>
        <v>27026</v>
      </c>
      <c r="G122" s="6">
        <f>'[1]Pesq_leite cru adquirido'!F234</f>
        <v>17796</v>
      </c>
      <c r="H122" s="6">
        <f>'[1]Pesq_leite cru adquirido'!G234</f>
        <v>746</v>
      </c>
      <c r="I122" s="6">
        <f>'[1]Pesq_leite cru adquirido'!H234</f>
        <v>26682</v>
      </c>
      <c r="J122" s="6">
        <f>'[1]Pesq_leite cru adquirido'!I234</f>
        <v>194325</v>
      </c>
      <c r="K122" s="6">
        <f>'[1]Pesq_leite cru adquirido'!J234</f>
        <v>3952</v>
      </c>
      <c r="L122" s="6">
        <f>'[1]Pesq_leite cru adquirido'!K234</f>
        <v>46756</v>
      </c>
      <c r="M122" s="6">
        <f>'[1]Pesq_leite cru adquirido'!L234</f>
        <v>15151</v>
      </c>
      <c r="N122" s="6">
        <f>'[1]Pesq_leite cru adquirido'!M234</f>
        <v>516826</v>
      </c>
      <c r="O122" s="6">
        <f>'[1]Pesq_leite cru adquirido'!N234</f>
        <v>19465</v>
      </c>
      <c r="P122" s="6">
        <f>'[1]Pesq_leite cru adquirido'!O234</f>
        <v>4001</v>
      </c>
      <c r="Q122" s="6">
        <f>'[1]Pesq_leite cru adquirido'!P234</f>
        <v>216702</v>
      </c>
      <c r="R122" s="6">
        <f>'[1]Pesq_leite cru adquirido'!Q234</f>
        <v>19570</v>
      </c>
      <c r="S122" s="6">
        <f>'[1]Pesq_leite cru adquirido'!R234</f>
        <v>1265</v>
      </c>
      <c r="T122" s="6">
        <f>'[1]Pesq_leite cru adquirido'!S234</f>
        <v>45452</v>
      </c>
      <c r="U122" s="6">
        <f>'[1]Pesq_leite cru adquirido'!T234</f>
        <v>3434</v>
      </c>
      <c r="V122" s="6">
        <f>'[1]Pesq_leite cru adquirido'!U234</f>
        <v>261702</v>
      </c>
      <c r="W122" s="6">
        <f>'[1]Pesq_leite cru adquirido'!V234</f>
        <v>57067</v>
      </c>
      <c r="X122" s="6">
        <f>'[1]Pesq_leite cru adquirido'!W234</f>
        <v>0</v>
      </c>
      <c r="Y122" s="6">
        <f>'[1]Pesq_leite cru adquirido'!X234</f>
        <v>189126</v>
      </c>
      <c r="Z122" s="6">
        <f>'[1]Pesq_leite cru adquirido'!Y234</f>
        <v>200757</v>
      </c>
      <c r="AA122" s="6">
        <f>'[1]Pesq_leite cru adquirido'!Z234</f>
        <v>14531</v>
      </c>
      <c r="AB122" s="6">
        <f>'[1]Pesq_leite cru adquirido'!AA234</f>
        <v>9944</v>
      </c>
      <c r="AC122" s="11">
        <f>[2]Plan2!$C123</f>
        <v>268.48</v>
      </c>
      <c r="AD122" s="21">
        <f>[2]Plan2!$S123</f>
        <v>1.9510973577661026</v>
      </c>
      <c r="AE122" s="21">
        <f>[2]Plan2!L123</f>
        <v>2.0536939119963042</v>
      </c>
      <c r="AF122" s="21">
        <f>[2]Plan2!M123</f>
        <v>2.0055687241872922</v>
      </c>
      <c r="AG122" s="21">
        <f>[2]Plan2!N123</f>
        <v>1.8229398063479643</v>
      </c>
      <c r="AH122" s="21">
        <f>[2]Plan2!O123</f>
        <v>1.9228921194897586</v>
      </c>
      <c r="AI122" s="21">
        <f>[2]Plan2!P123</f>
        <v>1.8832285031636498</v>
      </c>
      <c r="AJ122" s="21">
        <f>[2]Plan2!Q123</f>
        <v>1.6910803174060556</v>
      </c>
      <c r="AK122" s="21">
        <f>[2]Plan2!R123</f>
        <v>2.0083892480149266</v>
      </c>
      <c r="AL122" s="21">
        <f>'[3]dados mensais - Liquido (R$)'!I140</f>
        <v>1.1068</v>
      </c>
      <c r="AM122" s="21">
        <f>'[3]dados mensais - Liquido (R$)'!B140</f>
        <v>1.165</v>
      </c>
      <c r="AN122" s="21">
        <f>'[3]dados mensais - Liquido (R$)'!C140</f>
        <v>1.1376999999999999</v>
      </c>
      <c r="AO122" s="21">
        <f>'[3]dados mensais - Liquido (R$)'!D140</f>
        <v>1.0341</v>
      </c>
      <c r="AP122" s="21">
        <f>'[3]dados mensais - Liquido (R$)'!E140</f>
        <v>1.0908</v>
      </c>
      <c r="AQ122" s="21">
        <f>'[3]dados mensais - Liquido (R$)'!F140</f>
        <v>1.0683</v>
      </c>
      <c r="AR122" s="21">
        <f>'[3]dados mensais - Liquido (R$)'!G140</f>
        <v>0.95930000000000004</v>
      </c>
      <c r="AS122" s="21">
        <f>'[3]dados mensais - Liquido (R$)'!H140</f>
        <v>1.1393</v>
      </c>
      <c r="AT122" s="21">
        <f>[4]Leite_Spot_mensal!H143</f>
        <v>1.28</v>
      </c>
      <c r="AU122" s="21">
        <f>[4]Leite_Spot_mensal!C143</f>
        <v>1.3</v>
      </c>
      <c r="AV122" s="21">
        <f>[4]Leite_Spot_mensal!D143</f>
        <v>1.33</v>
      </c>
      <c r="AW122" s="21">
        <f>[4]Leite_Spot_mensal!E143</f>
        <v>1.19</v>
      </c>
      <c r="AX122" s="21">
        <f>[4]Leite_Spot_mensal!F143</f>
        <v>1.18</v>
      </c>
      <c r="AY122" s="21">
        <f>[4]Leite_Spot_mensal!G143</f>
        <v>1.38</v>
      </c>
      <c r="AZ122" s="21">
        <f>[5]Doméstico!AS264</f>
        <v>0.87565251484848483</v>
      </c>
      <c r="BA122" s="11"/>
      <c r="BB122" s="11"/>
    </row>
    <row r="123" spans="1:54" x14ac:dyDescent="0.25">
      <c r="A123" s="3">
        <v>42461</v>
      </c>
      <c r="B123" s="14">
        <f>'[1]Pesq_leite cru adquirido'!$AB235</f>
        <v>1748969</v>
      </c>
      <c r="C123" s="6">
        <f>'[1]Pesq_leite cru adquirido'!B235</f>
        <v>827</v>
      </c>
      <c r="D123" s="6">
        <f>'[1]Pesq_leite cru adquirido'!C235</f>
        <v>3880</v>
      </c>
      <c r="E123" s="6">
        <f>'[1]Pesq_leite cru adquirido'!D235</f>
        <v>305</v>
      </c>
      <c r="F123" s="6">
        <f>'[1]Pesq_leite cru adquirido'!E235</f>
        <v>23948</v>
      </c>
      <c r="G123" s="6">
        <f>'[1]Pesq_leite cru adquirido'!F235</f>
        <v>18611</v>
      </c>
      <c r="H123" s="6">
        <f>'[1]Pesq_leite cru adquirido'!G235</f>
        <v>774</v>
      </c>
      <c r="I123" s="6">
        <f>'[1]Pesq_leite cru adquirido'!H235</f>
        <v>20714</v>
      </c>
      <c r="J123" s="6">
        <f>'[1]Pesq_leite cru adquirido'!I235</f>
        <v>169876</v>
      </c>
      <c r="K123" s="6">
        <f>'[1]Pesq_leite cru adquirido'!J235</f>
        <v>4526</v>
      </c>
      <c r="L123" s="6">
        <f>'[1]Pesq_leite cru adquirido'!K235</f>
        <v>43736</v>
      </c>
      <c r="M123" s="6">
        <f>'[1]Pesq_leite cru adquirido'!L235</f>
        <v>14844</v>
      </c>
      <c r="N123" s="6">
        <f>'[1]Pesq_leite cru adquirido'!M235</f>
        <v>484342</v>
      </c>
      <c r="O123" s="6">
        <f>'[1]Pesq_leite cru adquirido'!N235</f>
        <v>20018</v>
      </c>
      <c r="P123" s="6">
        <f>'[1]Pesq_leite cru adquirido'!O235</f>
        <v>4248</v>
      </c>
      <c r="Q123" s="6">
        <f>'[1]Pesq_leite cru adquirido'!P235</f>
        <v>199767</v>
      </c>
      <c r="R123" s="6">
        <f>'[1]Pesq_leite cru adquirido'!Q235</f>
        <v>17801</v>
      </c>
      <c r="S123" s="6">
        <f>'[1]Pesq_leite cru adquirido'!R235</f>
        <v>1181</v>
      </c>
      <c r="T123" s="6">
        <f>'[1]Pesq_leite cru adquirido'!S235</f>
        <v>42570</v>
      </c>
      <c r="U123" s="6">
        <f>'[1]Pesq_leite cru adquirido'!T235</f>
        <v>3749</v>
      </c>
      <c r="V123" s="6">
        <f>'[1]Pesq_leite cru adquirido'!U235</f>
        <v>229551</v>
      </c>
      <c r="W123" s="6">
        <f>'[1]Pesq_leite cru adquirido'!V235</f>
        <v>53682</v>
      </c>
      <c r="X123" s="6">
        <f>'[1]Pesq_leite cru adquirido'!W235</f>
        <v>64</v>
      </c>
      <c r="Y123" s="6">
        <f>'[1]Pesq_leite cru adquirido'!X235</f>
        <v>170961</v>
      </c>
      <c r="Z123" s="6">
        <f>'[1]Pesq_leite cru adquirido'!Y235</f>
        <v>194623</v>
      </c>
      <c r="AA123" s="6">
        <f>'[1]Pesq_leite cru adquirido'!Z235</f>
        <v>14129</v>
      </c>
      <c r="AB123" s="6">
        <f>'[1]Pesq_leite cru adquirido'!AA235</f>
        <v>10242</v>
      </c>
      <c r="AC123" s="11">
        <f>[2]Plan2!$C124</f>
        <v>271.42</v>
      </c>
      <c r="AD123" s="21">
        <f>[2]Plan2!$S124</f>
        <v>2.0176729743437445</v>
      </c>
      <c r="AE123" s="21">
        <f>[2]Plan2!L124</f>
        <v>2.1158451188909337</v>
      </c>
      <c r="AF123" s="21">
        <f>[2]Plan2!M124</f>
        <v>2.0832373195475511</v>
      </c>
      <c r="AG123" s="21">
        <f>[2]Plan2!N124</f>
        <v>1.8858467909020475</v>
      </c>
      <c r="AH123" s="21">
        <f>[2]Plan2!O124</f>
        <v>1.9983175426479394</v>
      </c>
      <c r="AI123" s="21">
        <f>[2]Plan2!P124</f>
        <v>1.9271732531714685</v>
      </c>
      <c r="AJ123" s="21">
        <f>[2]Plan2!Q124</f>
        <v>1.6884562622565444</v>
      </c>
      <c r="AK123" s="21">
        <f>[2]Plan2!R124</f>
        <v>2.0530707458234589</v>
      </c>
      <c r="AL123" s="21">
        <f>'[3]dados mensais - Liquido (R$)'!I141</f>
        <v>1.1571</v>
      </c>
      <c r="AM123" s="21">
        <f>'[3]dados mensais - Liquido (R$)'!B141</f>
        <v>1.2134</v>
      </c>
      <c r="AN123" s="21">
        <f>'[3]dados mensais - Liquido (R$)'!C141</f>
        <v>1.1947000000000001</v>
      </c>
      <c r="AO123" s="21">
        <f>'[3]dados mensais - Liquido (R$)'!D141</f>
        <v>1.0814999999999999</v>
      </c>
      <c r="AP123" s="21">
        <f>'[3]dados mensais - Liquido (R$)'!E141</f>
        <v>1.1459999999999999</v>
      </c>
      <c r="AQ123" s="21">
        <f>'[3]dados mensais - Liquido (R$)'!F141</f>
        <v>1.1052</v>
      </c>
      <c r="AR123" s="21">
        <f>'[3]dados mensais - Liquido (R$)'!G141</f>
        <v>0.96830000000000005</v>
      </c>
      <c r="AS123" s="21">
        <f>'[3]dados mensais - Liquido (R$)'!H141</f>
        <v>1.1774</v>
      </c>
      <c r="AT123" s="21">
        <f>[4]Leite_Spot_mensal!H144</f>
        <v>1.38</v>
      </c>
      <c r="AU123" s="21">
        <f>[4]Leite_Spot_mensal!C144</f>
        <v>1.38</v>
      </c>
      <c r="AV123" s="21">
        <f>[4]Leite_Spot_mensal!D144</f>
        <v>1.45</v>
      </c>
      <c r="AW123" s="21">
        <f>[4]Leite_Spot_mensal!E144</f>
        <v>1.31</v>
      </c>
      <c r="AX123" s="21">
        <f>[4]Leite_Spot_mensal!F144</f>
        <v>1.28</v>
      </c>
      <c r="AY123" s="21">
        <f>[4]Leite_Spot_mensal!G144</f>
        <v>1.47</v>
      </c>
      <c r="AZ123" s="21">
        <f>[5]Doméstico!AS265</f>
        <v>0.88827271666666663</v>
      </c>
      <c r="BA123" s="11"/>
      <c r="BB123" s="11"/>
    </row>
    <row r="124" spans="1:54" x14ac:dyDescent="0.25">
      <c r="A124" s="3">
        <v>42491</v>
      </c>
      <c r="B124" s="14">
        <f>'[1]Pesq_leite cru adquirido'!$AB236</f>
        <v>1742063</v>
      </c>
      <c r="C124" s="6">
        <f>'[1]Pesq_leite cru adquirido'!B236</f>
        <v>869</v>
      </c>
      <c r="D124" s="6">
        <f>'[1]Pesq_leite cru adquirido'!C236</f>
        <v>3880</v>
      </c>
      <c r="E124" s="6">
        <f>'[1]Pesq_leite cru adquirido'!D236</f>
        <v>295</v>
      </c>
      <c r="F124" s="6">
        <f>'[1]Pesq_leite cru adquirido'!E236</f>
        <v>21882</v>
      </c>
      <c r="G124" s="6">
        <f>'[1]Pesq_leite cru adquirido'!F236</f>
        <v>19262</v>
      </c>
      <c r="H124" s="6">
        <f>'[1]Pesq_leite cru adquirido'!G236</f>
        <v>755</v>
      </c>
      <c r="I124" s="6">
        <f>'[1]Pesq_leite cru adquirido'!H236</f>
        <v>18680</v>
      </c>
      <c r="J124" s="6">
        <f>'[1]Pesq_leite cru adquirido'!I236</f>
        <v>162278</v>
      </c>
      <c r="K124" s="6">
        <f>'[1]Pesq_leite cru adquirido'!J236</f>
        <v>4546</v>
      </c>
      <c r="L124" s="6">
        <f>'[1]Pesq_leite cru adquirido'!K236</f>
        <v>42752</v>
      </c>
      <c r="M124" s="6">
        <f>'[1]Pesq_leite cru adquirido'!L236</f>
        <v>11388</v>
      </c>
      <c r="N124" s="6">
        <f>'[1]Pesq_leite cru adquirido'!M236</f>
        <v>471488</v>
      </c>
      <c r="O124" s="6">
        <f>'[1]Pesq_leite cru adquirido'!N236</f>
        <v>21022</v>
      </c>
      <c r="P124" s="6">
        <f>'[1]Pesq_leite cru adquirido'!O236</f>
        <v>4646</v>
      </c>
      <c r="Q124" s="6">
        <f>'[1]Pesq_leite cru adquirido'!P236</f>
        <v>202028</v>
      </c>
      <c r="R124" s="6">
        <f>'[1]Pesq_leite cru adquirido'!Q236</f>
        <v>20420</v>
      </c>
      <c r="S124" s="6">
        <f>'[1]Pesq_leite cru adquirido'!R236</f>
        <v>1253</v>
      </c>
      <c r="T124" s="6">
        <f>'[1]Pesq_leite cru adquirido'!S236</f>
        <v>42632</v>
      </c>
      <c r="U124" s="6">
        <f>'[1]Pesq_leite cru adquirido'!T236</f>
        <v>3930</v>
      </c>
      <c r="V124" s="6">
        <f>'[1]Pesq_leite cru adquirido'!U236</f>
        <v>233704</v>
      </c>
      <c r="W124" s="6">
        <f>'[1]Pesq_leite cru adquirido'!V236</f>
        <v>57319</v>
      </c>
      <c r="X124" s="6">
        <f>'[1]Pesq_leite cru adquirido'!W236</f>
        <v>55</v>
      </c>
      <c r="Y124" s="6">
        <f>'[1]Pesq_leite cru adquirido'!X236</f>
        <v>178186</v>
      </c>
      <c r="Z124" s="6">
        <f>'[1]Pesq_leite cru adquirido'!Y236</f>
        <v>194334</v>
      </c>
      <c r="AA124" s="6">
        <f>'[1]Pesq_leite cru adquirido'!Z236</f>
        <v>13639</v>
      </c>
      <c r="AB124" s="6">
        <f>'[1]Pesq_leite cru adquirido'!AA236</f>
        <v>10820</v>
      </c>
      <c r="AC124" s="11">
        <f>[2]Plan2!$C125</f>
        <v>275.20401684485381</v>
      </c>
      <c r="AD124" s="21">
        <f>[2]Plan2!$S125</f>
        <v>2.0920837888010002</v>
      </c>
      <c r="AE124" s="21">
        <f>[2]Plan2!L125</f>
        <v>2.1968169599789547</v>
      </c>
      <c r="AF124" s="21">
        <f>[2]Plan2!M125</f>
        <v>2.1730843202046399</v>
      </c>
      <c r="AG124" s="21">
        <f>[2]Plan2!N125</f>
        <v>1.943496826735726</v>
      </c>
      <c r="AH124" s="21">
        <f>[2]Plan2!O125</f>
        <v>2.0573447073922209</v>
      </c>
      <c r="AI124" s="21">
        <f>[2]Plan2!P125</f>
        <v>2.0014526209672043</v>
      </c>
      <c r="AJ124" s="21">
        <f>[2]Plan2!Q125</f>
        <v>1.7068583315947332</v>
      </c>
      <c r="AK124" s="21">
        <f>[2]Plan2!R125</f>
        <v>2.1452242648174007</v>
      </c>
      <c r="AL124" s="21">
        <f>'[3]dados mensais - Liquido (R$)'!I142</f>
        <v>1.2164999999999999</v>
      </c>
      <c r="AM124" s="21">
        <f>'[3]dados mensais - Liquido (R$)'!B142</f>
        <v>1.2774000000000001</v>
      </c>
      <c r="AN124" s="21">
        <f>'[3]dados mensais - Liquido (R$)'!C142</f>
        <v>1.2636000000000001</v>
      </c>
      <c r="AO124" s="21">
        <f>'[3]dados mensais - Liquido (R$)'!D142</f>
        <v>1.1301000000000001</v>
      </c>
      <c r="AP124" s="21">
        <f>'[3]dados mensais - Liquido (R$)'!E142</f>
        <v>1.1962999999999999</v>
      </c>
      <c r="AQ124" s="21">
        <f>'[3]dados mensais - Liquido (R$)'!F142</f>
        <v>1.1637999999999999</v>
      </c>
      <c r="AR124" s="21">
        <f>'[3]dados mensais - Liquido (R$)'!G142</f>
        <v>0.99250000000000005</v>
      </c>
      <c r="AS124" s="21">
        <f>'[3]dados mensais - Liquido (R$)'!H142</f>
        <v>1.2474000000000001</v>
      </c>
      <c r="AT124" s="21">
        <f>[4]Leite_Spot_mensal!H145</f>
        <v>1.41</v>
      </c>
      <c r="AU124" s="21">
        <f>[4]Leite_Spot_mensal!C145</f>
        <v>1.39</v>
      </c>
      <c r="AV124" s="21">
        <f>[4]Leite_Spot_mensal!D145</f>
        <v>1.54</v>
      </c>
      <c r="AW124" s="21">
        <f>[4]Leite_Spot_mensal!E145</f>
        <v>1.32</v>
      </c>
      <c r="AX124" s="21">
        <f>[4]Leite_Spot_mensal!F145</f>
        <v>1.28</v>
      </c>
      <c r="AY124" s="21">
        <f>[4]Leite_Spot_mensal!G145</f>
        <v>1.51</v>
      </c>
      <c r="AZ124" s="21">
        <f>[5]Doméstico!AS266</f>
        <v>0.96166430777777778</v>
      </c>
      <c r="BA124" s="11"/>
      <c r="BB124" s="11"/>
    </row>
    <row r="125" spans="1:54" x14ac:dyDescent="0.25">
      <c r="A125" s="3">
        <v>42522</v>
      </c>
      <c r="B125" s="14">
        <f>'[1]Pesq_leite cru adquirido'!$AB237</f>
        <v>1728491</v>
      </c>
      <c r="C125" s="6">
        <f>'[1]Pesq_leite cru adquirido'!B237</f>
        <v>922</v>
      </c>
      <c r="D125" s="6">
        <f>'[1]Pesq_leite cru adquirido'!C237</f>
        <v>4297</v>
      </c>
      <c r="E125" s="6">
        <f>'[1]Pesq_leite cru adquirido'!D237</f>
        <v>307</v>
      </c>
      <c r="F125" s="6">
        <f>'[1]Pesq_leite cru adquirido'!E237</f>
        <v>20453</v>
      </c>
      <c r="G125" s="6">
        <f>'[1]Pesq_leite cru adquirido'!F237</f>
        <v>18687</v>
      </c>
      <c r="H125" s="6">
        <f>'[1]Pesq_leite cru adquirido'!G237</f>
        <v>722</v>
      </c>
      <c r="I125" s="6">
        <f>'[1]Pesq_leite cru adquirido'!H237</f>
        <v>16900</v>
      </c>
      <c r="J125" s="6">
        <f>'[1]Pesq_leite cru adquirido'!I237</f>
        <v>155422</v>
      </c>
      <c r="K125" s="6">
        <f>'[1]Pesq_leite cru adquirido'!J237</f>
        <v>4562</v>
      </c>
      <c r="L125" s="6">
        <f>'[1]Pesq_leite cru adquirido'!K237</f>
        <v>39162</v>
      </c>
      <c r="M125" s="6">
        <f>'[1]Pesq_leite cru adquirido'!L237</f>
        <v>10617</v>
      </c>
      <c r="N125" s="6">
        <f>'[1]Pesq_leite cru adquirido'!M237</f>
        <v>458659</v>
      </c>
      <c r="O125" s="6">
        <f>'[1]Pesq_leite cru adquirido'!N237</f>
        <v>21658</v>
      </c>
      <c r="P125" s="6">
        <f>'[1]Pesq_leite cru adquirido'!O237</f>
        <v>3933</v>
      </c>
      <c r="Q125" s="6">
        <f>'[1]Pesq_leite cru adquirido'!P237</f>
        <v>200749</v>
      </c>
      <c r="R125" s="6">
        <f>'[1]Pesq_leite cru adquirido'!Q237</f>
        <v>21162</v>
      </c>
      <c r="S125" s="6">
        <f>'[1]Pesq_leite cru adquirido'!R237</f>
        <v>1274</v>
      </c>
      <c r="T125" s="6">
        <f>'[1]Pesq_leite cru adquirido'!S237</f>
        <v>41354</v>
      </c>
      <c r="U125" s="6">
        <f>'[1]Pesq_leite cru adquirido'!T237</f>
        <v>3643</v>
      </c>
      <c r="V125" s="6">
        <f>'[1]Pesq_leite cru adquirido'!U237</f>
        <v>244992</v>
      </c>
      <c r="W125" s="6">
        <f>'[1]Pesq_leite cru adquirido'!V237</f>
        <v>54822</v>
      </c>
      <c r="X125" s="6">
        <f>'[1]Pesq_leite cru adquirido'!W237</f>
        <v>28</v>
      </c>
      <c r="Y125" s="6">
        <f>'[1]Pesq_leite cru adquirido'!X237</f>
        <v>178517</v>
      </c>
      <c r="Z125" s="6">
        <f>'[1]Pesq_leite cru adquirido'!Y237</f>
        <v>200866</v>
      </c>
      <c r="AA125" s="6">
        <f>'[1]Pesq_leite cru adquirido'!Z237</f>
        <v>13936</v>
      </c>
      <c r="AB125" s="6">
        <f>'[1]Pesq_leite cru adquirido'!AA237</f>
        <v>10847</v>
      </c>
      <c r="AC125" s="11">
        <f>[2]Plan2!$C126</f>
        <v>283.90807264154779</v>
      </c>
      <c r="AD125" s="21">
        <f>[2]Plan2!$S126</f>
        <v>2.3026715746666784</v>
      </c>
      <c r="AE125" s="21">
        <f>[2]Plan2!L126</f>
        <v>2.4587057883702923</v>
      </c>
      <c r="AF125" s="21">
        <f>[2]Plan2!M126</f>
        <v>2.3670190174974421</v>
      </c>
      <c r="AG125" s="21">
        <f>[2]Plan2!N126</f>
        <v>2.1498047221386729</v>
      </c>
      <c r="AH125" s="21">
        <f>[2]Plan2!O126</f>
        <v>2.2626628019221622</v>
      </c>
      <c r="AI125" s="21">
        <f>[2]Plan2!P126</f>
        <v>2.2771659820420496</v>
      </c>
      <c r="AJ125" s="21">
        <f>[2]Plan2!Q126</f>
        <v>1.8874138542225538</v>
      </c>
      <c r="AK125" s="21">
        <f>[2]Plan2!R126</f>
        <v>2.3081727809190498</v>
      </c>
      <c r="AL125" s="21">
        <f>'[3]dados mensais - Liquido (R$)'!I143</f>
        <v>1.3813</v>
      </c>
      <c r="AM125" s="21">
        <f>'[3]dados mensais - Liquido (R$)'!B143</f>
        <v>1.4749000000000001</v>
      </c>
      <c r="AN125" s="21">
        <f>'[3]dados mensais - Liquido (R$)'!C143</f>
        <v>1.4198999999999999</v>
      </c>
      <c r="AO125" s="21">
        <f>'[3]dados mensais - Liquido (R$)'!D143</f>
        <v>1.2896000000000001</v>
      </c>
      <c r="AP125" s="21">
        <f>'[3]dados mensais - Liquido (R$)'!E143</f>
        <v>1.3573</v>
      </c>
      <c r="AQ125" s="21">
        <f>'[3]dados mensais - Liquido (R$)'!F143</f>
        <v>1.3660000000000001</v>
      </c>
      <c r="AR125" s="21">
        <f>'[3]dados mensais - Liquido (R$)'!G143</f>
        <v>1.1322000000000001</v>
      </c>
      <c r="AS125" s="21">
        <f>'[3]dados mensais - Liquido (R$)'!H143</f>
        <v>1.3846000000000001</v>
      </c>
      <c r="AT125" s="21">
        <f>[4]Leite_Spot_mensal!H146</f>
        <v>1.62</v>
      </c>
      <c r="AU125" s="21">
        <f>[4]Leite_Spot_mensal!C146</f>
        <v>1.6</v>
      </c>
      <c r="AV125" s="21">
        <f>[4]Leite_Spot_mensal!D146</f>
        <v>1.74</v>
      </c>
      <c r="AW125" s="21">
        <f>[4]Leite_Spot_mensal!E146</f>
        <v>1.47</v>
      </c>
      <c r="AX125" s="21">
        <f>[4]Leite_Spot_mensal!F146</f>
        <v>1.41</v>
      </c>
      <c r="AY125" s="21">
        <f>[4]Leite_Spot_mensal!G146</f>
        <v>1.86</v>
      </c>
      <c r="AZ125" s="21">
        <f>[5]Doméstico!AS267</f>
        <v>0.98902869090909085</v>
      </c>
      <c r="BA125" s="11"/>
      <c r="BB125" s="11"/>
    </row>
    <row r="126" spans="1:54" x14ac:dyDescent="0.25">
      <c r="A126" s="3">
        <v>42552</v>
      </c>
      <c r="B126" s="14">
        <f>'[1]Pesq_leite cru adquirido'!$AB238</f>
        <v>1897102</v>
      </c>
      <c r="C126" s="6">
        <f>'[1]Pesq_leite cru adquirido'!B238</f>
        <v>904</v>
      </c>
      <c r="D126" s="6">
        <f>'[1]Pesq_leite cru adquirido'!C238</f>
        <v>4866</v>
      </c>
      <c r="E126" s="6">
        <f>'[1]Pesq_leite cru adquirido'!D238</f>
        <v>339</v>
      </c>
      <c r="F126" s="6">
        <f>'[1]Pesq_leite cru adquirido'!E238</f>
        <v>22820</v>
      </c>
      <c r="G126" s="6">
        <f>'[1]Pesq_leite cru adquirido'!F238</f>
        <v>19104</v>
      </c>
      <c r="H126" s="6">
        <f>'[1]Pesq_leite cru adquirido'!G238</f>
        <v>594</v>
      </c>
      <c r="I126" s="6">
        <f>'[1]Pesq_leite cru adquirido'!H238</f>
        <v>16716</v>
      </c>
      <c r="J126" s="6">
        <f>'[1]Pesq_leite cru adquirido'!I238</f>
        <v>172871</v>
      </c>
      <c r="K126" s="6">
        <f>'[1]Pesq_leite cru adquirido'!J238</f>
        <v>4815</v>
      </c>
      <c r="L126" s="6">
        <f>'[1]Pesq_leite cru adquirido'!K238</f>
        <v>35371</v>
      </c>
      <c r="M126" s="6">
        <f>'[1]Pesq_leite cru adquirido'!L238</f>
        <v>10945</v>
      </c>
      <c r="N126" s="6">
        <f>'[1]Pesq_leite cru adquirido'!M238</f>
        <v>489557</v>
      </c>
      <c r="O126" s="6">
        <f>'[1]Pesq_leite cru adquirido'!N238</f>
        <v>21103</v>
      </c>
      <c r="P126" s="6">
        <f>'[1]Pesq_leite cru adquirido'!O238</f>
        <v>3538</v>
      </c>
      <c r="Q126" s="6">
        <f>'[1]Pesq_leite cru adquirido'!P238</f>
        <v>227696</v>
      </c>
      <c r="R126" s="6">
        <f>'[1]Pesq_leite cru adquirido'!Q238</f>
        <v>22096</v>
      </c>
      <c r="S126" s="6">
        <f>'[1]Pesq_leite cru adquirido'!R238</f>
        <v>1329</v>
      </c>
      <c r="T126" s="6">
        <f>'[1]Pesq_leite cru adquirido'!S238</f>
        <v>47480</v>
      </c>
      <c r="U126" s="6">
        <f>'[1]Pesq_leite cru adquirido'!T238</f>
        <v>5004</v>
      </c>
      <c r="V126" s="6">
        <f>'[1]Pesq_leite cru adquirido'!U238</f>
        <v>273940</v>
      </c>
      <c r="W126" s="6">
        <f>'[1]Pesq_leite cru adquirido'!V238</f>
        <v>54056</v>
      </c>
      <c r="X126" s="6">
        <f>'[1]Pesq_leite cru adquirido'!W238</f>
        <v>26</v>
      </c>
      <c r="Y126" s="6">
        <f>'[1]Pesq_leite cru adquirido'!X238</f>
        <v>211151</v>
      </c>
      <c r="Z126" s="6">
        <f>'[1]Pesq_leite cru adquirido'!Y238</f>
        <v>224191</v>
      </c>
      <c r="AA126" s="6">
        <f>'[1]Pesq_leite cru adquirido'!Z238</f>
        <v>16180</v>
      </c>
      <c r="AB126" s="6">
        <f>'[1]Pesq_leite cru adquirido'!AA238</f>
        <v>10410</v>
      </c>
      <c r="AC126" s="11">
        <f>[2]Plan2!$C127</f>
        <v>286.36504199795331</v>
      </c>
      <c r="AD126" s="21">
        <f>[2]Plan2!$S127</f>
        <v>2.6060235760501533</v>
      </c>
      <c r="AE126" s="21">
        <f>[2]Plan2!L127</f>
        <v>2.7065095180997787</v>
      </c>
      <c r="AF126" s="21">
        <f>[2]Plan2!M127</f>
        <v>2.6651912853491107</v>
      </c>
      <c r="AG126" s="21">
        <f>[2]Plan2!N127</f>
        <v>2.5311549383059426</v>
      </c>
      <c r="AH126" s="21">
        <f>[2]Plan2!O127</f>
        <v>2.5569375155423595</v>
      </c>
      <c r="AI126" s="21">
        <f>[2]Plan2!P127</f>
        <v>2.628996513459525</v>
      </c>
      <c r="AJ126" s="21">
        <f>[2]Plan2!Q127</f>
        <v>2.063267270637374</v>
      </c>
      <c r="AK126" s="21">
        <f>[2]Plan2!R127</f>
        <v>2.5782577236417046</v>
      </c>
      <c r="AL126" s="21">
        <f>'[3]dados mensais - Liquido (R$)'!I144</f>
        <v>1.5768</v>
      </c>
      <c r="AM126" s="21">
        <f>'[3]dados mensais - Liquido (R$)'!B144</f>
        <v>1.6375999999999999</v>
      </c>
      <c r="AN126" s="21">
        <f>'[3]dados mensais - Liquido (R$)'!C144</f>
        <v>1.6126</v>
      </c>
      <c r="AO126" s="21">
        <f>'[3]dados mensais - Liquido (R$)'!D144</f>
        <v>1.5315000000000001</v>
      </c>
      <c r="AP126" s="21">
        <f>'[3]dados mensais - Liquido (R$)'!E144</f>
        <v>1.5470999999999999</v>
      </c>
      <c r="AQ126" s="21">
        <f>'[3]dados mensais - Liquido (R$)'!F144</f>
        <v>1.5907</v>
      </c>
      <c r="AR126" s="21">
        <f>'[3]dados mensais - Liquido (R$)'!G144</f>
        <v>1.2484</v>
      </c>
      <c r="AS126" s="21">
        <f>'[3]dados mensais - Liquido (R$)'!H144</f>
        <v>1.56</v>
      </c>
      <c r="AT126" s="21">
        <f>[4]Leite_Spot_mensal!H147</f>
        <v>1.93</v>
      </c>
      <c r="AU126" s="21">
        <f>[4]Leite_Spot_mensal!C147</f>
        <v>1.87</v>
      </c>
      <c r="AV126" s="21">
        <f>[4]Leite_Spot_mensal!D147</f>
        <v>2.11</v>
      </c>
      <c r="AW126" s="21">
        <f>[4]Leite_Spot_mensal!E147</f>
        <v>1.74</v>
      </c>
      <c r="AX126" s="21">
        <f>[4]Leite_Spot_mensal!F147</f>
        <v>1.65</v>
      </c>
      <c r="AY126" s="21">
        <f>[4]Leite_Spot_mensal!G147</f>
        <v>2.27</v>
      </c>
      <c r="AZ126" s="21">
        <f>[5]Doméstico!AS268</f>
        <v>0.96394400888888887</v>
      </c>
      <c r="BA126" s="11"/>
      <c r="BB126" s="11"/>
    </row>
    <row r="127" spans="1:54" x14ac:dyDescent="0.25">
      <c r="A127" s="3">
        <v>42583</v>
      </c>
      <c r="B127" s="14">
        <f>'[1]Pesq_leite cru adquirido'!$AB239</f>
        <v>1988567</v>
      </c>
      <c r="C127" s="6">
        <f>'[1]Pesq_leite cru adquirido'!B239</f>
        <v>832</v>
      </c>
      <c r="D127" s="6">
        <f>'[1]Pesq_leite cru adquirido'!C239</f>
        <v>4459</v>
      </c>
      <c r="E127" s="6">
        <f>'[1]Pesq_leite cru adquirido'!D239</f>
        <v>309</v>
      </c>
      <c r="F127" s="6">
        <f>'[1]Pesq_leite cru adquirido'!E239</f>
        <v>25984</v>
      </c>
      <c r="G127" s="6">
        <f>'[1]Pesq_leite cru adquirido'!F239</f>
        <v>18124</v>
      </c>
      <c r="H127" s="6">
        <f>'[1]Pesq_leite cru adquirido'!G239</f>
        <v>613</v>
      </c>
      <c r="I127" s="6">
        <f>'[1]Pesq_leite cru adquirido'!H239</f>
        <v>17296</v>
      </c>
      <c r="J127" s="6">
        <f>'[1]Pesq_leite cru adquirido'!I239</f>
        <v>197416</v>
      </c>
      <c r="K127" s="6">
        <f>'[1]Pesq_leite cru adquirido'!J239</f>
        <v>4158</v>
      </c>
      <c r="L127" s="6">
        <f>'[1]Pesq_leite cru adquirido'!K239</f>
        <v>32859</v>
      </c>
      <c r="M127" s="6">
        <f>'[1]Pesq_leite cru adquirido'!L239</f>
        <v>10870</v>
      </c>
      <c r="N127" s="6">
        <f>'[1]Pesq_leite cru adquirido'!M239</f>
        <v>500318</v>
      </c>
      <c r="O127" s="6">
        <f>'[1]Pesq_leite cru adquirido'!N239</f>
        <v>19092</v>
      </c>
      <c r="P127" s="6">
        <f>'[1]Pesq_leite cru adquirido'!O239</f>
        <v>3362</v>
      </c>
      <c r="Q127" s="6">
        <f>'[1]Pesq_leite cru adquirido'!P239</f>
        <v>249818</v>
      </c>
      <c r="R127" s="6">
        <f>'[1]Pesq_leite cru adquirido'!Q239</f>
        <v>20876</v>
      </c>
      <c r="S127" s="6">
        <f>'[1]Pesq_leite cru adquirido'!R239</f>
        <v>1381</v>
      </c>
      <c r="T127" s="6">
        <f>'[1]Pesq_leite cru adquirido'!S239</f>
        <v>44230</v>
      </c>
      <c r="U127" s="6">
        <f>'[1]Pesq_leite cru adquirido'!T239</f>
        <v>5099</v>
      </c>
      <c r="V127" s="6">
        <f>'[1]Pesq_leite cru adquirido'!U239</f>
        <v>306855</v>
      </c>
      <c r="W127" s="6">
        <f>'[1]Pesq_leite cru adquirido'!V239</f>
        <v>44653</v>
      </c>
      <c r="X127" s="6">
        <f>'[1]Pesq_leite cru adquirido'!W239</f>
        <v>45</v>
      </c>
      <c r="Y127" s="6">
        <f>'[1]Pesq_leite cru adquirido'!X239</f>
        <v>240194</v>
      </c>
      <c r="Z127" s="6">
        <f>'[1]Pesq_leite cru adquirido'!Y239</f>
        <v>216812</v>
      </c>
      <c r="AA127" s="6">
        <f>'[1]Pesq_leite cru adquirido'!Z239</f>
        <v>14562</v>
      </c>
      <c r="AB127" s="6">
        <f>'[1]Pesq_leite cru adquirido'!AA239</f>
        <v>8350</v>
      </c>
      <c r="AC127" s="11">
        <f>[2]Plan2!$C128</f>
        <v>289.89063278625218</v>
      </c>
      <c r="AD127" s="21">
        <f>[2]Plan2!$S128</f>
        <v>2.4909022987773675</v>
      </c>
      <c r="AE127" s="21">
        <f>[2]Plan2!L128</f>
        <v>2.5725337564288511</v>
      </c>
      <c r="AF127" s="21">
        <f>[2]Plan2!M128</f>
        <v>2.5540850469996155</v>
      </c>
      <c r="AG127" s="21">
        <f>[2]Plan2!N128</f>
        <v>2.433433752590723</v>
      </c>
      <c r="AH127" s="21">
        <f>[2]Plan2!O128</f>
        <v>2.4700046456185873</v>
      </c>
      <c r="AI127" s="21">
        <f>[2]Plan2!P128</f>
        <v>2.5086979565453906</v>
      </c>
      <c r="AJ127" s="21">
        <f>[2]Plan2!Q128</f>
        <v>2.0951529920829755</v>
      </c>
      <c r="AK127" s="21">
        <f>[2]Plan2!R128</f>
        <v>2.365353116909386</v>
      </c>
      <c r="AL127" s="21">
        <f>'[3]dados mensais - Liquido (R$)'!I145</f>
        <v>1.5257000000000001</v>
      </c>
      <c r="AM127" s="21">
        <f>'[3]dados mensais - Liquido (R$)'!B145</f>
        <v>1.5757000000000001</v>
      </c>
      <c r="AN127" s="21">
        <f>'[3]dados mensais - Liquido (R$)'!C145</f>
        <v>1.5644</v>
      </c>
      <c r="AO127" s="21">
        <f>'[3]dados mensais - Liquido (R$)'!D145</f>
        <v>1.4904999999999999</v>
      </c>
      <c r="AP127" s="21">
        <f>'[3]dados mensais - Liquido (R$)'!E145</f>
        <v>1.5128999999999999</v>
      </c>
      <c r="AQ127" s="21">
        <f>'[3]dados mensais - Liquido (R$)'!F145</f>
        <v>1.5366</v>
      </c>
      <c r="AR127" s="21">
        <f>'[3]dados mensais - Liquido (R$)'!G145</f>
        <v>1.2833000000000001</v>
      </c>
      <c r="AS127" s="21">
        <f>'[3]dados mensais - Liquido (R$)'!H145</f>
        <v>1.4488000000000001</v>
      </c>
      <c r="AT127" s="21">
        <f>[4]Leite_Spot_mensal!H148</f>
        <v>1.76</v>
      </c>
      <c r="AU127" s="21">
        <f>[4]Leite_Spot_mensal!C148</f>
        <v>1.73</v>
      </c>
      <c r="AV127" s="21">
        <f>[4]Leite_Spot_mensal!D148</f>
        <v>1.84</v>
      </c>
      <c r="AW127" s="21">
        <f>[4]Leite_Spot_mensal!E148</f>
        <v>1.75</v>
      </c>
      <c r="AX127" s="21">
        <f>[4]Leite_Spot_mensal!F148</f>
        <v>1.62</v>
      </c>
      <c r="AY127" s="21">
        <f>[4]Leite_Spot_mensal!G148</f>
        <v>1.85</v>
      </c>
      <c r="AZ127" s="21">
        <f>[5]Doméstico!AS269</f>
        <v>0.91776970753623188</v>
      </c>
      <c r="BA127" s="11"/>
      <c r="BB127" s="11"/>
    </row>
    <row r="128" spans="1:54" x14ac:dyDescent="0.25">
      <c r="A128" s="3">
        <v>42614</v>
      </c>
      <c r="B128" s="14">
        <f>'[1]Pesq_leite cru adquirido'!$AB240</f>
        <v>1962997</v>
      </c>
      <c r="C128" s="6">
        <f>'[1]Pesq_leite cru adquirido'!B240</f>
        <v>908</v>
      </c>
      <c r="D128" s="6">
        <f>'[1]Pesq_leite cru adquirido'!C240</f>
        <v>4180</v>
      </c>
      <c r="E128" s="6">
        <f>'[1]Pesq_leite cru adquirido'!D240</f>
        <v>330</v>
      </c>
      <c r="F128" s="6">
        <f>'[1]Pesq_leite cru adquirido'!E240</f>
        <v>26033</v>
      </c>
      <c r="G128" s="6">
        <f>'[1]Pesq_leite cru adquirido'!F240</f>
        <v>17012</v>
      </c>
      <c r="H128" s="6">
        <f>'[1]Pesq_leite cru adquirido'!G240</f>
        <v>606</v>
      </c>
      <c r="I128" s="6">
        <f>'[1]Pesq_leite cru adquirido'!H240</f>
        <v>16264</v>
      </c>
      <c r="J128" s="6">
        <f>'[1]Pesq_leite cru adquirido'!I240</f>
        <v>190395</v>
      </c>
      <c r="K128" s="6">
        <f>'[1]Pesq_leite cru adquirido'!J240</f>
        <v>3533</v>
      </c>
      <c r="L128" s="6">
        <f>'[1]Pesq_leite cru adquirido'!K240</f>
        <v>36606</v>
      </c>
      <c r="M128" s="6">
        <f>'[1]Pesq_leite cru adquirido'!L240</f>
        <v>11035</v>
      </c>
      <c r="N128" s="6">
        <f>'[1]Pesq_leite cru adquirido'!M240</f>
        <v>494259</v>
      </c>
      <c r="O128" s="6">
        <f>'[1]Pesq_leite cru adquirido'!N240</f>
        <v>19385</v>
      </c>
      <c r="P128" s="6">
        <f>'[1]Pesq_leite cru adquirido'!O240</f>
        <v>3277</v>
      </c>
      <c r="Q128" s="6">
        <f>'[1]Pesq_leite cru adquirido'!P240</f>
        <v>245330</v>
      </c>
      <c r="R128" s="6">
        <f>'[1]Pesq_leite cru adquirido'!Q240</f>
        <v>19926</v>
      </c>
      <c r="S128" s="6">
        <f>'[1]Pesq_leite cru adquirido'!R240</f>
        <v>1310</v>
      </c>
      <c r="T128" s="6">
        <f>'[1]Pesq_leite cru adquirido'!S240</f>
        <v>44127</v>
      </c>
      <c r="U128" s="6">
        <f>'[1]Pesq_leite cru adquirido'!T240</f>
        <v>5024</v>
      </c>
      <c r="V128" s="6">
        <f>'[1]Pesq_leite cru adquirido'!U240</f>
        <v>301957</v>
      </c>
      <c r="W128" s="6">
        <f>'[1]Pesq_leite cru adquirido'!V240</f>
        <v>46718</v>
      </c>
      <c r="X128" s="6">
        <f>'[1]Pesq_leite cru adquirido'!W240</f>
        <v>43</v>
      </c>
      <c r="Y128" s="6">
        <f>'[1]Pesq_leite cru adquirido'!X240</f>
        <v>240398</v>
      </c>
      <c r="Z128" s="6">
        <f>'[1]Pesq_leite cru adquirido'!Y240</f>
        <v>213367</v>
      </c>
      <c r="AA128" s="6">
        <f>'[1]Pesq_leite cru adquirido'!Z240</f>
        <v>13165</v>
      </c>
      <c r="AB128" s="6">
        <f>'[1]Pesq_leite cru adquirido'!AA240</f>
        <v>7809</v>
      </c>
      <c r="AC128" s="11">
        <f>[2]Plan2!$C129</f>
        <v>290.49167327332663</v>
      </c>
      <c r="AD128" s="21">
        <f>[2]Plan2!$S129</f>
        <v>2.2745975570972283</v>
      </c>
      <c r="AE128" s="21">
        <f>[2]Plan2!L129</f>
        <v>2.2480407630418706</v>
      </c>
      <c r="AF128" s="21">
        <f>[2]Plan2!M129</f>
        <v>2.3322730484812566</v>
      </c>
      <c r="AG128" s="21">
        <f>[2]Plan2!N129</f>
        <v>2.244619335586886</v>
      </c>
      <c r="AH128" s="21">
        <f>[2]Plan2!O129</f>
        <v>2.31907611401203</v>
      </c>
      <c r="AI128" s="21">
        <f>[2]Plan2!P129</f>
        <v>2.2939856460088084</v>
      </c>
      <c r="AJ128" s="21">
        <f>[2]Plan2!Q129</f>
        <v>2.0851156461378362</v>
      </c>
      <c r="AK128" s="21">
        <f>[2]Plan2!R129</f>
        <v>2.0909809503463817</v>
      </c>
      <c r="AL128" s="21">
        <f>'[3]dados mensais - Liquido (R$)'!I146</f>
        <v>1.3960999999999999</v>
      </c>
      <c r="AM128" s="21">
        <f>'[3]dados mensais - Liquido (R$)'!B146</f>
        <v>1.3797999999999999</v>
      </c>
      <c r="AN128" s="21">
        <f>'[3]dados mensais - Liquido (R$)'!C146</f>
        <v>1.4315</v>
      </c>
      <c r="AO128" s="21">
        <f>'[3]dados mensais - Liquido (R$)'!D146</f>
        <v>1.3776999999999999</v>
      </c>
      <c r="AP128" s="21">
        <f>'[3]dados mensais - Liquido (R$)'!E146</f>
        <v>1.4234</v>
      </c>
      <c r="AQ128" s="21">
        <f>'[3]dados mensais - Liquido (R$)'!F146</f>
        <v>1.4079999999999999</v>
      </c>
      <c r="AR128" s="21">
        <f>'[3]dados mensais - Liquido (R$)'!G146</f>
        <v>1.2798</v>
      </c>
      <c r="AS128" s="21">
        <f>'[3]dados mensais - Liquido (R$)'!H146</f>
        <v>1.2834000000000001</v>
      </c>
      <c r="AT128" s="21">
        <f>[4]Leite_Spot_mensal!H149</f>
        <v>1.48</v>
      </c>
      <c r="AU128" s="21">
        <f>[4]Leite_Spot_mensal!C149</f>
        <v>1.39</v>
      </c>
      <c r="AV128" s="21">
        <f>[4]Leite_Spot_mensal!D149</f>
        <v>1.45</v>
      </c>
      <c r="AW128" s="21">
        <f>[4]Leite_Spot_mensal!E149</f>
        <v>1.73</v>
      </c>
      <c r="AX128" s="21">
        <f>[4]Leite_Spot_mensal!F149</f>
        <v>1.37</v>
      </c>
      <c r="AY128" s="21">
        <f>[4]Leite_Spot_mensal!G149</f>
        <v>1.47</v>
      </c>
      <c r="AZ128" s="21">
        <f>[5]Doméstico!AS270</f>
        <v>0.86885585555555545</v>
      </c>
      <c r="BA128" s="11"/>
      <c r="BB128" s="11"/>
    </row>
    <row r="129" spans="1:54" x14ac:dyDescent="0.25">
      <c r="A129" s="3">
        <v>42644</v>
      </c>
      <c r="B129" s="14">
        <f>'[1]Pesq_leite cru adquirido'!$AB241</f>
        <v>2047773</v>
      </c>
      <c r="C129" s="6">
        <f>'[1]Pesq_leite cru adquirido'!B241</f>
        <v>1080</v>
      </c>
      <c r="D129" s="6">
        <f>'[1]Pesq_leite cru adquirido'!C241</f>
        <v>3934</v>
      </c>
      <c r="E129" s="6">
        <f>'[1]Pesq_leite cru adquirido'!D241</f>
        <v>333</v>
      </c>
      <c r="F129" s="6">
        <f>'[1]Pesq_leite cru adquirido'!E241</f>
        <v>28191</v>
      </c>
      <c r="G129" s="6">
        <f>'[1]Pesq_leite cru adquirido'!F241</f>
        <v>20136</v>
      </c>
      <c r="H129" s="6">
        <f>'[1]Pesq_leite cru adquirido'!G241</f>
        <v>670</v>
      </c>
      <c r="I129" s="6">
        <f>'[1]Pesq_leite cru adquirido'!H241</f>
        <v>19545</v>
      </c>
      <c r="J129" s="6">
        <f>'[1]Pesq_leite cru adquirido'!I241</f>
        <v>199354</v>
      </c>
      <c r="K129" s="6">
        <f>'[1]Pesq_leite cru adquirido'!J241</f>
        <v>4367</v>
      </c>
      <c r="L129" s="6">
        <f>'[1]Pesq_leite cru adquirido'!K241</f>
        <v>44392</v>
      </c>
      <c r="M129" s="6">
        <f>'[1]Pesq_leite cru adquirido'!L241</f>
        <v>10377</v>
      </c>
      <c r="N129" s="6">
        <f>'[1]Pesq_leite cru adquirido'!M241</f>
        <v>537273</v>
      </c>
      <c r="O129" s="6">
        <f>'[1]Pesq_leite cru adquirido'!N241</f>
        <v>23308</v>
      </c>
      <c r="P129" s="6">
        <f>'[1]Pesq_leite cru adquirido'!O241</f>
        <v>3362</v>
      </c>
      <c r="Q129" s="6">
        <f>'[1]Pesq_leite cru adquirido'!P241</f>
        <v>245768</v>
      </c>
      <c r="R129" s="6">
        <f>'[1]Pesq_leite cru adquirido'!Q241</f>
        <v>20465</v>
      </c>
      <c r="S129" s="6">
        <f>'[1]Pesq_leite cru adquirido'!R241</f>
        <v>1336</v>
      </c>
      <c r="T129" s="6">
        <f>'[1]Pesq_leite cru adquirido'!S241</f>
        <v>47869</v>
      </c>
      <c r="U129" s="6">
        <f>'[1]Pesq_leite cru adquirido'!T241</f>
        <v>4977</v>
      </c>
      <c r="V129" s="6">
        <f>'[1]Pesq_leite cru adquirido'!U241</f>
        <v>294202</v>
      </c>
      <c r="W129" s="6">
        <f>'[1]Pesq_leite cru adquirido'!V241</f>
        <v>63761</v>
      </c>
      <c r="X129" s="6">
        <f>'[1]Pesq_leite cru adquirido'!W241</f>
        <v>45</v>
      </c>
      <c r="Y129" s="6">
        <f>'[1]Pesq_leite cru adquirido'!X241</f>
        <v>224995</v>
      </c>
      <c r="Z129" s="6">
        <f>'[1]Pesq_leite cru adquirido'!Y241</f>
        <v>223001</v>
      </c>
      <c r="AA129" s="6">
        <f>'[1]Pesq_leite cru adquirido'!Z241</f>
        <v>14245</v>
      </c>
      <c r="AB129" s="6">
        <f>'[1]Pesq_leite cru adquirido'!AA241</f>
        <v>10787</v>
      </c>
      <c r="AC129" s="11">
        <f>[2]Plan2!$C130</f>
        <v>286.6463966844164</v>
      </c>
      <c r="AD129" s="21">
        <f>[2]Plan2!$S130</f>
        <v>2.0359801543500899</v>
      </c>
      <c r="AE129" s="21">
        <f>[2]Plan2!L130</f>
        <v>1.9407112751788953</v>
      </c>
      <c r="AF129" s="21">
        <f>[2]Plan2!M130</f>
        <v>2.0653698605762121</v>
      </c>
      <c r="AG129" s="21">
        <f>[2]Plan2!N130</f>
        <v>2.0391172578236652</v>
      </c>
      <c r="AH129" s="21">
        <f>[2]Plan2!O130</f>
        <v>2.1236539409010509</v>
      </c>
      <c r="AI129" s="21">
        <f>[2]Plan2!P130</f>
        <v>2.0911271312013535</v>
      </c>
      <c r="AJ129" s="21">
        <f>[2]Plan2!Q130</f>
        <v>2.0495192324992026</v>
      </c>
      <c r="AK129" s="21">
        <f>[2]Plan2!R130</f>
        <v>1.8115947006349189</v>
      </c>
      <c r="AL129" s="21">
        <f>'[3]dados mensais - Liquido (R$)'!I147</f>
        <v>1.2331000000000001</v>
      </c>
      <c r="AM129" s="21">
        <f>'[3]dados mensais - Liquido (R$)'!B147</f>
        <v>1.1754</v>
      </c>
      <c r="AN129" s="21">
        <f>'[3]dados mensais - Liquido (R$)'!C147</f>
        <v>1.2508999999999999</v>
      </c>
      <c r="AO129" s="21">
        <f>'[3]dados mensais - Liquido (R$)'!D147</f>
        <v>1.2350000000000001</v>
      </c>
      <c r="AP129" s="21">
        <f>'[3]dados mensais - Liquido (R$)'!E147</f>
        <v>1.2862</v>
      </c>
      <c r="AQ129" s="21">
        <f>'[3]dados mensais - Liquido (R$)'!F147</f>
        <v>1.2665</v>
      </c>
      <c r="AR129" s="21">
        <f>'[3]dados mensais - Liquido (R$)'!G147</f>
        <v>1.2413000000000001</v>
      </c>
      <c r="AS129" s="21">
        <f>'[3]dados mensais - Liquido (R$)'!H147</f>
        <v>1.0972</v>
      </c>
      <c r="AT129" s="21">
        <f>[4]Leite_Spot_mensal!H150</f>
        <v>1.36</v>
      </c>
      <c r="AU129" s="21">
        <f>[4]Leite_Spot_mensal!C150</f>
        <v>1.25</v>
      </c>
      <c r="AV129" s="21">
        <f>[4]Leite_Spot_mensal!D150</f>
        <v>1.32</v>
      </c>
      <c r="AW129" s="21">
        <f>[4]Leite_Spot_mensal!E150</f>
        <v>1.63</v>
      </c>
      <c r="AX129" s="21">
        <f>[4]Leite_Spot_mensal!F150</f>
        <v>1.37</v>
      </c>
      <c r="AY129" s="21">
        <f>[4]Leite_Spot_mensal!G150</f>
        <v>1.22</v>
      </c>
      <c r="AZ129" s="21">
        <f>[5]Doméstico!AS271</f>
        <v>0.85038451666666659</v>
      </c>
      <c r="BA129" s="11"/>
      <c r="BB129" s="11"/>
    </row>
    <row r="130" spans="1:54" x14ac:dyDescent="0.25">
      <c r="A130" s="3">
        <v>42675</v>
      </c>
      <c r="B130" s="14">
        <f>'[1]Pesq_leite cru adquirido'!$AB242</f>
        <v>2052392</v>
      </c>
      <c r="C130" s="6">
        <f>'[1]Pesq_leite cru adquirido'!B242</f>
        <v>1154</v>
      </c>
      <c r="D130" s="6">
        <f>'[1]Pesq_leite cru adquirido'!C242</f>
        <v>4285</v>
      </c>
      <c r="E130" s="6">
        <f>'[1]Pesq_leite cru adquirido'!D242</f>
        <v>350</v>
      </c>
      <c r="F130" s="6">
        <f>'[1]Pesq_leite cru adquirido'!E242</f>
        <v>30705</v>
      </c>
      <c r="G130" s="6">
        <f>'[1]Pesq_leite cru adquirido'!F242</f>
        <v>19135</v>
      </c>
      <c r="H130" s="6">
        <f>'[1]Pesq_leite cru adquirido'!G242</f>
        <v>676</v>
      </c>
      <c r="I130" s="6">
        <f>'[1]Pesq_leite cru adquirido'!H242</f>
        <v>21466</v>
      </c>
      <c r="J130" s="6">
        <f>'[1]Pesq_leite cru adquirido'!I242</f>
        <v>222701</v>
      </c>
      <c r="K130" s="6">
        <f>'[1]Pesq_leite cru adquirido'!J242</f>
        <v>4552</v>
      </c>
      <c r="L130" s="6">
        <f>'[1]Pesq_leite cru adquirido'!K242</f>
        <v>47294</v>
      </c>
      <c r="M130" s="6">
        <f>'[1]Pesq_leite cru adquirido'!L242</f>
        <v>12257</v>
      </c>
      <c r="N130" s="6">
        <f>'[1]Pesq_leite cru adquirido'!M242</f>
        <v>529128</v>
      </c>
      <c r="O130" s="6">
        <f>'[1]Pesq_leite cru adquirido'!N242</f>
        <v>22866</v>
      </c>
      <c r="P130" s="6">
        <f>'[1]Pesq_leite cru adquirido'!O242</f>
        <v>3646</v>
      </c>
      <c r="Q130" s="6">
        <f>'[1]Pesq_leite cru adquirido'!P242</f>
        <v>249344</v>
      </c>
      <c r="R130" s="6">
        <f>'[1]Pesq_leite cru adquirido'!Q242</f>
        <v>20651</v>
      </c>
      <c r="S130" s="6">
        <f>'[1]Pesq_leite cru adquirido'!R242</f>
        <v>1286</v>
      </c>
      <c r="T130" s="6">
        <f>'[1]Pesq_leite cru adquirido'!S242</f>
        <v>53722</v>
      </c>
      <c r="U130" s="6">
        <f>'[1]Pesq_leite cru adquirido'!T242</f>
        <v>5207</v>
      </c>
      <c r="V130" s="6">
        <f>'[1]Pesq_leite cru adquirido'!U242</f>
        <v>273045</v>
      </c>
      <c r="W130" s="6">
        <f>'[1]Pesq_leite cru adquirido'!V242</f>
        <v>68411</v>
      </c>
      <c r="X130" s="6">
        <f>'[1]Pesq_leite cru adquirido'!W242</f>
        <v>49</v>
      </c>
      <c r="Y130" s="6">
        <f>'[1]Pesq_leite cru adquirido'!X242</f>
        <v>206038</v>
      </c>
      <c r="Z130" s="6">
        <f>'[1]Pesq_leite cru adquirido'!Y242</f>
        <v>229470</v>
      </c>
      <c r="AA130" s="6">
        <f>'[1]Pesq_leite cru adquirido'!Z242</f>
        <v>13233</v>
      </c>
      <c r="AB130" s="6">
        <f>'[1]Pesq_leite cru adquirido'!AA242</f>
        <v>11721</v>
      </c>
      <c r="AC130" s="11">
        <f>[2]Plan2!$C131</f>
        <v>283.20344429176799</v>
      </c>
      <c r="AD130" s="21">
        <f>[2]Plan2!$S131</f>
        <v>1.9903752380470467</v>
      </c>
      <c r="AE130" s="21">
        <f>[2]Plan2!L131</f>
        <v>1.8837539616512435</v>
      </c>
      <c r="AF130" s="21">
        <f>[2]Plan2!M131</f>
        <v>2.0177825880923628</v>
      </c>
      <c r="AG130" s="21">
        <f>[2]Plan2!N131</f>
        <v>2.0034104411173801</v>
      </c>
      <c r="AH130" s="21">
        <f>[2]Plan2!O131</f>
        <v>2.0754382939803757</v>
      </c>
      <c r="AI130" s="21">
        <f>[2]Plan2!P131</f>
        <v>2.0418475783760552</v>
      </c>
      <c r="AJ130" s="21">
        <f>[2]Plan2!Q131</f>
        <v>1.9272046385523547</v>
      </c>
      <c r="AK130" s="21">
        <f>[2]Plan2!R131</f>
        <v>1.8083837490266241</v>
      </c>
      <c r="AL130" s="21">
        <f>'[3]dados mensais - Liquido (R$)'!I148</f>
        <v>1.1910000000000001</v>
      </c>
      <c r="AM130" s="21">
        <f>'[3]dados mensais - Liquido (R$)'!B148</f>
        <v>1.1272</v>
      </c>
      <c r="AN130" s="21">
        <f>'[3]dados mensais - Liquido (R$)'!C148</f>
        <v>1.2074</v>
      </c>
      <c r="AO130" s="21">
        <f>'[3]dados mensais - Liquido (R$)'!D148</f>
        <v>1.1988000000000001</v>
      </c>
      <c r="AP130" s="21">
        <f>'[3]dados mensais - Liquido (R$)'!E148</f>
        <v>1.2419</v>
      </c>
      <c r="AQ130" s="21">
        <f>'[3]dados mensais - Liquido (R$)'!F148</f>
        <v>1.2218</v>
      </c>
      <c r="AR130" s="21">
        <f>'[3]dados mensais - Liquido (R$)'!G148</f>
        <v>1.1532</v>
      </c>
      <c r="AS130" s="21">
        <f>'[3]dados mensais - Liquido (R$)'!H148</f>
        <v>1.0821000000000001</v>
      </c>
      <c r="AT130" s="21">
        <f>[4]Leite_Spot_mensal!H151</f>
        <v>1.29</v>
      </c>
      <c r="AU130" s="21">
        <f>[4]Leite_Spot_mensal!C151</f>
        <v>1.1499999999999999</v>
      </c>
      <c r="AV130" s="21">
        <f>[4]Leite_Spot_mensal!D151</f>
        <v>1.19</v>
      </c>
      <c r="AW130" s="21">
        <f>[4]Leite_Spot_mensal!E151</f>
        <v>1.55</v>
      </c>
      <c r="AX130" s="21">
        <f>[4]Leite_Spot_mensal!F151</f>
        <v>1.37</v>
      </c>
      <c r="AY130" s="21">
        <f>[4]Leite_Spot_mensal!G151</f>
        <v>1.18</v>
      </c>
      <c r="AZ130" s="21">
        <f>[5]Doméstico!AS272</f>
        <v>0.81673777333333331</v>
      </c>
      <c r="BA130" s="11"/>
      <c r="BB130" s="11"/>
    </row>
    <row r="131" spans="1:54" x14ac:dyDescent="0.25">
      <c r="A131" s="5">
        <v>42705</v>
      </c>
      <c r="B131" s="14">
        <f>'[1]Pesq_leite cru adquirido'!$AB243</f>
        <v>2139928</v>
      </c>
      <c r="C131" s="6">
        <f>'[1]Pesq_leite cru adquirido'!B243</f>
        <v>1160</v>
      </c>
      <c r="D131" s="6">
        <f>'[1]Pesq_leite cru adquirido'!C243</f>
        <v>4526</v>
      </c>
      <c r="E131" s="6">
        <f>'[1]Pesq_leite cru adquirido'!D243</f>
        <v>364</v>
      </c>
      <c r="F131" s="6">
        <f>'[1]Pesq_leite cru adquirido'!E243</f>
        <v>37639</v>
      </c>
      <c r="G131" s="6">
        <f>'[1]Pesq_leite cru adquirido'!F243</f>
        <v>20233</v>
      </c>
      <c r="H131" s="6">
        <f>'[1]Pesq_leite cru adquirido'!G243</f>
        <v>753</v>
      </c>
      <c r="I131" s="6">
        <f>'[1]Pesq_leite cru adquirido'!H243</f>
        <v>23612</v>
      </c>
      <c r="J131" s="6">
        <f>'[1]Pesq_leite cru adquirido'!I243</f>
        <v>236776</v>
      </c>
      <c r="K131" s="6">
        <f>'[1]Pesq_leite cru adquirido'!J243</f>
        <v>4948</v>
      </c>
      <c r="L131" s="6">
        <f>'[1]Pesq_leite cru adquirido'!K243</f>
        <v>50979</v>
      </c>
      <c r="M131" s="6">
        <f>'[1]Pesq_leite cru adquirido'!L243</f>
        <v>11872</v>
      </c>
      <c r="N131" s="6">
        <f>'[1]Pesq_leite cru adquirido'!M243</f>
        <v>554781</v>
      </c>
      <c r="O131" s="6">
        <f>'[1]Pesq_leite cru adquirido'!N243</f>
        <v>23886</v>
      </c>
      <c r="P131" s="6">
        <f>'[1]Pesq_leite cru adquirido'!O243</f>
        <v>3844</v>
      </c>
      <c r="Q131" s="6">
        <f>'[1]Pesq_leite cru adquirido'!P243</f>
        <v>249408</v>
      </c>
      <c r="R131" s="6">
        <f>'[1]Pesq_leite cru adquirido'!Q243</f>
        <v>21659</v>
      </c>
      <c r="S131" s="6">
        <f>'[1]Pesq_leite cru adquirido'!R243</f>
        <v>1317</v>
      </c>
      <c r="T131" s="6">
        <f>'[1]Pesq_leite cru adquirido'!S243</f>
        <v>52459</v>
      </c>
      <c r="U131" s="6">
        <f>'[1]Pesq_leite cru adquirido'!T243</f>
        <v>5277</v>
      </c>
      <c r="V131" s="6">
        <f>'[1]Pesq_leite cru adquirido'!U243</f>
        <v>282279</v>
      </c>
      <c r="W131" s="6">
        <f>'[1]Pesq_leite cru adquirido'!V243</f>
        <v>72757</v>
      </c>
      <c r="X131" s="6">
        <f>'[1]Pesq_leite cru adquirido'!W243</f>
        <v>46</v>
      </c>
      <c r="Y131" s="6">
        <f>'[1]Pesq_leite cru adquirido'!X243</f>
        <v>209798</v>
      </c>
      <c r="Z131" s="6">
        <f>'[1]Pesq_leite cru adquirido'!Y243</f>
        <v>243882</v>
      </c>
      <c r="AA131" s="6">
        <f>'[1]Pesq_leite cru adquirido'!Z243</f>
        <v>13165</v>
      </c>
      <c r="AB131" s="6">
        <f>'[1]Pesq_leite cru adquirido'!AA243</f>
        <v>12508</v>
      </c>
      <c r="AC131" s="11">
        <f>[2]Plan2!$C132</f>
        <v>283.90276734344985</v>
      </c>
      <c r="AD131" s="21">
        <f>[2]Plan2!$S132</f>
        <v>1.9813047909526</v>
      </c>
      <c r="AE131" s="21">
        <f>[2]Plan2!L132</f>
        <v>1.887782537042259</v>
      </c>
      <c r="AF131" s="21">
        <f>[2]Plan2!M132</f>
        <v>2.0214810176770071</v>
      </c>
      <c r="AG131" s="21">
        <f>[2]Plan2!N132</f>
        <v>1.973136180539754</v>
      </c>
      <c r="AH131" s="21">
        <f>[2]Plan2!O132</f>
        <v>2.053988752993436</v>
      </c>
      <c r="AI131" s="21">
        <f>[2]Plan2!P132</f>
        <v>2.0186470099827547</v>
      </c>
      <c r="AJ131" s="21">
        <f>[2]Plan2!Q132</f>
        <v>1.8907832510714677</v>
      </c>
      <c r="AK131" s="21">
        <f>[2]Plan2!R132</f>
        <v>1.8296020261425987</v>
      </c>
      <c r="AL131" s="21">
        <f>'[3]dados mensais - Liquido (R$)'!I149</f>
        <v>1.1884999999999999</v>
      </c>
      <c r="AM131" s="21">
        <f>'[3]dados mensais - Liquido (R$)'!B149</f>
        <v>1.1324000000000001</v>
      </c>
      <c r="AN131" s="21">
        <f>'[3]dados mensais - Liquido (R$)'!C149</f>
        <v>1.2125999999999999</v>
      </c>
      <c r="AO131" s="21">
        <f>'[3]dados mensais - Liquido (R$)'!D149</f>
        <v>1.1836</v>
      </c>
      <c r="AP131" s="21">
        <f>'[3]dados mensais - Liquido (R$)'!E149</f>
        <v>1.2321</v>
      </c>
      <c r="AQ131" s="21">
        <f>'[3]dados mensais - Liquido (R$)'!F149</f>
        <v>1.2109000000000001</v>
      </c>
      <c r="AR131" s="21">
        <f>'[3]dados mensais - Liquido (R$)'!G149</f>
        <v>1.1342000000000001</v>
      </c>
      <c r="AS131" s="21">
        <f>'[3]dados mensais - Liquido (R$)'!H149</f>
        <v>1.0974999999999999</v>
      </c>
      <c r="AT131" s="21">
        <f>[4]Leite_Spot_mensal!H152</f>
        <v>1.19</v>
      </c>
      <c r="AU131" s="21">
        <f>[4]Leite_Spot_mensal!C152</f>
        <v>1.18</v>
      </c>
      <c r="AV131" s="21">
        <f>[4]Leite_Spot_mensal!D152</f>
        <v>1.25</v>
      </c>
      <c r="AW131" s="21">
        <f>[4]Leite_Spot_mensal!E152</f>
        <v>1.55</v>
      </c>
      <c r="AX131" s="21">
        <f>[4]Leite_Spot_mensal!F152</f>
        <v>1.37</v>
      </c>
      <c r="AY131" s="21">
        <f>[4]Leite_Spot_mensal!G152</f>
        <v>1.1299999999999999</v>
      </c>
      <c r="AZ131" s="21">
        <f>[5]Doméstico!AS273</f>
        <v>0.81365621111111108</v>
      </c>
      <c r="BA131" s="11"/>
      <c r="BB131" s="11"/>
    </row>
    <row r="132" spans="1:54" x14ac:dyDescent="0.25">
      <c r="A132" s="3">
        <v>42736</v>
      </c>
      <c r="B132" s="14">
        <f>'[1]Pesq_leite cru adquirido'!$AB244</f>
        <v>2100937</v>
      </c>
      <c r="C132" s="6">
        <f>'[1]Pesq_leite cru adquirido'!B244</f>
        <v>1019</v>
      </c>
      <c r="D132" s="6">
        <f>'[1]Pesq_leite cru adquirido'!C244</f>
        <v>3846</v>
      </c>
      <c r="E132" s="6">
        <f>'[1]Pesq_leite cru adquirido'!D244</f>
        <v>585</v>
      </c>
      <c r="F132" s="6">
        <f>'[1]Pesq_leite cru adquirido'!E244</f>
        <v>31772</v>
      </c>
      <c r="G132" s="6">
        <f>'[1]Pesq_leite cru adquirido'!F244</f>
        <v>18661</v>
      </c>
      <c r="H132" s="6">
        <f>'[1]Pesq_leite cru adquirido'!G244</f>
        <v>725</v>
      </c>
      <c r="I132" s="6">
        <f>'[1]Pesq_leite cru adquirido'!H244</f>
        <v>25160</v>
      </c>
      <c r="J132" s="6">
        <f>'[1]Pesq_leite cru adquirido'!I244</f>
        <v>219160</v>
      </c>
      <c r="K132" s="6">
        <f>'[1]Pesq_leite cru adquirido'!J244</f>
        <v>5265</v>
      </c>
      <c r="L132" s="6">
        <f>'[1]Pesq_leite cru adquirido'!K244</f>
        <v>49903</v>
      </c>
      <c r="M132" s="6">
        <f>'[1]Pesq_leite cru adquirido'!L244</f>
        <v>13087</v>
      </c>
      <c r="N132" s="6">
        <f>'[1]Pesq_leite cru adquirido'!M244</f>
        <v>534424</v>
      </c>
      <c r="O132" s="6">
        <f>'[1]Pesq_leite cru adquirido'!N244</f>
        <v>27726</v>
      </c>
      <c r="P132" s="6">
        <f>'[1]Pesq_leite cru adquirido'!O244</f>
        <v>3635</v>
      </c>
      <c r="Q132" s="6">
        <f>'[1]Pesq_leite cru adquirido'!P244</f>
        <v>249176</v>
      </c>
      <c r="R132" s="6">
        <f>'[1]Pesq_leite cru adquirido'!Q244</f>
        <v>22105</v>
      </c>
      <c r="S132" s="6">
        <f>'[1]Pesq_leite cru adquirido'!R244</f>
        <v>1298</v>
      </c>
      <c r="T132" s="6">
        <f>'[1]Pesq_leite cru adquirido'!S244</f>
        <v>55922</v>
      </c>
      <c r="U132" s="6">
        <f>'[1]Pesq_leite cru adquirido'!T244</f>
        <v>5064</v>
      </c>
      <c r="V132" s="6">
        <f>'[1]Pesq_leite cru adquirido'!U244</f>
        <v>292091</v>
      </c>
      <c r="W132" s="6">
        <f>'[1]Pesq_leite cru adquirido'!V244</f>
        <v>69771</v>
      </c>
      <c r="X132" s="6">
        <f>'[1]Pesq_leite cru adquirido'!W244</f>
        <v>49</v>
      </c>
      <c r="Y132" s="6">
        <f>'[1]Pesq_leite cru adquirido'!X244</f>
        <v>206001</v>
      </c>
      <c r="Z132" s="6">
        <f>'[1]Pesq_leite cru adquirido'!Y244</f>
        <v>238772</v>
      </c>
      <c r="AA132" s="6">
        <f>'[1]Pesq_leite cru adquirido'!Z244</f>
        <v>13560</v>
      </c>
      <c r="AB132" s="6">
        <f>'[1]Pesq_leite cru adquirido'!AA244</f>
        <v>12161</v>
      </c>
      <c r="AC132" s="11">
        <f>[2]Plan2!$C133</f>
        <v>282.3544899019285</v>
      </c>
      <c r="AD132" s="21">
        <f>[2]Plan2!$S133</f>
        <v>2.0369238448662181</v>
      </c>
      <c r="AE132" s="21">
        <f>[2]Plan2!L133</f>
        <v>1.954454577941088</v>
      </c>
      <c r="AF132" s="21">
        <f>[2]Plan2!M133</f>
        <v>2.0627373958956285</v>
      </c>
      <c r="AG132" s="21">
        <f>[2]Plan2!N133</f>
        <v>2.0444667656215652</v>
      </c>
      <c r="AH132" s="21">
        <f>[2]Plan2!O133</f>
        <v>2.0920709766108678</v>
      </c>
      <c r="AI132" s="21">
        <f>[2]Plan2!P133</f>
        <v>2.0394381517846671</v>
      </c>
      <c r="AJ132" s="21">
        <f>[2]Plan2!Q133</f>
        <v>1.883383502379594</v>
      </c>
      <c r="AK132" s="21">
        <f>[2]Plan2!R133</f>
        <v>1.9978682773996421</v>
      </c>
      <c r="AL132" s="21">
        <f>'[3]dados mensais - Liquido (R$)'!I150</f>
        <v>1.2152000000000001</v>
      </c>
      <c r="AM132" s="21">
        <f>'[3]dados mensais - Liquido (R$)'!B150</f>
        <v>1.1659999999999999</v>
      </c>
      <c r="AN132" s="21">
        <f>'[3]dados mensais - Liquido (R$)'!C150</f>
        <v>1.2305999999999999</v>
      </c>
      <c r="AO132" s="21">
        <f>'[3]dados mensais - Liquido (R$)'!D150</f>
        <v>1.2197</v>
      </c>
      <c r="AP132" s="21">
        <f>'[3]dados mensais - Liquido (R$)'!E150</f>
        <v>1.2481</v>
      </c>
      <c r="AQ132" s="21">
        <f>'[3]dados mensais - Liquido (R$)'!F150</f>
        <v>1.2166999999999999</v>
      </c>
      <c r="AR132" s="21">
        <f>'[3]dados mensais - Liquido (R$)'!G150</f>
        <v>1.1235999999999999</v>
      </c>
      <c r="AS132" s="21">
        <f>'[3]dados mensais - Liquido (R$)'!H150</f>
        <v>1.1919</v>
      </c>
      <c r="AT132" s="21">
        <f>[4]Leite_Spot_mensal!H153</f>
        <v>1.29</v>
      </c>
      <c r="AU132" s="21">
        <f>[4]Leite_Spot_mensal!C153</f>
        <v>1.29</v>
      </c>
      <c r="AV132" s="21">
        <f>[4]Leite_Spot_mensal!D153</f>
        <v>1.37</v>
      </c>
      <c r="AW132" s="21">
        <f>[4]Leite_Spot_mensal!E153</f>
        <v>1.55</v>
      </c>
      <c r="AX132" s="21">
        <f>[4]Leite_Spot_mensal!F153</f>
        <v>1.23</v>
      </c>
      <c r="AY132" s="21">
        <f>[4]Leite_Spot_mensal!G153</f>
        <v>1.28</v>
      </c>
      <c r="AZ132" s="21">
        <f>[5]Doméstico!AS274</f>
        <v>0.75971326888888879</v>
      </c>
      <c r="BA132" s="11"/>
      <c r="BB132" s="11"/>
    </row>
    <row r="133" spans="1:54" x14ac:dyDescent="0.25">
      <c r="A133" s="3">
        <v>42767</v>
      </c>
      <c r="B133" s="14">
        <f>'[1]Pesq_leite cru adquirido'!$AB245</f>
        <v>1832768</v>
      </c>
      <c r="C133" s="6">
        <f>'[1]Pesq_leite cru adquirido'!B245</f>
        <v>881</v>
      </c>
      <c r="D133" s="6">
        <f>'[1]Pesq_leite cru adquirido'!C245</f>
        <v>3526</v>
      </c>
      <c r="E133" s="6">
        <f>'[1]Pesq_leite cru adquirido'!D245</f>
        <v>490</v>
      </c>
      <c r="F133" s="6">
        <f>'[1]Pesq_leite cru adquirido'!E245</f>
        <v>26839</v>
      </c>
      <c r="G133" s="6">
        <f>'[1]Pesq_leite cru adquirido'!F245</f>
        <v>16720</v>
      </c>
      <c r="H133" s="6">
        <f>'[1]Pesq_leite cru adquirido'!G245</f>
        <v>620</v>
      </c>
      <c r="I133" s="6">
        <f>'[1]Pesq_leite cru adquirido'!H245</f>
        <v>22446</v>
      </c>
      <c r="J133" s="6">
        <f>'[1]Pesq_leite cru adquirido'!I245</f>
        <v>196622</v>
      </c>
      <c r="K133" s="6">
        <f>'[1]Pesq_leite cru adquirido'!J245</f>
        <v>4661</v>
      </c>
      <c r="L133" s="6">
        <f>'[1]Pesq_leite cru adquirido'!K245</f>
        <v>43824</v>
      </c>
      <c r="M133" s="6">
        <f>'[1]Pesq_leite cru adquirido'!L245</f>
        <v>11533</v>
      </c>
      <c r="N133" s="6">
        <f>'[1]Pesq_leite cru adquirido'!M245</f>
        <v>473039</v>
      </c>
      <c r="O133" s="6">
        <f>'[1]Pesq_leite cru adquirido'!N245</f>
        <v>23740</v>
      </c>
      <c r="P133" s="6">
        <f>'[1]Pesq_leite cru adquirido'!O245</f>
        <v>3385</v>
      </c>
      <c r="Q133" s="6">
        <f>'[1]Pesq_leite cru adquirido'!P245</f>
        <v>215258</v>
      </c>
      <c r="R133" s="6">
        <f>'[1]Pesq_leite cru adquirido'!Q245</f>
        <v>19300</v>
      </c>
      <c r="S133" s="6">
        <f>'[1]Pesq_leite cru adquirido'!R245</f>
        <v>1300</v>
      </c>
      <c r="T133" s="6">
        <f>'[1]Pesq_leite cru adquirido'!S245</f>
        <v>49455</v>
      </c>
      <c r="U133" s="6">
        <f>'[1]Pesq_leite cru adquirido'!T245</f>
        <v>4728</v>
      </c>
      <c r="V133" s="6">
        <f>'[1]Pesq_leite cru adquirido'!U245</f>
        <v>249430</v>
      </c>
      <c r="W133" s="6">
        <f>'[1]Pesq_leite cru adquirido'!V245</f>
        <v>57780</v>
      </c>
      <c r="X133" s="6">
        <f>'[1]Pesq_leite cru adquirido'!W245</f>
        <v>48</v>
      </c>
      <c r="Y133" s="6">
        <f>'[1]Pesq_leite cru adquirido'!X245</f>
        <v>179016</v>
      </c>
      <c r="Z133" s="6">
        <f>'[1]Pesq_leite cru adquirido'!Y245</f>
        <v>206069</v>
      </c>
      <c r="AA133" s="6">
        <f>'[1]Pesq_leite cru adquirido'!Z245</f>
        <v>11419</v>
      </c>
      <c r="AB133" s="6">
        <f>'[1]Pesq_leite cru adquirido'!AA245</f>
        <v>10637</v>
      </c>
      <c r="AC133" s="11">
        <f>[2]Plan2!$C134</f>
        <v>280.48739159195998</v>
      </c>
      <c r="AD133" s="21">
        <f>[2]Plan2!$S134</f>
        <v>2.079842982264799</v>
      </c>
      <c r="AE133" s="21">
        <f>[2]Plan2!L134</f>
        <v>1.9792761789685298</v>
      </c>
      <c r="AF133" s="21">
        <f>[2]Plan2!M134</f>
        <v>2.10903435302026</v>
      </c>
      <c r="AG133" s="21">
        <f>[2]Plan2!N134</f>
        <v>2.0933418820361105</v>
      </c>
      <c r="AH133" s="21">
        <f>[2]Plan2!O134</f>
        <v>2.1407567674828418</v>
      </c>
      <c r="AI133" s="21">
        <f>[2]Plan2!P134</f>
        <v>2.060775786337822</v>
      </c>
      <c r="AJ133" s="21">
        <f>[2]Plan2!Q134</f>
        <v>1.9490723907302205</v>
      </c>
      <c r="AK133" s="21">
        <f>[2]Plan2!R134</f>
        <v>2.0621256763149529</v>
      </c>
      <c r="AL133" s="21">
        <f>'[3]dados mensais - Liquido (R$)'!I151</f>
        <v>1.2325999999999999</v>
      </c>
      <c r="AM133" s="21">
        <f>'[3]dados mensais - Liquido (R$)'!B151</f>
        <v>1.173</v>
      </c>
      <c r="AN133" s="21">
        <f>'[3]dados mensais - Liquido (R$)'!C151</f>
        <v>1.2499</v>
      </c>
      <c r="AO133" s="21">
        <f>'[3]dados mensais - Liquido (R$)'!D151</f>
        <v>1.2405999999999999</v>
      </c>
      <c r="AP133" s="21">
        <f>'[3]dados mensais - Liquido (R$)'!E151</f>
        <v>1.2686999999999999</v>
      </c>
      <c r="AQ133" s="21">
        <f>'[3]dados mensais - Liquido (R$)'!F151</f>
        <v>1.2213000000000001</v>
      </c>
      <c r="AR133" s="21">
        <f>'[3]dados mensais - Liquido (R$)'!G151</f>
        <v>1.1551</v>
      </c>
      <c r="AS133" s="21">
        <f>'[3]dados mensais - Liquido (R$)'!H151</f>
        <v>1.2221</v>
      </c>
      <c r="AT133" s="21">
        <f>[4]Leite_Spot_mensal!H154</f>
        <v>1.34</v>
      </c>
      <c r="AU133" s="21">
        <f>[4]Leite_Spot_mensal!C154</f>
        <v>1.36</v>
      </c>
      <c r="AV133" s="21">
        <f>[4]Leite_Spot_mensal!D154</f>
        <v>1.4</v>
      </c>
      <c r="AW133" s="21">
        <f>[4]Leite_Spot_mensal!E154</f>
        <v>1.3</v>
      </c>
      <c r="AX133" s="21">
        <f>[4]Leite_Spot_mensal!F154</f>
        <v>1.3</v>
      </c>
      <c r="AY133" s="21">
        <f>[4]Leite_Spot_mensal!G154</f>
        <v>1.33</v>
      </c>
      <c r="AZ133" s="21">
        <f>[5]Doméstico!AS275</f>
        <v>0.74280046701754365</v>
      </c>
      <c r="BA133" s="11"/>
      <c r="BB133" s="11"/>
    </row>
    <row r="134" spans="1:54" x14ac:dyDescent="0.25">
      <c r="A134" s="3">
        <v>42795</v>
      </c>
      <c r="B134" s="14">
        <f>'[1]Pesq_leite cru adquirido'!$AB246</f>
        <v>1927871</v>
      </c>
      <c r="C134" s="6">
        <f>'[1]Pesq_leite cru adquirido'!B246</f>
        <v>854</v>
      </c>
      <c r="D134" s="6">
        <f>'[1]Pesq_leite cru adquirido'!C246</f>
        <v>3408</v>
      </c>
      <c r="E134" s="6">
        <f>'[1]Pesq_leite cru adquirido'!D246</f>
        <v>430</v>
      </c>
      <c r="F134" s="6">
        <f>'[1]Pesq_leite cru adquirido'!E246</f>
        <v>29520</v>
      </c>
      <c r="G134" s="6">
        <f>'[1]Pesq_leite cru adquirido'!F246</f>
        <v>18967</v>
      </c>
      <c r="H134" s="6">
        <f>'[1]Pesq_leite cru adquirido'!G246</f>
        <v>683</v>
      </c>
      <c r="I134" s="6">
        <f>'[1]Pesq_leite cru adquirido'!H246</f>
        <v>23920</v>
      </c>
      <c r="J134" s="6">
        <f>'[1]Pesq_leite cru adquirido'!I246</f>
        <v>197058</v>
      </c>
      <c r="K134" s="6">
        <f>'[1]Pesq_leite cru adquirido'!J246</f>
        <v>5040</v>
      </c>
      <c r="L134" s="6">
        <f>'[1]Pesq_leite cru adquirido'!K246</f>
        <v>44661</v>
      </c>
      <c r="M134" s="6">
        <f>'[1]Pesq_leite cru adquirido'!L246</f>
        <v>11738</v>
      </c>
      <c r="N134" s="6">
        <f>'[1]Pesq_leite cru adquirido'!M246</f>
        <v>498165</v>
      </c>
      <c r="O134" s="6">
        <f>'[1]Pesq_leite cru adquirido'!N246</f>
        <v>24889</v>
      </c>
      <c r="P134" s="6">
        <f>'[1]Pesq_leite cru adquirido'!O246</f>
        <v>3909</v>
      </c>
      <c r="Q134" s="6">
        <f>'[1]Pesq_leite cru adquirido'!P246</f>
        <v>222782</v>
      </c>
      <c r="R134" s="6">
        <f>'[1]Pesq_leite cru adquirido'!Q246</f>
        <v>20282</v>
      </c>
      <c r="S134" s="6">
        <f>'[1]Pesq_leite cru adquirido'!R246</f>
        <v>1452</v>
      </c>
      <c r="T134" s="6">
        <f>'[1]Pesq_leite cru adquirido'!S246</f>
        <v>51343</v>
      </c>
      <c r="U134" s="6">
        <f>'[1]Pesq_leite cru adquirido'!T246</f>
        <v>5727</v>
      </c>
      <c r="V134" s="6">
        <f>'[1]Pesq_leite cru adquirido'!U246</f>
        <v>259275</v>
      </c>
      <c r="W134" s="6">
        <f>'[1]Pesq_leite cru adquirido'!V246</f>
        <v>58261</v>
      </c>
      <c r="X134" s="6">
        <f>'[1]Pesq_leite cru adquirido'!W246</f>
        <v>49</v>
      </c>
      <c r="Y134" s="6">
        <f>'[1]Pesq_leite cru adquirido'!X246</f>
        <v>187507</v>
      </c>
      <c r="Z134" s="6">
        <f>'[1]Pesq_leite cru adquirido'!Y246</f>
        <v>234074</v>
      </c>
      <c r="AA134" s="6">
        <f>'[1]Pesq_leite cru adquirido'!Z246</f>
        <v>11961</v>
      </c>
      <c r="AB134" s="6">
        <f>'[1]Pesq_leite cru adquirido'!AA246</f>
        <v>11917</v>
      </c>
      <c r="AC134" s="11">
        <f>[2]Plan2!$C135</f>
        <v>277.87687304287783</v>
      </c>
      <c r="AD134" s="21">
        <f>[2]Plan2!$S135</f>
        <v>2.1433250312268468</v>
      </c>
      <c r="AE134" s="21">
        <f>[2]Plan2!L135</f>
        <v>2.0569720599274182</v>
      </c>
      <c r="AF134" s="21">
        <f>[2]Plan2!M135</f>
        <v>2.1889711777914362</v>
      </c>
      <c r="AG134" s="21">
        <f>[2]Plan2!N135</f>
        <v>2.1208426008293624</v>
      </c>
      <c r="AH134" s="21">
        <f>[2]Plan2!O135</f>
        <v>2.1962949998148593</v>
      </c>
      <c r="AI134" s="21">
        <f>[2]Plan2!P135</f>
        <v>2.143835995554062</v>
      </c>
      <c r="AJ134" s="21">
        <f>[2]Plan2!Q135</f>
        <v>1.9709597315127996</v>
      </c>
      <c r="AK134" s="21">
        <f>[2]Plan2!R135</f>
        <v>2.0952943844685845</v>
      </c>
      <c r="AL134" s="21">
        <f>'[3]dados mensais - Liquido (R$)'!I152</f>
        <v>1.2584</v>
      </c>
      <c r="AM134" s="21">
        <f>'[3]dados mensais - Liquido (R$)'!B152</f>
        <v>1.2077</v>
      </c>
      <c r="AN134" s="21">
        <f>'[3]dados mensais - Liquido (R$)'!C152</f>
        <v>1.2851999999999999</v>
      </c>
      <c r="AO134" s="21">
        <f>'[3]dados mensais - Liquido (R$)'!D152</f>
        <v>1.2452000000000001</v>
      </c>
      <c r="AP134" s="21">
        <f>'[3]dados mensais - Liquido (R$)'!E152</f>
        <v>1.2895000000000001</v>
      </c>
      <c r="AQ134" s="21">
        <f>'[3]dados mensais - Liquido (R$)'!F152</f>
        <v>1.2586999999999999</v>
      </c>
      <c r="AR134" s="21">
        <f>'[3]dados mensais - Liquido (R$)'!G152</f>
        <v>1.1572</v>
      </c>
      <c r="AS134" s="21">
        <f>'[3]dados mensais - Liquido (R$)'!H152</f>
        <v>1.2302</v>
      </c>
      <c r="AT134" s="21">
        <f>[4]Leite_Spot_mensal!H155</f>
        <v>1.38</v>
      </c>
      <c r="AU134" s="21">
        <f>[4]Leite_Spot_mensal!C155</f>
        <v>1.38</v>
      </c>
      <c r="AV134" s="21">
        <f>[4]Leite_Spot_mensal!D155</f>
        <v>1.46</v>
      </c>
      <c r="AW134" s="21">
        <f>[4]Leite_Spot_mensal!E155</f>
        <v>1.31</v>
      </c>
      <c r="AX134" s="21">
        <f>[4]Leite_Spot_mensal!F155</f>
        <v>1.36</v>
      </c>
      <c r="AY134" s="21">
        <f>[4]Leite_Spot_mensal!G155</f>
        <v>1.42</v>
      </c>
      <c r="AZ134" s="21">
        <f>[5]Doméstico!AS276</f>
        <v>0.68908657869565215</v>
      </c>
      <c r="BA134" s="11"/>
      <c r="BB134" s="11"/>
    </row>
    <row r="135" spans="1:54" x14ac:dyDescent="0.25">
      <c r="A135" s="3">
        <v>42826</v>
      </c>
      <c r="B135" s="14">
        <f>'[1]Pesq_leite cru adquirido'!$AB247</f>
        <v>1811659</v>
      </c>
      <c r="C135" s="6">
        <f>'[1]Pesq_leite cru adquirido'!B247</f>
        <v>784</v>
      </c>
      <c r="D135" s="6">
        <f>'[1]Pesq_leite cru adquirido'!C247</f>
        <v>3269</v>
      </c>
      <c r="E135" s="6">
        <f>'[1]Pesq_leite cru adquirido'!D247</f>
        <v>497</v>
      </c>
      <c r="F135" s="6">
        <f>'[1]Pesq_leite cru adquirido'!E247</f>
        <v>27306</v>
      </c>
      <c r="G135" s="6">
        <f>'[1]Pesq_leite cru adquirido'!F247</f>
        <v>20763</v>
      </c>
      <c r="H135" s="6">
        <f>'[1]Pesq_leite cru adquirido'!G247</f>
        <v>609</v>
      </c>
      <c r="I135" s="6">
        <f>'[1]Pesq_leite cru adquirido'!H247</f>
        <v>21123</v>
      </c>
      <c r="J135" s="6">
        <f>'[1]Pesq_leite cru adquirido'!I247</f>
        <v>196734</v>
      </c>
      <c r="K135" s="6">
        <f>'[1]Pesq_leite cru adquirido'!J247</f>
        <v>4775</v>
      </c>
      <c r="L135" s="6">
        <f>'[1]Pesq_leite cru adquirido'!K247</f>
        <v>43370</v>
      </c>
      <c r="M135" s="6">
        <f>'[1]Pesq_leite cru adquirido'!L247</f>
        <v>9530</v>
      </c>
      <c r="N135" s="6">
        <f>'[1]Pesq_leite cru adquirido'!M247</f>
        <v>447815</v>
      </c>
      <c r="O135" s="6">
        <f>'[1]Pesq_leite cru adquirido'!N247</f>
        <v>22363</v>
      </c>
      <c r="P135" s="6">
        <f>'[1]Pesq_leite cru adquirido'!O247</f>
        <v>4736</v>
      </c>
      <c r="Q135" s="6">
        <f>'[1]Pesq_leite cru adquirido'!P247</f>
        <v>212592</v>
      </c>
      <c r="R135" s="6">
        <f>'[1]Pesq_leite cru adquirido'!Q247</f>
        <v>18783</v>
      </c>
      <c r="S135" s="6">
        <f>'[1]Pesq_leite cru adquirido'!R247</f>
        <v>1155</v>
      </c>
      <c r="T135" s="6">
        <f>'[1]Pesq_leite cru adquirido'!S247</f>
        <v>47613</v>
      </c>
      <c r="U135" s="6">
        <f>'[1]Pesq_leite cru adquirido'!T247</f>
        <v>5910</v>
      </c>
      <c r="V135" s="6">
        <f>'[1]Pesq_leite cru adquirido'!U247</f>
        <v>236390</v>
      </c>
      <c r="W135" s="6">
        <f>'[1]Pesq_leite cru adquirido'!V247</f>
        <v>53312</v>
      </c>
      <c r="X135" s="6">
        <f>'[1]Pesq_leite cru adquirido'!W247</f>
        <v>56</v>
      </c>
      <c r="Y135" s="6">
        <f>'[1]Pesq_leite cru adquirido'!X247</f>
        <v>177354</v>
      </c>
      <c r="Z135" s="6">
        <f>'[1]Pesq_leite cru adquirido'!Y247</f>
        <v>232003</v>
      </c>
      <c r="AA135" s="6">
        <f>'[1]Pesq_leite cru adquirido'!Z247</f>
        <v>11384</v>
      </c>
      <c r="AB135" s="6">
        <f>'[1]Pesq_leite cru adquirido'!AA247</f>
        <v>11433</v>
      </c>
      <c r="AC135" s="11">
        <f>[2]Plan2!$C136</f>
        <v>265.0443477006325</v>
      </c>
      <c r="AD135" s="21">
        <f>[2]Plan2!$S136</f>
        <v>2.274061113488103</v>
      </c>
      <c r="AE135" s="21">
        <f>[2]Plan2!L136</f>
        <v>2.1529921354790775</v>
      </c>
      <c r="AF135" s="21">
        <f>[2]Plan2!M136</f>
        <v>2.3169173888895278</v>
      </c>
      <c r="AG135" s="21">
        <f>[2]Plan2!N136</f>
        <v>2.2672755365495441</v>
      </c>
      <c r="AH135" s="21">
        <f>[2]Plan2!O136</f>
        <v>2.3385240944044128</v>
      </c>
      <c r="AI135" s="21">
        <f>[2]Plan2!P136</f>
        <v>2.2906679202061548</v>
      </c>
      <c r="AJ135" s="21">
        <f>[2]Plan2!Q136</f>
        <v>2.0472799894888967</v>
      </c>
      <c r="AK135" s="21">
        <f>[2]Plan2!R136</f>
        <v>2.2438831528929328</v>
      </c>
      <c r="AL135" s="21">
        <f>'[3]dados mensais - Liquido (R$)'!I153</f>
        <v>1.2735000000000001</v>
      </c>
      <c r="AM135" s="21">
        <f>'[3]dados mensais - Liquido (R$)'!B153</f>
        <v>1.2057</v>
      </c>
      <c r="AN135" s="21">
        <f>'[3]dados mensais - Liquido (R$)'!C153</f>
        <v>1.2975000000000001</v>
      </c>
      <c r="AO135" s="21">
        <f>'[3]dados mensais - Liquido (R$)'!D153</f>
        <v>1.2697000000000001</v>
      </c>
      <c r="AP135" s="21">
        <f>'[3]dados mensais - Liquido (R$)'!E153</f>
        <v>1.3096000000000001</v>
      </c>
      <c r="AQ135" s="21">
        <f>'[3]dados mensais - Liquido (R$)'!F153</f>
        <v>1.2827999999999999</v>
      </c>
      <c r="AR135" s="21">
        <f>'[3]dados mensais - Liquido (R$)'!G153</f>
        <v>1.1465000000000001</v>
      </c>
      <c r="AS135" s="21">
        <f>'[3]dados mensais - Liquido (R$)'!H153</f>
        <v>1.2565999999999999</v>
      </c>
      <c r="AT135" s="21">
        <f>[4]Leite_Spot_mensal!H156</f>
        <v>1.44</v>
      </c>
      <c r="AU135" s="21">
        <f>[4]Leite_Spot_mensal!C156</f>
        <v>1.45</v>
      </c>
      <c r="AV135" s="21">
        <f>[4]Leite_Spot_mensal!D156</f>
        <v>1.48</v>
      </c>
      <c r="AW135" s="21">
        <f>[4]Leite_Spot_mensal!E156</f>
        <v>1.34</v>
      </c>
      <c r="AX135" s="21">
        <f>[4]Leite_Spot_mensal!F156</f>
        <v>1.43</v>
      </c>
      <c r="AY135" s="21">
        <f>[4]Leite_Spot_mensal!G156</f>
        <v>1.51</v>
      </c>
      <c r="AZ135" s="21">
        <f>[5]Doméstico!AS277</f>
        <v>0.62701525222222232</v>
      </c>
      <c r="BA135" s="11"/>
      <c r="BB135" s="11"/>
    </row>
    <row r="136" spans="1:54" x14ac:dyDescent="0.25">
      <c r="A136" s="3">
        <v>42856</v>
      </c>
      <c r="B136" s="14">
        <f>'[1]Pesq_leite cru adquirido'!$AB248</f>
        <v>1906924</v>
      </c>
      <c r="C136" s="6">
        <f>'[1]Pesq_leite cru adquirido'!B248</f>
        <v>856</v>
      </c>
      <c r="D136" s="6">
        <f>'[1]Pesq_leite cru adquirido'!C248</f>
        <v>4050</v>
      </c>
      <c r="E136" s="6">
        <f>'[1]Pesq_leite cru adquirido'!D248</f>
        <v>533</v>
      </c>
      <c r="F136" s="6">
        <f>'[1]Pesq_leite cru adquirido'!E248</f>
        <v>28363</v>
      </c>
      <c r="G136" s="6">
        <f>'[1]Pesq_leite cru adquirido'!F248</f>
        <v>22364</v>
      </c>
      <c r="H136" s="6">
        <f>'[1]Pesq_leite cru adquirido'!G248</f>
        <v>641</v>
      </c>
      <c r="I136" s="6">
        <f>'[1]Pesq_leite cru adquirido'!H248</f>
        <v>20858</v>
      </c>
      <c r="J136" s="6">
        <f>'[1]Pesq_leite cru adquirido'!I248</f>
        <v>200536</v>
      </c>
      <c r="K136" s="6">
        <f>'[1]Pesq_leite cru adquirido'!J248</f>
        <v>5347</v>
      </c>
      <c r="L136" s="6">
        <f>'[1]Pesq_leite cru adquirido'!K248</f>
        <v>44660</v>
      </c>
      <c r="M136" s="6">
        <f>'[1]Pesq_leite cru adquirido'!L248</f>
        <v>8274</v>
      </c>
      <c r="N136" s="6">
        <f>'[1]Pesq_leite cru adquirido'!M248</f>
        <v>466266</v>
      </c>
      <c r="O136" s="6">
        <f>'[1]Pesq_leite cru adquirido'!N248</f>
        <v>24918</v>
      </c>
      <c r="P136" s="6">
        <f>'[1]Pesq_leite cru adquirido'!O248</f>
        <v>5541</v>
      </c>
      <c r="Q136" s="6">
        <f>'[1]Pesq_leite cru adquirido'!P248</f>
        <v>224941</v>
      </c>
      <c r="R136" s="6">
        <f>'[1]Pesq_leite cru adquirido'!Q248</f>
        <v>20696</v>
      </c>
      <c r="S136" s="6">
        <f>'[1]Pesq_leite cru adquirido'!R248</f>
        <v>1234</v>
      </c>
      <c r="T136" s="6">
        <f>'[1]Pesq_leite cru adquirido'!S248</f>
        <v>48938</v>
      </c>
      <c r="U136" s="6">
        <f>'[1]Pesq_leite cru adquirido'!T248</f>
        <v>5997</v>
      </c>
      <c r="V136" s="6">
        <f>'[1]Pesq_leite cru adquirido'!U248</f>
        <v>254331</v>
      </c>
      <c r="W136" s="6">
        <f>'[1]Pesq_leite cru adquirido'!V248</f>
        <v>57247</v>
      </c>
      <c r="X136" s="6">
        <f>'[1]Pesq_leite cru adquirido'!W248</f>
        <v>49</v>
      </c>
      <c r="Y136" s="6">
        <f>'[1]Pesq_leite cru adquirido'!X248</f>
        <v>195999</v>
      </c>
      <c r="Z136" s="6">
        <f>'[1]Pesq_leite cru adquirido'!Y248</f>
        <v>238459</v>
      </c>
      <c r="AA136" s="6">
        <f>'[1]Pesq_leite cru adquirido'!Z248</f>
        <v>13208</v>
      </c>
      <c r="AB136" s="6">
        <f>'[1]Pesq_leite cru adquirido'!AA248</f>
        <v>12619</v>
      </c>
      <c r="AC136" s="11">
        <f>[2]Plan2!$C137</f>
        <v>264.71168706223875</v>
      </c>
      <c r="AD136" s="21">
        <f>[2]Plan2!$S137</f>
        <v>2.2685156700041595</v>
      </c>
      <c r="AE136" s="21">
        <f>[2]Plan2!L137</f>
        <v>2.1469369613343279</v>
      </c>
      <c r="AF136" s="21">
        <f>[2]Plan2!M137</f>
        <v>2.2967648405480325</v>
      </c>
      <c r="AG136" s="21">
        <f>[2]Plan2!N137</f>
        <v>2.2343663562454275</v>
      </c>
      <c r="AH136" s="21">
        <f>[2]Plan2!O137</f>
        <v>2.3688181046567709</v>
      </c>
      <c r="AI136" s="21">
        <f>[2]Plan2!P137</f>
        <v>2.3060620359169022</v>
      </c>
      <c r="AJ136" s="21">
        <f>[2]Plan2!Q137</f>
        <v>2.0453829811512914</v>
      </c>
      <c r="AK136" s="21">
        <f>[2]Plan2!R137</f>
        <v>2.2545698769508551</v>
      </c>
      <c r="AL136" s="21">
        <f>'[3]dados mensais - Liquido (R$)'!I154</f>
        <v>1.2687999999999999</v>
      </c>
      <c r="AM136" s="21">
        <f>'[3]dados mensais - Liquido (R$)'!B154</f>
        <v>1.2008000000000001</v>
      </c>
      <c r="AN136" s="21">
        <f>'[3]dados mensais - Liquido (R$)'!C154</f>
        <v>1.2846</v>
      </c>
      <c r="AO136" s="21">
        <f>'[3]dados mensais - Liquido (R$)'!D154</f>
        <v>1.2497</v>
      </c>
      <c r="AP136" s="21">
        <f>'[3]dados mensais - Liquido (R$)'!E154</f>
        <v>1.3249</v>
      </c>
      <c r="AQ136" s="21">
        <f>'[3]dados mensais - Liquido (R$)'!F154</f>
        <v>1.2898000000000001</v>
      </c>
      <c r="AR136" s="21">
        <f>'[3]dados mensais - Liquido (R$)'!G154</f>
        <v>1.1439999999999999</v>
      </c>
      <c r="AS136" s="21">
        <f>'[3]dados mensais - Liquido (R$)'!H154</f>
        <v>1.2609999999999999</v>
      </c>
      <c r="AT136" s="21">
        <f>[4]Leite_Spot_mensal!H157</f>
        <v>1.43</v>
      </c>
      <c r="AU136" s="21">
        <f>[4]Leite_Spot_mensal!C157</f>
        <v>1.4</v>
      </c>
      <c r="AV136" s="21">
        <f>[4]Leite_Spot_mensal!D157</f>
        <v>1.45</v>
      </c>
      <c r="AW136" s="21">
        <f>[4]Leite_Spot_mensal!E157</f>
        <v>1.39</v>
      </c>
      <c r="AX136" s="21">
        <f>[4]Leite_Spot_mensal!F157</f>
        <v>1.38</v>
      </c>
      <c r="AY136" s="21">
        <f>[4]Leite_Spot_mensal!G157</f>
        <v>1.5</v>
      </c>
      <c r="AZ136" s="21">
        <f>[5]Doméstico!AS278</f>
        <v>0.62931564242424232</v>
      </c>
      <c r="BA136" s="11"/>
      <c r="BB136" s="11"/>
    </row>
    <row r="137" spans="1:54" x14ac:dyDescent="0.25">
      <c r="A137" s="3">
        <v>42887</v>
      </c>
      <c r="B137" s="14">
        <f>'[1]Pesq_leite cru adquirido'!$AB249</f>
        <v>1929359</v>
      </c>
      <c r="C137" s="6">
        <f>'[1]Pesq_leite cru adquirido'!B249</f>
        <v>879</v>
      </c>
      <c r="D137" s="6">
        <f>'[1]Pesq_leite cru adquirido'!C249</f>
        <v>4538</v>
      </c>
      <c r="E137" s="6">
        <f>'[1]Pesq_leite cru adquirido'!D249</f>
        <v>542</v>
      </c>
      <c r="F137" s="6">
        <f>'[1]Pesq_leite cru adquirido'!E249</f>
        <v>26750</v>
      </c>
      <c r="G137" s="6">
        <f>'[1]Pesq_leite cru adquirido'!F249</f>
        <v>21883</v>
      </c>
      <c r="H137" s="6">
        <f>'[1]Pesq_leite cru adquirido'!G249</f>
        <v>657</v>
      </c>
      <c r="I137" s="6">
        <f>'[1]Pesq_leite cru adquirido'!H249</f>
        <v>19229</v>
      </c>
      <c r="J137" s="6">
        <f>'[1]Pesq_leite cru adquirido'!I249</f>
        <v>195804</v>
      </c>
      <c r="K137" s="6">
        <f>'[1]Pesq_leite cru adquirido'!J249</f>
        <v>5683</v>
      </c>
      <c r="L137" s="6">
        <f>'[1]Pesq_leite cru adquirido'!K249</f>
        <v>42957</v>
      </c>
      <c r="M137" s="6">
        <f>'[1]Pesq_leite cru adquirido'!L249</f>
        <v>8532</v>
      </c>
      <c r="N137" s="6">
        <f>'[1]Pesq_leite cru adquirido'!M249</f>
        <v>463774</v>
      </c>
      <c r="O137" s="6">
        <f>'[1]Pesq_leite cru adquirido'!N249</f>
        <v>25065</v>
      </c>
      <c r="P137" s="6">
        <f>'[1]Pesq_leite cru adquirido'!O249</f>
        <v>4653</v>
      </c>
      <c r="Q137" s="6">
        <f>'[1]Pesq_leite cru adquirido'!P249</f>
        <v>230723</v>
      </c>
      <c r="R137" s="6">
        <f>'[1]Pesq_leite cru adquirido'!Q249</f>
        <v>21197</v>
      </c>
      <c r="S137" s="6">
        <f>'[1]Pesq_leite cru adquirido'!R249</f>
        <v>1346</v>
      </c>
      <c r="T137" s="6">
        <f>'[1]Pesq_leite cru adquirido'!S249</f>
        <v>47477</v>
      </c>
      <c r="U137" s="6">
        <f>'[1]Pesq_leite cru adquirido'!T249</f>
        <v>5671</v>
      </c>
      <c r="V137" s="6">
        <f>'[1]Pesq_leite cru adquirido'!U249</f>
        <v>267698</v>
      </c>
      <c r="W137" s="6">
        <f>'[1]Pesq_leite cru adquirido'!V249</f>
        <v>58441</v>
      </c>
      <c r="X137" s="6">
        <f>'[1]Pesq_leite cru adquirido'!W249</f>
        <v>64</v>
      </c>
      <c r="Y137" s="6">
        <f>'[1]Pesq_leite cru adquirido'!X249</f>
        <v>213491</v>
      </c>
      <c r="Z137" s="6">
        <f>'[1]Pesq_leite cru adquirido'!Y249</f>
        <v>235029</v>
      </c>
      <c r="AA137" s="6">
        <f>'[1]Pesq_leite cru adquirido'!Z249</f>
        <v>15338</v>
      </c>
      <c r="AB137" s="6">
        <f>'[1]Pesq_leite cru adquirido'!AA249</f>
        <v>11937</v>
      </c>
      <c r="AC137" s="11">
        <f>[2]Plan2!$C138</f>
        <v>257.29332595056559</v>
      </c>
      <c r="AD137" s="21">
        <f>[2]Plan2!$S138</f>
        <v>2.2704604306588445</v>
      </c>
      <c r="AE137" s="21">
        <f>[2]Plan2!L138</f>
        <v>2.0993895240305753</v>
      </c>
      <c r="AF137" s="21">
        <f>[2]Plan2!M138</f>
        <v>2.2936377792988036</v>
      </c>
      <c r="AG137" s="21">
        <f>[2]Plan2!N138</f>
        <v>2.2277846776074917</v>
      </c>
      <c r="AH137" s="21">
        <f>[2]Plan2!O138</f>
        <v>2.4165145165328723</v>
      </c>
      <c r="AI137" s="21">
        <f>[2]Plan2!P138</f>
        <v>2.3341061658130178</v>
      </c>
      <c r="AJ137" s="21">
        <f>[2]Plan2!Q138</f>
        <v>2.1087708318134162</v>
      </c>
      <c r="AK137" s="21">
        <f>[2]Plan2!R138</f>
        <v>2.2413967712531817</v>
      </c>
      <c r="AL137" s="21">
        <f>'[3]dados mensais - Liquido (R$)'!I155</f>
        <v>1.2343</v>
      </c>
      <c r="AM137" s="21">
        <f>'[3]dados mensais - Liquido (R$)'!B155</f>
        <v>1.1413</v>
      </c>
      <c r="AN137" s="21">
        <f>'[3]dados mensais - Liquido (R$)'!C155</f>
        <v>1.2468999999999999</v>
      </c>
      <c r="AO137" s="21">
        <f>'[3]dados mensais - Liquido (R$)'!D155</f>
        <v>1.2111000000000001</v>
      </c>
      <c r="AP137" s="21">
        <f>'[3]dados mensais - Liquido (R$)'!E155</f>
        <v>1.3137000000000001</v>
      </c>
      <c r="AQ137" s="21">
        <f>'[3]dados mensais - Liquido (R$)'!F155</f>
        <v>1.2688999999999999</v>
      </c>
      <c r="AR137" s="21">
        <f>'[3]dados mensais - Liquido (R$)'!G155</f>
        <v>1.1464000000000001</v>
      </c>
      <c r="AS137" s="21">
        <f>'[3]dados mensais - Liquido (R$)'!H155</f>
        <v>1.2184999999999999</v>
      </c>
      <c r="AT137" s="21">
        <f>[4]Leite_Spot_mensal!H158</f>
        <v>1.38</v>
      </c>
      <c r="AU137" s="21">
        <f>[4]Leite_Spot_mensal!C158</f>
        <v>1.37</v>
      </c>
      <c r="AV137" s="21">
        <f>[4]Leite_Spot_mensal!D158</f>
        <v>1.44</v>
      </c>
      <c r="AW137" s="21">
        <f>[4]Leite_Spot_mensal!E158</f>
        <v>1.37</v>
      </c>
      <c r="AX137" s="21">
        <f>[4]Leite_Spot_mensal!F158</f>
        <v>1.32</v>
      </c>
      <c r="AY137" s="21">
        <f>[4]Leite_Spot_mensal!G158</f>
        <v>1.38</v>
      </c>
      <c r="AZ137" s="21">
        <f>[5]Doméstico!AS279</f>
        <v>0.61089109555555543</v>
      </c>
      <c r="BA137" s="11"/>
      <c r="BB137" s="11"/>
    </row>
    <row r="138" spans="1:54" x14ac:dyDescent="0.25">
      <c r="A138" s="3">
        <v>42917</v>
      </c>
      <c r="B138" s="14">
        <f>'[1]Pesq_leite cru adquirido'!$AB250</f>
        <v>2058470</v>
      </c>
      <c r="C138" s="6">
        <f>'[1]Pesq_leite cru adquirido'!B250</f>
        <v>971</v>
      </c>
      <c r="D138" s="6">
        <f>'[1]Pesq_leite cru adquirido'!C250</f>
        <v>5264</v>
      </c>
      <c r="E138" s="6">
        <f>'[1]Pesq_leite cru adquirido'!D250</f>
        <v>685</v>
      </c>
      <c r="F138" s="6">
        <f>'[1]Pesq_leite cru adquirido'!E250</f>
        <v>26685</v>
      </c>
      <c r="G138" s="6">
        <f>'[1]Pesq_leite cru adquirido'!F250</f>
        <v>20003</v>
      </c>
      <c r="H138" s="6">
        <f>'[1]Pesq_leite cru adquirido'!G250</f>
        <v>648</v>
      </c>
      <c r="I138" s="6">
        <f>'[1]Pesq_leite cru adquirido'!H250</f>
        <v>18988</v>
      </c>
      <c r="J138" s="6">
        <f>'[1]Pesq_leite cru adquirido'!I250</f>
        <v>199830</v>
      </c>
      <c r="K138" s="6">
        <f>'[1]Pesq_leite cru adquirido'!J250</f>
        <v>5653</v>
      </c>
      <c r="L138" s="6">
        <f>'[1]Pesq_leite cru adquirido'!K250</f>
        <v>39288</v>
      </c>
      <c r="M138" s="6">
        <f>'[1]Pesq_leite cru adquirido'!L250</f>
        <v>8953</v>
      </c>
      <c r="N138" s="6">
        <f>'[1]Pesq_leite cru adquirido'!M250</f>
        <v>483727</v>
      </c>
      <c r="O138" s="6">
        <f>'[1]Pesq_leite cru adquirido'!N250</f>
        <v>24816</v>
      </c>
      <c r="P138" s="6">
        <f>'[1]Pesq_leite cru adquirido'!O250</f>
        <v>5294</v>
      </c>
      <c r="Q138" s="6">
        <f>'[1]Pesq_leite cru adquirido'!P250</f>
        <v>255153</v>
      </c>
      <c r="R138" s="6">
        <f>'[1]Pesq_leite cru adquirido'!Q250</f>
        <v>20125</v>
      </c>
      <c r="S138" s="6">
        <f>'[1]Pesq_leite cru adquirido'!R250</f>
        <v>1426</v>
      </c>
      <c r="T138" s="6">
        <f>'[1]Pesq_leite cru adquirido'!S250</f>
        <v>49500</v>
      </c>
      <c r="U138" s="6">
        <f>'[1]Pesq_leite cru adquirido'!T250</f>
        <v>6042</v>
      </c>
      <c r="V138" s="6">
        <f>'[1]Pesq_leite cru adquirido'!U250</f>
        <v>304528</v>
      </c>
      <c r="W138" s="6">
        <f>'[1]Pesq_leite cru adquirido'!V250</f>
        <v>52003</v>
      </c>
      <c r="X138" s="6">
        <f>'[1]Pesq_leite cru adquirido'!W250</f>
        <v>91</v>
      </c>
      <c r="Y138" s="6">
        <f>'[1]Pesq_leite cru adquirido'!X250</f>
        <v>259913</v>
      </c>
      <c r="Z138" s="6">
        <f>'[1]Pesq_leite cru adquirido'!Y250</f>
        <v>243289</v>
      </c>
      <c r="AA138" s="6">
        <f>'[1]Pesq_leite cru adquirido'!Z250</f>
        <v>14627</v>
      </c>
      <c r="AB138" s="6">
        <f>'[1]Pesq_leite cru adquirido'!AA250</f>
        <v>10968</v>
      </c>
      <c r="AC138" s="11">
        <f>[2]Plan2!$C139</f>
        <v>257.49197201998669</v>
      </c>
      <c r="AD138" s="21">
        <f>[2]Plan2!$S139</f>
        <v>2.1238702712513562</v>
      </c>
      <c r="AE138" s="21">
        <f>[2]Plan2!L139</f>
        <v>1.9674519587602353</v>
      </c>
      <c r="AF138" s="21">
        <f>[2]Plan2!M139</f>
        <v>2.126627350789978</v>
      </c>
      <c r="AG138" s="21">
        <f>[2]Plan2!N139</f>
        <v>2.0722209812278485</v>
      </c>
      <c r="AH138" s="21">
        <f>[2]Plan2!O139</f>
        <v>2.314660175323958</v>
      </c>
      <c r="AI138" s="21">
        <f>[2]Plan2!P139</f>
        <v>2.1766223930903124</v>
      </c>
      <c r="AJ138" s="21">
        <f>[2]Plan2!Q139</f>
        <v>2.1235026606462069</v>
      </c>
      <c r="AK138" s="21">
        <f>[2]Plan2!R139</f>
        <v>2.0742428395561712</v>
      </c>
      <c r="AL138" s="21">
        <f>'[3]dados mensais - Liquido (R$)'!I156</f>
        <v>1.1555</v>
      </c>
      <c r="AM138" s="21">
        <f>'[3]dados mensais - Liquido (R$)'!B156</f>
        <v>1.0704</v>
      </c>
      <c r="AN138" s="21">
        <f>'[3]dados mensais - Liquido (R$)'!C156</f>
        <v>1.157</v>
      </c>
      <c r="AO138" s="21">
        <f>'[3]dados mensais - Liquido (R$)'!D156</f>
        <v>1.1274</v>
      </c>
      <c r="AP138" s="21">
        <f>'[3]dados mensais - Liquido (R$)'!E156</f>
        <v>1.2593000000000001</v>
      </c>
      <c r="AQ138" s="21">
        <f>'[3]dados mensais - Liquido (R$)'!F156</f>
        <v>1.1841999999999999</v>
      </c>
      <c r="AR138" s="21">
        <f>'[3]dados mensais - Liquido (R$)'!G156</f>
        <v>1.1553</v>
      </c>
      <c r="AS138" s="21">
        <f>'[3]dados mensais - Liquido (R$)'!H156</f>
        <v>1.1285000000000001</v>
      </c>
      <c r="AT138" s="21">
        <f>[4]Leite_Spot_mensal!H159</f>
        <v>1.29</v>
      </c>
      <c r="AU138" s="21">
        <f>[4]Leite_Spot_mensal!C159</f>
        <v>1.23</v>
      </c>
      <c r="AV138" s="21">
        <f>[4]Leite_Spot_mensal!D159</f>
        <v>1.39</v>
      </c>
      <c r="AW138" s="21">
        <f>[4]Leite_Spot_mensal!E159</f>
        <v>1.28</v>
      </c>
      <c r="AX138" s="21">
        <f>[4]Leite_Spot_mensal!F159</f>
        <v>1.3</v>
      </c>
      <c r="AY138" s="21">
        <f>[4]Leite_Spot_mensal!G159</f>
        <v>1.25</v>
      </c>
      <c r="AZ138" s="21">
        <f>[5]Doméstico!AS280</f>
        <v>0.63064229111111114</v>
      </c>
      <c r="BA138" s="11"/>
      <c r="BB138" s="11"/>
    </row>
    <row r="139" spans="1:54" x14ac:dyDescent="0.25">
      <c r="A139" s="3">
        <v>42948</v>
      </c>
      <c r="B139" s="14">
        <f>'[1]Pesq_leite cru adquirido'!$AB251</f>
        <v>2117707</v>
      </c>
      <c r="C139" s="6">
        <f>'[1]Pesq_leite cru adquirido'!B251</f>
        <v>916</v>
      </c>
      <c r="D139" s="6">
        <f>'[1]Pesq_leite cru adquirido'!C251</f>
        <v>5169</v>
      </c>
      <c r="E139" s="6">
        <f>'[1]Pesq_leite cru adquirido'!D251</f>
        <v>613</v>
      </c>
      <c r="F139" s="6">
        <f>'[1]Pesq_leite cru adquirido'!E251</f>
        <v>29310</v>
      </c>
      <c r="G139" s="6">
        <f>'[1]Pesq_leite cru adquirido'!F251</f>
        <v>20307</v>
      </c>
      <c r="H139" s="6">
        <f>'[1]Pesq_leite cru adquirido'!G251</f>
        <v>681</v>
      </c>
      <c r="I139" s="6">
        <f>'[1]Pesq_leite cru adquirido'!H251</f>
        <v>18432</v>
      </c>
      <c r="J139" s="6">
        <f>'[1]Pesq_leite cru adquirido'!I251</f>
        <v>199225</v>
      </c>
      <c r="K139" s="6">
        <f>'[1]Pesq_leite cru adquirido'!J251</f>
        <v>5003</v>
      </c>
      <c r="L139" s="6">
        <f>'[1]Pesq_leite cru adquirido'!K251</f>
        <v>37636</v>
      </c>
      <c r="M139" s="6">
        <f>'[1]Pesq_leite cru adquirido'!L251</f>
        <v>7952</v>
      </c>
      <c r="N139" s="6">
        <f>'[1]Pesq_leite cru adquirido'!M251</f>
        <v>505461</v>
      </c>
      <c r="O139" s="6">
        <f>'[1]Pesq_leite cru adquirido'!N251</f>
        <v>21266</v>
      </c>
      <c r="P139" s="6">
        <f>'[1]Pesq_leite cru adquirido'!O251</f>
        <v>5030</v>
      </c>
      <c r="Q139" s="6">
        <f>'[1]Pesq_leite cru adquirido'!P251</f>
        <v>267343</v>
      </c>
      <c r="R139" s="6">
        <f>'[1]Pesq_leite cru adquirido'!Q251</f>
        <v>21358</v>
      </c>
      <c r="S139" s="6">
        <f>'[1]Pesq_leite cru adquirido'!R251</f>
        <v>1505</v>
      </c>
      <c r="T139" s="6">
        <f>'[1]Pesq_leite cru adquirido'!S251</f>
        <v>49397</v>
      </c>
      <c r="U139" s="6">
        <f>'[1]Pesq_leite cru adquirido'!T251</f>
        <v>6297</v>
      </c>
      <c r="V139" s="6">
        <f>'[1]Pesq_leite cru adquirido'!U251</f>
        <v>324357</v>
      </c>
      <c r="W139" s="6">
        <f>'[1]Pesq_leite cru adquirido'!V251</f>
        <v>44180</v>
      </c>
      <c r="X139" s="6">
        <f>'[1]Pesq_leite cru adquirido'!W251</f>
        <v>82</v>
      </c>
      <c r="Y139" s="6">
        <f>'[1]Pesq_leite cru adquirido'!X251</f>
        <v>280700</v>
      </c>
      <c r="Z139" s="6">
        <f>'[1]Pesq_leite cru adquirido'!Y251</f>
        <v>242051</v>
      </c>
      <c r="AA139" s="6">
        <f>'[1]Pesq_leite cru adquirido'!Z251</f>
        <v>13918</v>
      </c>
      <c r="AB139" s="6">
        <f>'[1]Pesq_leite cru adquirido'!AA251</f>
        <v>9521</v>
      </c>
      <c r="AC139" s="11">
        <f>[2]Plan2!$C140</f>
        <v>258.32100907883984</v>
      </c>
      <c r="AD139" s="21">
        <f>[2]Plan2!$S140</f>
        <v>1.9866047006079401</v>
      </c>
      <c r="AE139" s="21">
        <f>[2]Plan2!L140</f>
        <v>1.8563385434436643</v>
      </c>
      <c r="AF139" s="21">
        <f>[2]Plan2!M140</f>
        <v>2.0150030893005746</v>
      </c>
      <c r="AG139" s="21">
        <f>[2]Plan2!N140</f>
        <v>1.9384190475359226</v>
      </c>
      <c r="AH139" s="21">
        <f>[2]Plan2!O140</f>
        <v>2.1775151587868087</v>
      </c>
      <c r="AI139" s="21">
        <f>[2]Plan2!P140</f>
        <v>2.0203163362172605</v>
      </c>
      <c r="AJ139" s="21">
        <f>[2]Plan2!Q140</f>
        <v>2.0192170437517394</v>
      </c>
      <c r="AK139" s="21">
        <f>[2]Plan2!R140</f>
        <v>1.8473609883085733</v>
      </c>
      <c r="AL139" s="21">
        <f>'[3]dados mensais - Liquido (R$)'!I157</f>
        <v>1.0843</v>
      </c>
      <c r="AM139" s="21">
        <f>'[3]dados mensais - Liquido (R$)'!B157</f>
        <v>1.0132000000000001</v>
      </c>
      <c r="AN139" s="21">
        <f>'[3]dados mensais - Liquido (R$)'!C157</f>
        <v>1.0998000000000001</v>
      </c>
      <c r="AO139" s="21">
        <f>'[3]dados mensais - Liquido (R$)'!D157</f>
        <v>1.0580000000000001</v>
      </c>
      <c r="AP139" s="21">
        <f>'[3]dados mensais - Liquido (R$)'!E157</f>
        <v>1.1884999999999999</v>
      </c>
      <c r="AQ139" s="21">
        <f>'[3]dados mensais - Liquido (R$)'!F157</f>
        <v>1.1027</v>
      </c>
      <c r="AR139" s="21">
        <f>'[3]dados mensais - Liquido (R$)'!G157</f>
        <v>1.1021000000000001</v>
      </c>
      <c r="AS139" s="21">
        <f>'[3]dados mensais - Liquido (R$)'!H157</f>
        <v>1.0083</v>
      </c>
      <c r="AT139" s="21">
        <f>[4]Leite_Spot_mensal!H160</f>
        <v>1.2</v>
      </c>
      <c r="AU139" s="21">
        <f>[4]Leite_Spot_mensal!C160</f>
        <v>1.1399999999999999</v>
      </c>
      <c r="AV139" s="21">
        <f>[4]Leite_Spot_mensal!D160</f>
        <v>1.22</v>
      </c>
      <c r="AW139" s="21">
        <f>[4]Leite_Spot_mensal!E160</f>
        <v>1.28</v>
      </c>
      <c r="AX139" s="21">
        <f>[4]Leite_Spot_mensal!F160</f>
        <v>1.24</v>
      </c>
      <c r="AY139" s="21">
        <f>[4]Leite_Spot_mensal!G160</f>
        <v>1.1100000000000001</v>
      </c>
      <c r="AZ139" s="21">
        <f>[5]Doméstico!AS281</f>
        <v>0.62262997434782597</v>
      </c>
      <c r="BA139" s="11"/>
      <c r="BB139" s="11"/>
    </row>
    <row r="140" spans="1:54" x14ac:dyDescent="0.25">
      <c r="A140" s="3">
        <v>42979</v>
      </c>
      <c r="B140" s="14">
        <f>'[1]Pesq_leite cru adquirido'!$AB252</f>
        <v>2103114</v>
      </c>
      <c r="C140" s="6">
        <f>'[1]Pesq_leite cru adquirido'!B252</f>
        <v>960</v>
      </c>
      <c r="D140" s="6">
        <f>'[1]Pesq_leite cru adquirido'!C252</f>
        <v>5194</v>
      </c>
      <c r="E140" s="6">
        <f>'[1]Pesq_leite cru adquirido'!D252</f>
        <v>677</v>
      </c>
      <c r="F140" s="6">
        <f>'[1]Pesq_leite cru adquirido'!E252</f>
        <v>29883</v>
      </c>
      <c r="G140" s="6">
        <f>'[1]Pesq_leite cru adquirido'!F252</f>
        <v>20956</v>
      </c>
      <c r="H140" s="6">
        <f>'[1]Pesq_leite cru adquirido'!G252</f>
        <v>720</v>
      </c>
      <c r="I140" s="6">
        <f>'[1]Pesq_leite cru adquirido'!H252</f>
        <v>17326</v>
      </c>
      <c r="J140" s="6">
        <f>'[1]Pesq_leite cru adquirido'!I252</f>
        <v>199478</v>
      </c>
      <c r="K140" s="6">
        <f>'[1]Pesq_leite cru adquirido'!J252</f>
        <v>4504</v>
      </c>
      <c r="L140" s="6">
        <f>'[1]Pesq_leite cru adquirido'!K252</f>
        <v>37034</v>
      </c>
      <c r="M140" s="6">
        <f>'[1]Pesq_leite cru adquirido'!L252</f>
        <v>8235</v>
      </c>
      <c r="N140" s="6">
        <f>'[1]Pesq_leite cru adquirido'!M252</f>
        <v>504901</v>
      </c>
      <c r="O140" s="6">
        <f>'[1]Pesq_leite cru adquirido'!N252</f>
        <v>17603</v>
      </c>
      <c r="P140" s="6">
        <f>'[1]Pesq_leite cru adquirido'!O252</f>
        <v>4396</v>
      </c>
      <c r="Q140" s="6">
        <f>'[1]Pesq_leite cru adquirido'!P252</f>
        <v>267301</v>
      </c>
      <c r="R140" s="6">
        <f>'[1]Pesq_leite cru adquirido'!Q252</f>
        <v>19880</v>
      </c>
      <c r="S140" s="6">
        <f>'[1]Pesq_leite cru adquirido'!R252</f>
        <v>1464</v>
      </c>
      <c r="T140" s="6">
        <f>'[1]Pesq_leite cru adquirido'!S252</f>
        <v>48334</v>
      </c>
      <c r="U140" s="6">
        <f>'[1]Pesq_leite cru adquirido'!T252</f>
        <v>6246</v>
      </c>
      <c r="V140" s="6">
        <f>'[1]Pesq_leite cru adquirido'!U252</f>
        <v>325304</v>
      </c>
      <c r="W140" s="6">
        <f>'[1]Pesq_leite cru adquirido'!V252</f>
        <v>49820</v>
      </c>
      <c r="X140" s="6">
        <f>'[1]Pesq_leite cru adquirido'!W252</f>
        <v>78</v>
      </c>
      <c r="Y140" s="6">
        <f>'[1]Pesq_leite cru adquirido'!X252</f>
        <v>273884</v>
      </c>
      <c r="Z140" s="6">
        <f>'[1]Pesq_leite cru adquirido'!Y252</f>
        <v>235914</v>
      </c>
      <c r="AA140" s="6">
        <f>'[1]Pesq_leite cru adquirido'!Z252</f>
        <v>13372</v>
      </c>
      <c r="AB140" s="6">
        <f>'[1]Pesq_leite cru adquirido'!AA252</f>
        <v>9651</v>
      </c>
      <c r="AC140" s="11">
        <f>[2]Plan2!$C141</f>
        <v>263.5284427270675</v>
      </c>
      <c r="AD140" s="21">
        <f>[2]Plan2!$S141</f>
        <v>1.8052889078118095</v>
      </c>
      <c r="AE140" s="21">
        <f>[2]Plan2!L141</f>
        <v>1.6734661801622004</v>
      </c>
      <c r="AF140" s="21">
        <f>[2]Plan2!M141</f>
        <v>1.8641960667614983</v>
      </c>
      <c r="AG140" s="21">
        <f>[2]Plan2!N141</f>
        <v>1.7081280145441819</v>
      </c>
      <c r="AH140" s="21">
        <f>[2]Plan2!O141</f>
        <v>2.0116435591325188</v>
      </c>
      <c r="AI140" s="21">
        <f>[2]Plan2!P141</f>
        <v>1.8167829876068706</v>
      </c>
      <c r="AJ140" s="21">
        <f>[2]Plan2!Q141</f>
        <v>1.9354952804902377</v>
      </c>
      <c r="AK140" s="21">
        <f>[2]Plan2!R141</f>
        <v>1.6626904803543303</v>
      </c>
      <c r="AL140" s="21">
        <f>'[3]dados mensais - Liquido (R$)'!I158</f>
        <v>1.0052000000000001</v>
      </c>
      <c r="AM140" s="21">
        <f>'[3]dados mensais - Liquido (R$)'!B158</f>
        <v>0.93179999999999996</v>
      </c>
      <c r="AN140" s="21">
        <f>'[3]dados mensais - Liquido (R$)'!C158</f>
        <v>1.038</v>
      </c>
      <c r="AO140" s="21">
        <f>'[3]dados mensais - Liquido (R$)'!D158</f>
        <v>0.95109999999999995</v>
      </c>
      <c r="AP140" s="21">
        <f>'[3]dados mensais - Liquido (R$)'!E158</f>
        <v>1.1201000000000001</v>
      </c>
      <c r="AQ140" s="21">
        <f>'[3]dados mensais - Liquido (R$)'!F158</f>
        <v>1.0116000000000001</v>
      </c>
      <c r="AR140" s="21">
        <f>'[3]dados mensais - Liquido (R$)'!G158</f>
        <v>1.0777000000000001</v>
      </c>
      <c r="AS140" s="21">
        <f>'[3]dados mensais - Liquido (R$)'!H158</f>
        <v>0.92579999999999996</v>
      </c>
      <c r="AT140" s="21">
        <f>[4]Leite_Spot_mensal!H161</f>
        <v>1.1200000000000001</v>
      </c>
      <c r="AU140" s="21">
        <f>[4]Leite_Spot_mensal!C161</f>
        <v>1.07</v>
      </c>
      <c r="AV140" s="21">
        <f>[4]Leite_Spot_mensal!D161</f>
        <v>1.19</v>
      </c>
      <c r="AW140" s="21">
        <f>[4]Leite_Spot_mensal!E161</f>
        <v>1.27</v>
      </c>
      <c r="AX140" s="21">
        <f>[4]Leite_Spot_mensal!F161</f>
        <v>1.02</v>
      </c>
      <c r="AY140" s="21">
        <f>[4]Leite_Spot_mensal!G161</f>
        <v>1.05</v>
      </c>
      <c r="AZ140" s="21">
        <f>[5]Doméstico!AS282</f>
        <v>0.65163218333333317</v>
      </c>
      <c r="BA140" s="11"/>
      <c r="BB140" s="11"/>
    </row>
    <row r="141" spans="1:54" x14ac:dyDescent="0.25">
      <c r="A141" s="3">
        <v>43009</v>
      </c>
      <c r="B141" s="14">
        <f>'[1]Pesq_leite cru adquirido'!$AB253</f>
        <v>2140711</v>
      </c>
      <c r="C141" s="6">
        <f>'[1]Pesq_leite cru adquirido'!B253</f>
        <v>1186</v>
      </c>
      <c r="D141" s="6">
        <f>'[1]Pesq_leite cru adquirido'!C253</f>
        <v>4698</v>
      </c>
      <c r="E141" s="6">
        <f>'[1]Pesq_leite cru adquirido'!D253</f>
        <v>747</v>
      </c>
      <c r="F141" s="6">
        <f>'[1]Pesq_leite cru adquirido'!E253</f>
        <v>31536</v>
      </c>
      <c r="G141" s="6">
        <f>'[1]Pesq_leite cru adquirido'!F253</f>
        <v>19875</v>
      </c>
      <c r="H141" s="6">
        <f>'[1]Pesq_leite cru adquirido'!G253</f>
        <v>813</v>
      </c>
      <c r="I141" s="6">
        <f>'[1]Pesq_leite cru adquirido'!H253</f>
        <v>19796</v>
      </c>
      <c r="J141" s="6">
        <f>'[1]Pesq_leite cru adquirido'!I253</f>
        <v>208352</v>
      </c>
      <c r="K141" s="6">
        <f>'[1]Pesq_leite cru adquirido'!J253</f>
        <v>4000</v>
      </c>
      <c r="L141" s="6">
        <f>'[1]Pesq_leite cru adquirido'!K253</f>
        <v>43333</v>
      </c>
      <c r="M141" s="6">
        <f>'[1]Pesq_leite cru adquirido'!L253</f>
        <v>9253</v>
      </c>
      <c r="N141" s="6">
        <f>'[1]Pesq_leite cru adquirido'!M253</f>
        <v>523252</v>
      </c>
      <c r="O141" s="6">
        <f>'[1]Pesq_leite cru adquirido'!N253</f>
        <v>17616</v>
      </c>
      <c r="P141" s="6">
        <f>'[1]Pesq_leite cru adquirido'!O253</f>
        <v>4835</v>
      </c>
      <c r="Q141" s="6">
        <f>'[1]Pesq_leite cru adquirido'!P253</f>
        <v>262938</v>
      </c>
      <c r="R141" s="6">
        <f>'[1]Pesq_leite cru adquirido'!Q253</f>
        <v>19424</v>
      </c>
      <c r="S141" s="6">
        <f>'[1]Pesq_leite cru adquirido'!R253</f>
        <v>1493</v>
      </c>
      <c r="T141" s="6">
        <f>'[1]Pesq_leite cru adquirido'!S253</f>
        <v>49817</v>
      </c>
      <c r="U141" s="6">
        <f>'[1]Pesq_leite cru adquirido'!T253</f>
        <v>6435</v>
      </c>
      <c r="V141" s="6">
        <f>'[1]Pesq_leite cru adquirido'!U253</f>
        <v>308257</v>
      </c>
      <c r="W141" s="6">
        <f>'[1]Pesq_leite cru adquirido'!V253</f>
        <v>61296</v>
      </c>
      <c r="X141" s="6">
        <f>'[1]Pesq_leite cru adquirido'!W253</f>
        <v>103</v>
      </c>
      <c r="Y141" s="6">
        <f>'[1]Pesq_leite cru adquirido'!X253</f>
        <v>263652</v>
      </c>
      <c r="Z141" s="6">
        <f>'[1]Pesq_leite cru adquirido'!Y253</f>
        <v>255978</v>
      </c>
      <c r="AA141" s="6">
        <f>'[1]Pesq_leite cru adquirido'!Z253</f>
        <v>13906</v>
      </c>
      <c r="AB141" s="6">
        <f>'[1]Pesq_leite cru adquirido'!AA253</f>
        <v>8118</v>
      </c>
      <c r="AC141" s="11">
        <f>[2]Plan2!$C142</f>
        <v>267.28688688795728</v>
      </c>
      <c r="AD141" s="21">
        <f>[2]Plan2!$S142</f>
        <v>1.7712274962631824</v>
      </c>
      <c r="AE141" s="21">
        <f>[2]Plan2!L142</f>
        <v>1.6456851294881554</v>
      </c>
      <c r="AF141" s="21">
        <f>[2]Plan2!M142</f>
        <v>1.8401075818421464</v>
      </c>
      <c r="AG141" s="21">
        <f>[2]Plan2!N142</f>
        <v>1.6810990552356948</v>
      </c>
      <c r="AH141" s="21">
        <f>[2]Plan2!O142</f>
        <v>1.9693684108206655</v>
      </c>
      <c r="AI141" s="21">
        <f>[2]Plan2!P142</f>
        <v>1.7390008238329215</v>
      </c>
      <c r="AJ141" s="21">
        <f>[2]Plan2!Q142</f>
        <v>1.8891558690024886</v>
      </c>
      <c r="AK141" s="21">
        <f>[2]Plan2!R142</f>
        <v>1.6352380213926312</v>
      </c>
      <c r="AL141" s="21">
        <f>'[3]dados mensais - Liquido (R$)'!I159</f>
        <v>1.0003</v>
      </c>
      <c r="AM141" s="21">
        <f>'[3]dados mensais - Liquido (R$)'!B159</f>
        <v>0.9294</v>
      </c>
      <c r="AN141" s="21">
        <f>'[3]dados mensais - Liquido (R$)'!C159</f>
        <v>1.0391999999999999</v>
      </c>
      <c r="AO141" s="21">
        <f>'[3]dados mensais - Liquido (R$)'!D159</f>
        <v>0.94940000000000002</v>
      </c>
      <c r="AP141" s="21">
        <f>'[3]dados mensais - Liquido (R$)'!E159</f>
        <v>1.1122000000000001</v>
      </c>
      <c r="AQ141" s="21">
        <f>'[3]dados mensais - Liquido (R$)'!F159</f>
        <v>0.98209999999999997</v>
      </c>
      <c r="AR141" s="21">
        <f>'[3]dados mensais - Liquido (R$)'!G159</f>
        <v>1.0669</v>
      </c>
      <c r="AS141" s="21">
        <f>'[3]dados mensais - Liquido (R$)'!H159</f>
        <v>0.92349999999999999</v>
      </c>
      <c r="AT141" s="21">
        <f>[4]Leite_Spot_mensal!H162</f>
        <v>1.1000000000000001</v>
      </c>
      <c r="AU141" s="21">
        <f>[4]Leite_Spot_mensal!C162</f>
        <v>1.08</v>
      </c>
      <c r="AV141" s="21">
        <f>[4]Leite_Spot_mensal!D162</f>
        <v>1.1599999999999999</v>
      </c>
      <c r="AW141" s="21">
        <f>[4]Leite_Spot_mensal!E162</f>
        <v>1.2</v>
      </c>
      <c r="AX141" s="21">
        <f>[4]Leite_Spot_mensal!F162</f>
        <v>0.99</v>
      </c>
      <c r="AY141" s="21">
        <f>[4]Leite_Spot_mensal!G162</f>
        <v>1.07</v>
      </c>
      <c r="AZ141" s="21">
        <f>[5]Doméstico!AS283</f>
        <v>0.69175573777777766</v>
      </c>
      <c r="BA141" s="11"/>
      <c r="BB141" s="11"/>
    </row>
    <row r="142" spans="1:54" x14ac:dyDescent="0.25">
      <c r="A142" s="3">
        <v>43040</v>
      </c>
      <c r="B142" s="14">
        <f>'[1]Pesq_leite cru adquirido'!$AB254</f>
        <v>2153746</v>
      </c>
      <c r="C142" s="6">
        <f>'[1]Pesq_leite cru adquirido'!B254</f>
        <v>1258</v>
      </c>
      <c r="D142" s="6">
        <f>'[1]Pesq_leite cru adquirido'!C254</f>
        <v>4619</v>
      </c>
      <c r="E142" s="6">
        <f>'[1]Pesq_leite cru adquirido'!D254</f>
        <v>751</v>
      </c>
      <c r="F142" s="6">
        <f>'[1]Pesq_leite cru adquirido'!E254</f>
        <v>33788</v>
      </c>
      <c r="G142" s="6">
        <f>'[1]Pesq_leite cru adquirido'!F254</f>
        <v>18640</v>
      </c>
      <c r="H142" s="6">
        <f>'[1]Pesq_leite cru adquirido'!G254</f>
        <v>835</v>
      </c>
      <c r="I142" s="6">
        <f>'[1]Pesq_leite cru adquirido'!H254</f>
        <v>22465</v>
      </c>
      <c r="J142" s="6">
        <f>'[1]Pesq_leite cru adquirido'!I254</f>
        <v>220247</v>
      </c>
      <c r="K142" s="6">
        <f>'[1]Pesq_leite cru adquirido'!J254</f>
        <v>4335</v>
      </c>
      <c r="L142" s="6">
        <f>'[1]Pesq_leite cru adquirido'!K254</f>
        <v>49406</v>
      </c>
      <c r="M142" s="6">
        <f>'[1]Pesq_leite cru adquirido'!L254</f>
        <v>10788</v>
      </c>
      <c r="N142" s="6">
        <f>'[1]Pesq_leite cru adquirido'!M254</f>
        <v>528430</v>
      </c>
      <c r="O142" s="6">
        <f>'[1]Pesq_leite cru adquirido'!N254</f>
        <v>22371</v>
      </c>
      <c r="P142" s="6">
        <f>'[1]Pesq_leite cru adquirido'!O254</f>
        <v>4493</v>
      </c>
      <c r="Q142" s="6">
        <f>'[1]Pesq_leite cru adquirido'!P254</f>
        <v>255360</v>
      </c>
      <c r="R142" s="6">
        <f>'[1]Pesq_leite cru adquirido'!Q254</f>
        <v>18628</v>
      </c>
      <c r="S142" s="6">
        <f>'[1]Pesq_leite cru adquirido'!R254</f>
        <v>1372</v>
      </c>
      <c r="T142" s="6">
        <f>'[1]Pesq_leite cru adquirido'!S254</f>
        <v>49403</v>
      </c>
      <c r="U142" s="6">
        <f>'[1]Pesq_leite cru adquirido'!T254</f>
        <v>6147</v>
      </c>
      <c r="V142" s="6">
        <f>'[1]Pesq_leite cru adquirido'!U254</f>
        <v>296205</v>
      </c>
      <c r="W142" s="6">
        <f>'[1]Pesq_leite cru adquirido'!V254</f>
        <v>66851</v>
      </c>
      <c r="X142" s="6">
        <f>'[1]Pesq_leite cru adquirido'!W254</f>
        <v>158</v>
      </c>
      <c r="Y142" s="6">
        <f>'[1]Pesq_leite cru adquirido'!X254</f>
        <v>259009</v>
      </c>
      <c r="Z142" s="6">
        <f>'[1]Pesq_leite cru adquirido'!Y254</f>
        <v>255937</v>
      </c>
      <c r="AA142" s="6">
        <f>'[1]Pesq_leite cru adquirido'!Z254</f>
        <v>12798</v>
      </c>
      <c r="AB142" s="6">
        <f>'[1]Pesq_leite cru adquirido'!AA254</f>
        <v>9451</v>
      </c>
      <c r="AC142" s="11">
        <f>[2]Plan2!$C143</f>
        <v>272.80092214281723</v>
      </c>
      <c r="AD142" s="21">
        <f>[2]Plan2!$S143</f>
        <v>1.7359467295645614</v>
      </c>
      <c r="AE142" s="21">
        <f>[2]Plan2!L143</f>
        <v>1.6157177585883231</v>
      </c>
      <c r="AF142" s="21">
        <f>[2]Plan2!M143</f>
        <v>1.7984033378639062</v>
      </c>
      <c r="AG142" s="21">
        <f>[2]Plan2!N143</f>
        <v>1.6533652141465391</v>
      </c>
      <c r="AH142" s="21">
        <f>[2]Plan2!O143</f>
        <v>1.8936496655204065</v>
      </c>
      <c r="AI142" s="21">
        <f>[2]Plan2!P143</f>
        <v>1.7158218224458839</v>
      </c>
      <c r="AJ142" s="21">
        <f>[2]Plan2!Q143</f>
        <v>1.8275497550702668</v>
      </c>
      <c r="AK142" s="21">
        <f>[2]Plan2!R143</f>
        <v>1.6304644577701128</v>
      </c>
      <c r="AL142" s="21">
        <f>'[3]dados mensais - Liquido (R$)'!I160</f>
        <v>1.0005999999999999</v>
      </c>
      <c r="AM142" s="21">
        <f>'[3]dados mensais - Liquido (R$)'!B160</f>
        <v>0.93130000000000002</v>
      </c>
      <c r="AN142" s="21">
        <f>'[3]dados mensais - Liquido (R$)'!C160</f>
        <v>1.0366</v>
      </c>
      <c r="AO142" s="21">
        <f>'[3]dados mensais - Liquido (R$)'!D160</f>
        <v>0.95299999999999996</v>
      </c>
      <c r="AP142" s="21">
        <f>'[3]dados mensais - Liquido (R$)'!E160</f>
        <v>1.0914999999999999</v>
      </c>
      <c r="AQ142" s="21">
        <f>'[3]dados mensais - Liquido (R$)'!F160</f>
        <v>0.98899999999999999</v>
      </c>
      <c r="AR142" s="21">
        <f>'[3]dados mensais - Liquido (R$)'!G160</f>
        <v>1.0533999999999999</v>
      </c>
      <c r="AS142" s="21">
        <f>'[3]dados mensais - Liquido (R$)'!H160</f>
        <v>0.93979999999999997</v>
      </c>
      <c r="AT142" s="21">
        <f>[4]Leite_Spot_mensal!H163</f>
        <v>1.1299999999999999</v>
      </c>
      <c r="AU142" s="21">
        <f>[4]Leite_Spot_mensal!C163</f>
        <v>1.1100000000000001</v>
      </c>
      <c r="AV142" s="21">
        <f>[4]Leite_Spot_mensal!D163</f>
        <v>1.1200000000000001</v>
      </c>
      <c r="AW142" s="21">
        <f>[4]Leite_Spot_mensal!E163</f>
        <v>1.28</v>
      </c>
      <c r="AX142" s="21">
        <f>[4]Leite_Spot_mensal!F163</f>
        <v>1.05</v>
      </c>
      <c r="AY142" s="21">
        <f>[4]Leite_Spot_mensal!G163</f>
        <v>1.1000000000000001</v>
      </c>
      <c r="AZ142" s="21">
        <f>[5]Doméstico!AS284</f>
        <v>0.69763311259259253</v>
      </c>
      <c r="BA142" s="11"/>
      <c r="BB142" s="11"/>
    </row>
    <row r="143" spans="1:54" x14ac:dyDescent="0.25">
      <c r="A143" s="5">
        <v>43070</v>
      </c>
      <c r="B143" s="14">
        <f>'[1]Pesq_leite cru adquirido'!$AB255</f>
        <v>2250245</v>
      </c>
      <c r="C143" s="6">
        <f>'[1]Pesq_leite cru adquirido'!B255</f>
        <v>1223</v>
      </c>
      <c r="D143" s="6">
        <f>'[1]Pesq_leite cru adquirido'!C255</f>
        <v>4927</v>
      </c>
      <c r="E143" s="6">
        <f>'[1]Pesq_leite cru adquirido'!D255</f>
        <v>775</v>
      </c>
      <c r="F143" s="6">
        <f>'[1]Pesq_leite cru adquirido'!E255</f>
        <v>38963</v>
      </c>
      <c r="G143" s="6">
        <f>'[1]Pesq_leite cru adquirido'!F255</f>
        <v>19032</v>
      </c>
      <c r="H143" s="6">
        <f>'[1]Pesq_leite cru adquirido'!G255</f>
        <v>848</v>
      </c>
      <c r="I143" s="6">
        <f>'[1]Pesq_leite cru adquirido'!H255</f>
        <v>26618</v>
      </c>
      <c r="J143" s="6">
        <f>'[1]Pesq_leite cru adquirido'!I255</f>
        <v>232374</v>
      </c>
      <c r="K143" s="6">
        <f>'[1]Pesq_leite cru adquirido'!J255</f>
        <v>5387</v>
      </c>
      <c r="L143" s="6">
        <f>'[1]Pesq_leite cru adquirido'!K255</f>
        <v>51941</v>
      </c>
      <c r="M143" s="6">
        <f>'[1]Pesq_leite cru adquirido'!L255</f>
        <v>11065</v>
      </c>
      <c r="N143" s="6">
        <f>'[1]Pesq_leite cru adquirido'!M255</f>
        <v>560976</v>
      </c>
      <c r="O143" s="6">
        <f>'[1]Pesq_leite cru adquirido'!N255</f>
        <v>24326</v>
      </c>
      <c r="P143" s="6">
        <f>'[1]Pesq_leite cru adquirido'!O255</f>
        <v>4357</v>
      </c>
      <c r="Q143" s="6">
        <f>'[1]Pesq_leite cru adquirido'!P255</f>
        <v>271115</v>
      </c>
      <c r="R143" s="6">
        <f>'[1]Pesq_leite cru adquirido'!Q255</f>
        <v>18890</v>
      </c>
      <c r="S143" s="6">
        <f>'[1]Pesq_leite cru adquirido'!R255</f>
        <v>1360</v>
      </c>
      <c r="T143" s="6">
        <f>'[1]Pesq_leite cru adquirido'!S255</f>
        <v>51333</v>
      </c>
      <c r="U143" s="6">
        <f>'[1]Pesq_leite cru adquirido'!T255</f>
        <v>5967</v>
      </c>
      <c r="V143" s="6">
        <f>'[1]Pesq_leite cru adquirido'!U255</f>
        <v>308169</v>
      </c>
      <c r="W143" s="6">
        <f>'[1]Pesq_leite cru adquirido'!V255</f>
        <v>70174</v>
      </c>
      <c r="X143" s="6">
        <f>'[1]Pesq_leite cru adquirido'!W255</f>
        <v>146</v>
      </c>
      <c r="Y143" s="6">
        <f>'[1]Pesq_leite cru adquirido'!X255</f>
        <v>261455</v>
      </c>
      <c r="Z143" s="6">
        <f>'[1]Pesq_leite cru adquirido'!Y255</f>
        <v>254056</v>
      </c>
      <c r="AA143" s="6">
        <f>'[1]Pesq_leite cru adquirido'!Z255</f>
        <v>12122</v>
      </c>
      <c r="AB143" s="6">
        <f>'[1]Pesq_leite cru adquirido'!AA255</f>
        <v>12645</v>
      </c>
      <c r="AC143" s="11">
        <f>[2]Plan2!$C144</f>
        <v>272.62081600313121</v>
      </c>
      <c r="AD143" s="21">
        <f>[2]Plan2!$S144</f>
        <v>1.7068862737930284</v>
      </c>
      <c r="AE143" s="21">
        <f>[2]Plan2!L144</f>
        <v>1.5714742219664863</v>
      </c>
      <c r="AF143" s="21">
        <f>[2]Plan2!M144</f>
        <v>1.7468154685623933</v>
      </c>
      <c r="AG143" s="21">
        <f>[2]Plan2!N144</f>
        <v>1.6468188764443314</v>
      </c>
      <c r="AH143" s="21">
        <f>[2]Plan2!O144</f>
        <v>1.8591380295005635</v>
      </c>
      <c r="AI143" s="21">
        <f>[2]Plan2!P144</f>
        <v>1.696990777698012</v>
      </c>
      <c r="AJ143" s="21">
        <f>[2]Plan2!Q144</f>
        <v>1.7959457386481772</v>
      </c>
      <c r="AK143" s="21">
        <f>[2]Plan2!R144</f>
        <v>1.6534158738410092</v>
      </c>
      <c r="AL143" s="21">
        <f>'[3]dados mensais - Liquido (R$)'!I161</f>
        <v>0.98319999999999996</v>
      </c>
      <c r="AM143" s="21">
        <f>'[3]dados mensais - Liquido (R$)'!B161</f>
        <v>0.9052</v>
      </c>
      <c r="AN143" s="21">
        <f>'[3]dados mensais - Liquido (R$)'!C161</f>
        <v>1.0062</v>
      </c>
      <c r="AO143" s="21">
        <f>'[3]dados mensais - Liquido (R$)'!D161</f>
        <v>0.9486</v>
      </c>
      <c r="AP143" s="21">
        <f>'[3]dados mensais - Liquido (R$)'!E161</f>
        <v>1.0709</v>
      </c>
      <c r="AQ143" s="21">
        <f>'[3]dados mensais - Liquido (R$)'!F161</f>
        <v>0.97750000000000004</v>
      </c>
      <c r="AR143" s="21">
        <f>'[3]dados mensais - Liquido (R$)'!G161</f>
        <v>1.0345</v>
      </c>
      <c r="AS143" s="21">
        <f>'[3]dados mensais - Liquido (R$)'!H161</f>
        <v>0.95240000000000002</v>
      </c>
      <c r="AT143" s="21">
        <f>[4]Leite_Spot_mensal!H164</f>
        <v>1.1000000000000001</v>
      </c>
      <c r="AU143" s="21">
        <f>[4]Leite_Spot_mensal!C164</f>
        <v>1.08</v>
      </c>
      <c r="AV143" s="21">
        <f>[4]Leite_Spot_mensal!D164</f>
        <v>1.06</v>
      </c>
      <c r="AW143" s="21">
        <f>[4]Leite_Spot_mensal!E164</f>
        <v>1.28</v>
      </c>
      <c r="AX143" s="21">
        <f>[4]Leite_Spot_mensal!F164</f>
        <v>1.0900000000000001</v>
      </c>
      <c r="AY143" s="21">
        <f>[4]Leite_Spot_mensal!G164</f>
        <v>1</v>
      </c>
      <c r="AZ143" s="21">
        <f>[5]Doméstico!AS285</f>
        <v>0.73233477192982444</v>
      </c>
      <c r="BA143" s="11"/>
      <c r="BB143" s="11"/>
    </row>
    <row r="144" spans="1:54" x14ac:dyDescent="0.25">
      <c r="A144" s="3">
        <v>43101</v>
      </c>
      <c r="B144" s="14">
        <f>'[1]Pesq_leite cru adquirido'!$AB256</f>
        <v>2161220</v>
      </c>
      <c r="C144" s="6">
        <f>'[1]Pesq_leite cru adquirido'!B256</f>
        <v>1027</v>
      </c>
      <c r="D144" s="6">
        <f>'[1]Pesq_leite cru adquirido'!C256</f>
        <v>5167</v>
      </c>
      <c r="E144" s="6">
        <f>'[1]Pesq_leite cru adquirido'!D256</f>
        <v>713</v>
      </c>
      <c r="F144" s="6">
        <f>'[1]Pesq_leite cru adquirido'!E256</f>
        <v>39219</v>
      </c>
      <c r="G144" s="6">
        <f>'[1]Pesq_leite cru adquirido'!F256</f>
        <v>20711</v>
      </c>
      <c r="H144" s="6">
        <f>'[1]Pesq_leite cru adquirido'!G256</f>
        <v>884</v>
      </c>
      <c r="I144" s="6">
        <f>'[1]Pesq_leite cru adquirido'!H256</f>
        <v>26631</v>
      </c>
      <c r="J144" s="6">
        <f>'[1]Pesq_leite cru adquirido'!I256</f>
        <v>216003</v>
      </c>
      <c r="K144" s="6">
        <f>'[1]Pesq_leite cru adquirido'!J256</f>
        <v>5689</v>
      </c>
      <c r="L144" s="6">
        <f>'[1]Pesq_leite cru adquirido'!K256</f>
        <v>50755</v>
      </c>
      <c r="M144" s="6">
        <f>'[1]Pesq_leite cru adquirido'!L256</f>
        <v>11564</v>
      </c>
      <c r="N144" s="6">
        <f>'[1]Pesq_leite cru adquirido'!M256</f>
        <v>551988</v>
      </c>
      <c r="O144" s="6">
        <f>'[1]Pesq_leite cru adquirido'!N256</f>
        <v>24190</v>
      </c>
      <c r="P144" s="6">
        <f>'[1]Pesq_leite cru adquirido'!O256</f>
        <v>4643</v>
      </c>
      <c r="Q144" s="6">
        <f>'[1]Pesq_leite cru adquirido'!P256</f>
        <v>266969</v>
      </c>
      <c r="R144" s="6">
        <f>'[1]Pesq_leite cru adquirido'!Q256</f>
        <v>19265</v>
      </c>
      <c r="S144" s="6">
        <f>'[1]Pesq_leite cru adquirido'!R256</f>
        <v>1330</v>
      </c>
      <c r="T144" s="6">
        <f>'[1]Pesq_leite cru adquirido'!S256</f>
        <v>53718</v>
      </c>
      <c r="U144" s="6">
        <f>'[1]Pesq_leite cru adquirido'!T256</f>
        <v>5415</v>
      </c>
      <c r="V144" s="6">
        <f>'[1]Pesq_leite cru adquirido'!U256</f>
        <v>302826</v>
      </c>
      <c r="W144" s="6">
        <f>'[1]Pesq_leite cru adquirido'!V256</f>
        <v>66481</v>
      </c>
      <c r="X144" s="6">
        <f>'[1]Pesq_leite cru adquirido'!W256</f>
        <v>128</v>
      </c>
      <c r="Y144" s="6">
        <f>'[1]Pesq_leite cru adquirido'!X256</f>
        <v>227239</v>
      </c>
      <c r="Z144" s="6">
        <f>'[1]Pesq_leite cru adquirido'!Y256</f>
        <v>234807</v>
      </c>
      <c r="AA144" s="6">
        <f>'[1]Pesq_leite cru adquirido'!Z256</f>
        <v>12155</v>
      </c>
      <c r="AB144" s="6">
        <f>'[1]Pesq_leite cru adquirido'!AA256</f>
        <v>11704</v>
      </c>
      <c r="AC144" s="11">
        <f>[2]Plan2!$C145</f>
        <v>275.20709246740842</v>
      </c>
      <c r="AD144" s="21">
        <f>[2]Plan2!$S145</f>
        <v>1.7548199265943634</v>
      </c>
      <c r="AE144" s="21">
        <f>[2]Plan2!L145</f>
        <v>1.6356421326772823</v>
      </c>
      <c r="AF144" s="21">
        <f>[2]Plan2!M145</f>
        <v>1.8088196773735314</v>
      </c>
      <c r="AG144" s="21">
        <f>[2]Plan2!N145</f>
        <v>1.6803553021122624</v>
      </c>
      <c r="AH144" s="21">
        <f>[2]Plan2!O145</f>
        <v>1.882252459484056</v>
      </c>
      <c r="AI144" s="21">
        <f>[2]Plan2!P145</f>
        <v>1.7389983435635246</v>
      </c>
      <c r="AJ144" s="21">
        <f>[2]Plan2!Q145</f>
        <v>1.77425295792572</v>
      </c>
      <c r="AK144" s="21">
        <f>[2]Plan2!R145</f>
        <v>1.7207691283323401</v>
      </c>
      <c r="AL144" s="21">
        <f>'[3]dados mensais - Liquido (R$)'!I162</f>
        <v>1.0204</v>
      </c>
      <c r="AM144" s="21">
        <f>'[3]dados mensais - Liquido (R$)'!B162</f>
        <v>0.95109999999999995</v>
      </c>
      <c r="AN144" s="21">
        <f>'[3]dados mensais - Liquido (R$)'!C162</f>
        <v>1.0518000000000001</v>
      </c>
      <c r="AO144" s="21">
        <f>'[3]dados mensais - Liquido (R$)'!D162</f>
        <v>0.97709999999999997</v>
      </c>
      <c r="AP144" s="21">
        <f>'[3]dados mensais - Liquido (R$)'!E162</f>
        <v>1.0945</v>
      </c>
      <c r="AQ144" s="21">
        <f>'[3]dados mensais - Liquido (R$)'!F162</f>
        <v>1.0112000000000001</v>
      </c>
      <c r="AR144" s="21">
        <f>'[3]dados mensais - Liquido (R$)'!G162</f>
        <v>1.0317000000000001</v>
      </c>
      <c r="AS144" s="21">
        <f>'[3]dados mensais - Liquido (R$)'!H162</f>
        <v>1.0005999999999999</v>
      </c>
      <c r="AT144" s="21">
        <f>[4]Leite_Spot_mensal!H165</f>
        <v>1.08</v>
      </c>
      <c r="AU144" s="21">
        <f>[4]Leite_Spot_mensal!C165</f>
        <v>1.08</v>
      </c>
      <c r="AV144" s="21">
        <f>[4]Leite_Spot_mensal!D165</f>
        <v>1.06</v>
      </c>
      <c r="AW144" s="21">
        <f>[4]Leite_Spot_mensal!E165</f>
        <v>1.22</v>
      </c>
      <c r="AX144" s="21">
        <f>[4]Leite_Spot_mensal!F165</f>
        <v>1.06</v>
      </c>
      <c r="AY144" s="21">
        <f>[4]Leite_Spot_mensal!G165</f>
        <v>0.98</v>
      </c>
      <c r="AZ144" s="21">
        <f>[5]Doméstico!AS286</f>
        <v>0.73048118121212124</v>
      </c>
      <c r="BA144" s="11"/>
      <c r="BB144" s="11"/>
    </row>
    <row r="145" spans="1:54" x14ac:dyDescent="0.25">
      <c r="A145" s="3">
        <v>43132</v>
      </c>
      <c r="B145" s="14">
        <f>'[1]Pesq_leite cru adquirido'!$AB257</f>
        <v>1890351</v>
      </c>
      <c r="C145" s="6">
        <f>'[1]Pesq_leite cru adquirido'!B257</f>
        <v>845</v>
      </c>
      <c r="D145" s="6">
        <f>'[1]Pesq_leite cru adquirido'!C257</f>
        <v>4613</v>
      </c>
      <c r="E145" s="6">
        <f>'[1]Pesq_leite cru adquirido'!D257</f>
        <v>625</v>
      </c>
      <c r="F145" s="6">
        <f>'[1]Pesq_leite cru adquirido'!E257</f>
        <v>35095</v>
      </c>
      <c r="G145" s="6">
        <f>'[1]Pesq_leite cru adquirido'!F257</f>
        <v>19681</v>
      </c>
      <c r="H145" s="6">
        <f>'[1]Pesq_leite cru adquirido'!G257</f>
        <v>786</v>
      </c>
      <c r="I145" s="6">
        <f>'[1]Pesq_leite cru adquirido'!H257</f>
        <v>24019</v>
      </c>
      <c r="J145" s="6">
        <f>'[1]Pesq_leite cru adquirido'!I257</f>
        <v>188281</v>
      </c>
      <c r="K145" s="6">
        <f>'[1]Pesq_leite cru adquirido'!J257</f>
        <v>5186</v>
      </c>
      <c r="L145" s="6">
        <f>'[1]Pesq_leite cru adquirido'!K257</f>
        <v>43498</v>
      </c>
      <c r="M145" s="6">
        <f>'[1]Pesq_leite cru adquirido'!L257</f>
        <v>10218</v>
      </c>
      <c r="N145" s="6">
        <f>'[1]Pesq_leite cru adquirido'!M257</f>
        <v>476316</v>
      </c>
      <c r="O145" s="6">
        <f>'[1]Pesq_leite cru adquirido'!N257</f>
        <v>19928</v>
      </c>
      <c r="P145" s="6">
        <f>'[1]Pesq_leite cru adquirido'!O257</f>
        <v>4379</v>
      </c>
      <c r="Q145" s="6">
        <f>'[1]Pesq_leite cru adquirido'!P257</f>
        <v>236603</v>
      </c>
      <c r="R145" s="6">
        <f>'[1]Pesq_leite cru adquirido'!Q257</f>
        <v>17425</v>
      </c>
      <c r="S145" s="6">
        <f>'[1]Pesq_leite cru adquirido'!R257</f>
        <v>1203</v>
      </c>
      <c r="T145" s="6">
        <f>'[1]Pesq_leite cru adquirido'!S257</f>
        <v>49688</v>
      </c>
      <c r="U145" s="6">
        <f>'[1]Pesq_leite cru adquirido'!T257</f>
        <v>5225</v>
      </c>
      <c r="V145" s="6">
        <f>'[1]Pesq_leite cru adquirido'!U257</f>
        <v>258228</v>
      </c>
      <c r="W145" s="6">
        <f>'[1]Pesq_leite cru adquirido'!V257</f>
        <v>54616</v>
      </c>
      <c r="X145" s="6">
        <f>'[1]Pesq_leite cru adquirido'!W257</f>
        <v>134</v>
      </c>
      <c r="Y145" s="6">
        <f>'[1]Pesq_leite cru adquirido'!X257</f>
        <v>196513</v>
      </c>
      <c r="Z145" s="6">
        <f>'[1]Pesq_leite cru adquirido'!Y257</f>
        <v>215321</v>
      </c>
      <c r="AA145" s="6">
        <f>'[1]Pesq_leite cru adquirido'!Z257</f>
        <v>11734</v>
      </c>
      <c r="AB145" s="6">
        <f>'[1]Pesq_leite cru adquirido'!AA257</f>
        <v>10191</v>
      </c>
      <c r="AC145" s="11">
        <f>[2]Plan2!$C146</f>
        <v>273.46615849732052</v>
      </c>
      <c r="AD145" s="21">
        <f>[2]Plan2!$S146</f>
        <v>1.8596215030521859</v>
      </c>
      <c r="AE145" s="21">
        <f>[2]Plan2!L146</f>
        <v>1.8615252570339049</v>
      </c>
      <c r="AF145" s="21">
        <f>[2]Plan2!M146</f>
        <v>1.9444250895105915</v>
      </c>
      <c r="AG145" s="21">
        <f>[2]Plan2!N146</f>
        <v>1.7000523056753485</v>
      </c>
      <c r="AH145" s="21">
        <f>[2]Plan2!O146</f>
        <v>1.9914997334221967</v>
      </c>
      <c r="AI145" s="21">
        <f>[2]Plan2!P146</f>
        <v>1.8558139950887471</v>
      </c>
      <c r="AJ145" s="21">
        <f>[2]Plan2!Q146</f>
        <v>1.8094316253523131</v>
      </c>
      <c r="AK145" s="21">
        <f>[2]Plan2!R146</f>
        <v>1.8248347257498601</v>
      </c>
      <c r="AL145" s="21">
        <f>'[3]dados mensais - Liquido (R$)'!I163</f>
        <v>1.0745</v>
      </c>
      <c r="AM145" s="21">
        <f>'[3]dados mensais - Liquido (R$)'!B163</f>
        <v>1.0755999999999999</v>
      </c>
      <c r="AN145" s="21">
        <f>'[3]dados mensais - Liquido (R$)'!C163</f>
        <v>1.1234999999999999</v>
      </c>
      <c r="AO145" s="21">
        <f>'[3]dados mensais - Liquido (R$)'!D163</f>
        <v>0.98229999999999995</v>
      </c>
      <c r="AP145" s="21">
        <f>'[3]dados mensais - Liquido (R$)'!E163</f>
        <v>1.1507000000000001</v>
      </c>
      <c r="AQ145" s="21">
        <f>'[3]dados mensais - Liquido (R$)'!F163</f>
        <v>1.0723</v>
      </c>
      <c r="AR145" s="21">
        <f>'[3]dados mensais - Liquido (R$)'!G163</f>
        <v>1.0455000000000001</v>
      </c>
      <c r="AS145" s="21">
        <f>'[3]dados mensais - Liquido (R$)'!H163</f>
        <v>1.0544</v>
      </c>
      <c r="AT145" s="21">
        <f>[4]Leite_Spot_mensal!H166</f>
        <v>1.1599999999999999</v>
      </c>
      <c r="AU145" s="21">
        <f>[4]Leite_Spot_mensal!C166</f>
        <v>1.19</v>
      </c>
      <c r="AV145" s="21">
        <f>[4]Leite_Spot_mensal!D166</f>
        <v>1.17</v>
      </c>
      <c r="AW145" s="21">
        <f>[4]Leite_Spot_mensal!E166</f>
        <v>1.23</v>
      </c>
      <c r="AX145" s="21">
        <f>[4]Leite_Spot_mensal!F166</f>
        <v>1.1000000000000001</v>
      </c>
      <c r="AY145" s="21">
        <f>[4]Leite_Spot_mensal!G166</f>
        <v>1.1399999999999999</v>
      </c>
      <c r="AZ145" s="21">
        <f>[5]Doméstico!AS287</f>
        <v>0.79140279259259239</v>
      </c>
      <c r="BA145" s="11"/>
      <c r="BB145" s="11"/>
    </row>
    <row r="146" spans="1:54" x14ac:dyDescent="0.25">
      <c r="A146" s="3">
        <v>43160</v>
      </c>
      <c r="B146" s="14">
        <f>'[1]Pesq_leite cru adquirido'!$AB258</f>
        <v>1967861</v>
      </c>
      <c r="C146" s="6">
        <f>'[1]Pesq_leite cru adquirido'!B258</f>
        <v>816</v>
      </c>
      <c r="D146" s="6">
        <f>'[1]Pesq_leite cru adquirido'!C258</f>
        <v>5086</v>
      </c>
      <c r="E146" s="6">
        <f>'[1]Pesq_leite cru adquirido'!D258</f>
        <v>656</v>
      </c>
      <c r="F146" s="6">
        <f>'[1]Pesq_leite cru adquirido'!E258</f>
        <v>38528</v>
      </c>
      <c r="G146" s="6">
        <f>'[1]Pesq_leite cru adquirido'!F258</f>
        <v>21985</v>
      </c>
      <c r="H146" s="6">
        <f>'[1]Pesq_leite cru adquirido'!G258</f>
        <v>769</v>
      </c>
      <c r="I146" s="6">
        <f>'[1]Pesq_leite cru adquirido'!H258</f>
        <v>25305</v>
      </c>
      <c r="J146" s="6">
        <f>'[1]Pesq_leite cru adquirido'!I258</f>
        <v>199093</v>
      </c>
      <c r="K146" s="6">
        <f>'[1]Pesq_leite cru adquirido'!J258</f>
        <v>5255</v>
      </c>
      <c r="L146" s="6">
        <f>'[1]Pesq_leite cru adquirido'!K258</f>
        <v>43850</v>
      </c>
      <c r="M146" s="6">
        <f>'[1]Pesq_leite cru adquirido'!L258</f>
        <v>9576</v>
      </c>
      <c r="N146" s="6">
        <f>'[1]Pesq_leite cru adquirido'!M258</f>
        <v>495852</v>
      </c>
      <c r="O146" s="6">
        <f>'[1]Pesq_leite cru adquirido'!N258</f>
        <v>20490</v>
      </c>
      <c r="P146" s="6">
        <f>'[1]Pesq_leite cru adquirido'!O258</f>
        <v>4942</v>
      </c>
      <c r="Q146" s="6">
        <f>'[1]Pesq_leite cru adquirido'!P258</f>
        <v>245730</v>
      </c>
      <c r="R146" s="6">
        <f>'[1]Pesq_leite cru adquirido'!Q258</f>
        <v>18638</v>
      </c>
      <c r="S146" s="6">
        <f>'[1]Pesq_leite cru adquirido'!R258</f>
        <v>1343</v>
      </c>
      <c r="T146" s="6">
        <f>'[1]Pesq_leite cru adquirido'!S258</f>
        <v>51904</v>
      </c>
      <c r="U146" s="6">
        <f>'[1]Pesq_leite cru adquirido'!T258</f>
        <v>5582</v>
      </c>
      <c r="V146" s="6">
        <f>'[1]Pesq_leite cru adquirido'!U258</f>
        <v>262403</v>
      </c>
      <c r="W146" s="6">
        <f>'[1]Pesq_leite cru adquirido'!V258</f>
        <v>53869</v>
      </c>
      <c r="X146" s="6">
        <f>'[1]Pesq_leite cru adquirido'!W258</f>
        <v>126</v>
      </c>
      <c r="Y146" s="6">
        <f>'[1]Pesq_leite cru adquirido'!X258</f>
        <v>202594</v>
      </c>
      <c r="Z146" s="6">
        <f>'[1]Pesq_leite cru adquirido'!Y258</f>
        <v>229695</v>
      </c>
      <c r="AA146" s="6">
        <f>'[1]Pesq_leite cru adquirido'!Z258</f>
        <v>13464</v>
      </c>
      <c r="AB146" s="6">
        <f>'[1]Pesq_leite cru adquirido'!AA258</f>
        <v>10309</v>
      </c>
      <c r="AC146" s="11">
        <f>[2]Plan2!$C147</f>
        <v>286.58653419175471</v>
      </c>
      <c r="AD146" s="21">
        <f>[2]Plan2!$S147</f>
        <v>1.9113905173902697</v>
      </c>
      <c r="AE146" s="21">
        <f>[2]Plan2!L147</f>
        <v>1.9490436224503163</v>
      </c>
      <c r="AF146" s="21">
        <f>[2]Plan2!M147</f>
        <v>1.9962751489730068</v>
      </c>
      <c r="AG146" s="21">
        <f>[2]Plan2!N147</f>
        <v>1.7863756027830093</v>
      </c>
      <c r="AH146" s="21">
        <f>[2]Plan2!O147</f>
        <v>1.9711730789329756</v>
      </c>
      <c r="AI146" s="21">
        <f>[2]Plan2!P147</f>
        <v>1.9302170699202932</v>
      </c>
      <c r="AJ146" s="21">
        <f>[2]Plan2!Q147</f>
        <v>1.7363366079005784</v>
      </c>
      <c r="AK146" s="21">
        <f>[2]Plan2!R147</f>
        <v>1.8420295343849202</v>
      </c>
      <c r="AL146" s="21">
        <f>'[3]dados mensais - Liquido (R$)'!I164</f>
        <v>1.1574</v>
      </c>
      <c r="AM146" s="21">
        <f>'[3]dados mensais - Liquido (R$)'!B164</f>
        <v>1.1801999999999999</v>
      </c>
      <c r="AN146" s="21">
        <f>'[3]dados mensais - Liquido (R$)'!C164</f>
        <v>1.2088000000000001</v>
      </c>
      <c r="AO146" s="21">
        <f>'[3]dados mensais - Liquido (R$)'!D164</f>
        <v>1.0817000000000001</v>
      </c>
      <c r="AP146" s="21">
        <f>'[3]dados mensais - Liquido (R$)'!E164</f>
        <v>1.1936</v>
      </c>
      <c r="AQ146" s="21">
        <f>'[3]dados mensais - Liquido (R$)'!F164</f>
        <v>1.1688000000000001</v>
      </c>
      <c r="AR146" s="21">
        <f>'[3]dados mensais - Liquido (R$)'!G164</f>
        <v>1.0513999999999999</v>
      </c>
      <c r="AS146" s="21">
        <f>'[3]dados mensais - Liquido (R$)'!H164</f>
        <v>1.1153999999999999</v>
      </c>
      <c r="AT146" s="21">
        <f>[4]Leite_Spot_mensal!H167</f>
        <v>1.27</v>
      </c>
      <c r="AU146" s="21">
        <f>[4]Leite_Spot_mensal!C167</f>
        <v>1.31</v>
      </c>
      <c r="AV146" s="21">
        <f>[4]Leite_Spot_mensal!D167</f>
        <v>1.28</v>
      </c>
      <c r="AW146" s="21">
        <f>[4]Leite_Spot_mensal!E167</f>
        <v>1.33</v>
      </c>
      <c r="AX146" s="21">
        <f>[4]Leite_Spot_mensal!F167</f>
        <v>1.1499999999999999</v>
      </c>
      <c r="AY146" s="21">
        <f>[4]Leite_Spot_mensal!G167</f>
        <v>1.27</v>
      </c>
      <c r="AZ146" s="21">
        <f>[5]Doméstico!AS288</f>
        <v>0.861543668888889</v>
      </c>
      <c r="BA146" s="11"/>
      <c r="BB146" s="11"/>
    </row>
    <row r="147" spans="1:54" x14ac:dyDescent="0.25">
      <c r="A147" s="3">
        <v>43191</v>
      </c>
      <c r="B147" s="14">
        <f>'[1]Pesq_leite cru adquirido'!$AB259</f>
        <v>1872647</v>
      </c>
      <c r="C147" s="6">
        <f>'[1]Pesq_leite cru adquirido'!B259</f>
        <v>795</v>
      </c>
      <c r="D147" s="6">
        <f>'[1]Pesq_leite cru adquirido'!C259</f>
        <v>5303</v>
      </c>
      <c r="E147" s="6">
        <f>'[1]Pesq_leite cru adquirido'!D259</f>
        <v>683</v>
      </c>
      <c r="F147" s="6">
        <f>'[1]Pesq_leite cru adquirido'!E259</f>
        <v>35352</v>
      </c>
      <c r="G147" s="6">
        <f>'[1]Pesq_leite cru adquirido'!F259</f>
        <v>21166</v>
      </c>
      <c r="H147" s="6">
        <f>'[1]Pesq_leite cru adquirido'!G259</f>
        <v>743</v>
      </c>
      <c r="I147" s="6">
        <f>'[1]Pesq_leite cru adquirido'!H259</f>
        <v>21914</v>
      </c>
      <c r="J147" s="6">
        <f>'[1]Pesq_leite cru adquirido'!I259</f>
        <v>181716</v>
      </c>
      <c r="K147" s="6">
        <f>'[1]Pesq_leite cru adquirido'!J259</f>
        <v>5028</v>
      </c>
      <c r="L147" s="6">
        <f>'[1]Pesq_leite cru adquirido'!K259</f>
        <v>42787</v>
      </c>
      <c r="M147" s="6">
        <f>'[1]Pesq_leite cru adquirido'!L259</f>
        <v>8813</v>
      </c>
      <c r="N147" s="6">
        <f>'[1]Pesq_leite cru adquirido'!M259</f>
        <v>488644</v>
      </c>
      <c r="O147" s="6">
        <f>'[1]Pesq_leite cru adquirido'!N259</f>
        <v>19322</v>
      </c>
      <c r="P147" s="6">
        <f>'[1]Pesq_leite cru adquirido'!O259</f>
        <v>5269</v>
      </c>
      <c r="Q147" s="6">
        <f>'[1]Pesq_leite cru adquirido'!P259</f>
        <v>230930</v>
      </c>
      <c r="R147" s="6">
        <f>'[1]Pesq_leite cru adquirido'!Q259</f>
        <v>18786</v>
      </c>
      <c r="S147" s="6">
        <f>'[1]Pesq_leite cru adquirido'!R259</f>
        <v>1203</v>
      </c>
      <c r="T147" s="6">
        <f>'[1]Pesq_leite cru adquirido'!S259</f>
        <v>45093</v>
      </c>
      <c r="U147" s="6">
        <f>'[1]Pesq_leite cru adquirido'!T259</f>
        <v>5972</v>
      </c>
      <c r="V147" s="6">
        <f>'[1]Pesq_leite cru adquirido'!U259</f>
        <v>245226</v>
      </c>
      <c r="W147" s="6">
        <f>'[1]Pesq_leite cru adquirido'!V259</f>
        <v>50464</v>
      </c>
      <c r="X147" s="6">
        <f>'[1]Pesq_leite cru adquirido'!W259</f>
        <v>114</v>
      </c>
      <c r="Y147" s="6">
        <f>'[1]Pesq_leite cru adquirido'!X259</f>
        <v>193193</v>
      </c>
      <c r="Z147" s="6">
        <f>'[1]Pesq_leite cru adquirido'!Y259</f>
        <v>221000</v>
      </c>
      <c r="AA147" s="6">
        <f>'[1]Pesq_leite cru adquirido'!Z259</f>
        <v>13534</v>
      </c>
      <c r="AB147" s="6">
        <f>'[1]Pesq_leite cru adquirido'!AA259</f>
        <v>9597</v>
      </c>
      <c r="AC147" s="11">
        <f>[2]Plan2!$C148</f>
        <v>291.69893373537946</v>
      </c>
      <c r="AD147" s="21">
        <f>[2]Plan2!$S148</f>
        <v>2.0354364782395211</v>
      </c>
      <c r="AE147" s="21">
        <f>[2]Plan2!L148</f>
        <v>2.0618833611373324</v>
      </c>
      <c r="AF147" s="21">
        <f>[2]Plan2!M148</f>
        <v>2.0941712733868072</v>
      </c>
      <c r="AG147" s="21">
        <f>[2]Plan2!N148</f>
        <v>1.936625731707208</v>
      </c>
      <c r="AH147" s="21">
        <f>[2]Plan2!O148</f>
        <v>2.0740521722866321</v>
      </c>
      <c r="AI147" s="21">
        <f>[2]Plan2!P148</f>
        <v>2.0206716540450378</v>
      </c>
      <c r="AJ147" s="21">
        <f>[2]Plan2!Q148</f>
        <v>1.8519308061080824</v>
      </c>
      <c r="AK147" s="21">
        <f>[2]Plan2!R148</f>
        <v>1.9614501064517793</v>
      </c>
      <c r="AL147" s="21">
        <f>'[3]dados mensais - Liquido (R$)'!I165</f>
        <v>1.2544999999999999</v>
      </c>
      <c r="AM147" s="21">
        <f>'[3]dados mensais - Liquido (R$)'!B165</f>
        <v>1.2707999999999999</v>
      </c>
      <c r="AN147" s="21">
        <f>'[3]dados mensais - Liquido (R$)'!C165</f>
        <v>1.2907</v>
      </c>
      <c r="AO147" s="21">
        <f>'[3]dados mensais - Liquido (R$)'!D165</f>
        <v>1.1936</v>
      </c>
      <c r="AP147" s="21">
        <f>'[3]dados mensais - Liquido (R$)'!E165</f>
        <v>1.2783</v>
      </c>
      <c r="AQ147" s="21">
        <f>'[3]dados mensais - Liquido (R$)'!F165</f>
        <v>1.2454000000000001</v>
      </c>
      <c r="AR147" s="21">
        <f>'[3]dados mensais - Liquido (R$)'!G165</f>
        <v>1.1414</v>
      </c>
      <c r="AS147" s="21">
        <f>'[3]dados mensais - Liquido (R$)'!H165</f>
        <v>1.2089000000000001</v>
      </c>
      <c r="AT147" s="21">
        <f>[4]Leite_Spot_mensal!H168</f>
        <v>1.42</v>
      </c>
      <c r="AU147" s="21">
        <f>[4]Leite_Spot_mensal!C168</f>
        <v>1.49</v>
      </c>
      <c r="AV147" s="21">
        <f>[4]Leite_Spot_mensal!D168</f>
        <v>1.41</v>
      </c>
      <c r="AW147" s="21">
        <f>[4]Leite_Spot_mensal!E168</f>
        <v>1.41</v>
      </c>
      <c r="AX147" s="21">
        <f>[4]Leite_Spot_mensal!F168</f>
        <v>1.33</v>
      </c>
      <c r="AY147" s="21">
        <f>[4]Leite_Spot_mensal!G168</f>
        <v>1.45</v>
      </c>
      <c r="AZ147" s="21">
        <f>[5]Doméstico!AS289</f>
        <v>0.88200889333333321</v>
      </c>
      <c r="BA147" s="11"/>
      <c r="BB147" s="11"/>
    </row>
    <row r="148" spans="1:54" x14ac:dyDescent="0.25">
      <c r="A148" s="3">
        <v>43221</v>
      </c>
      <c r="B148" s="14">
        <f>'[1]Pesq_leite cru adquirido'!$AB260</f>
        <v>1733572</v>
      </c>
      <c r="C148" s="6">
        <f>'[1]Pesq_leite cru adquirido'!B260</f>
        <v>927</v>
      </c>
      <c r="D148" s="6">
        <f>'[1]Pesq_leite cru adquirido'!C260</f>
        <v>5996</v>
      </c>
      <c r="E148" s="6">
        <f>'[1]Pesq_leite cru adquirido'!D260</f>
        <v>766</v>
      </c>
      <c r="F148" s="6">
        <f>'[1]Pesq_leite cru adquirido'!E260</f>
        <v>33223</v>
      </c>
      <c r="G148" s="6">
        <f>'[1]Pesq_leite cru adquirido'!F260</f>
        <v>20148</v>
      </c>
      <c r="H148" s="6">
        <f>'[1]Pesq_leite cru adquirido'!G260</f>
        <v>947</v>
      </c>
      <c r="I148" s="6">
        <f>'[1]Pesq_leite cru adquirido'!H260</f>
        <v>22963</v>
      </c>
      <c r="J148" s="6">
        <f>'[1]Pesq_leite cru adquirido'!I260</f>
        <v>177550</v>
      </c>
      <c r="K148" s="6">
        <f>'[1]Pesq_leite cru adquirido'!J260</f>
        <v>5329</v>
      </c>
      <c r="L148" s="6">
        <f>'[1]Pesq_leite cru adquirido'!K260</f>
        <v>42063</v>
      </c>
      <c r="M148" s="6">
        <f>'[1]Pesq_leite cru adquirido'!L260</f>
        <v>8368</v>
      </c>
      <c r="N148" s="6">
        <f>'[1]Pesq_leite cru adquirido'!M260</f>
        <v>445765</v>
      </c>
      <c r="O148" s="6">
        <f>'[1]Pesq_leite cru adquirido'!N260</f>
        <v>20407</v>
      </c>
      <c r="P148" s="6">
        <f>'[1]Pesq_leite cru adquirido'!O260</f>
        <v>5449</v>
      </c>
      <c r="Q148" s="6">
        <f>'[1]Pesq_leite cru adquirido'!P260</f>
        <v>213948</v>
      </c>
      <c r="R148" s="6">
        <f>'[1]Pesq_leite cru adquirido'!Q260</f>
        <v>18749</v>
      </c>
      <c r="S148" s="6">
        <f>'[1]Pesq_leite cru adquirido'!R260</f>
        <v>1369</v>
      </c>
      <c r="T148" s="6">
        <f>'[1]Pesq_leite cru adquirido'!S260</f>
        <v>38578</v>
      </c>
      <c r="U148" s="6">
        <f>'[1]Pesq_leite cru adquirido'!T260</f>
        <v>6214</v>
      </c>
      <c r="V148" s="6">
        <f>'[1]Pesq_leite cru adquirido'!U260</f>
        <v>230987</v>
      </c>
      <c r="W148" s="6">
        <f>'[1]Pesq_leite cru adquirido'!V260</f>
        <v>51461</v>
      </c>
      <c r="X148" s="6">
        <f>'[1]Pesq_leite cru adquirido'!W260</f>
        <v>99</v>
      </c>
      <c r="Y148" s="6">
        <f>'[1]Pesq_leite cru adquirido'!X260</f>
        <v>178701</v>
      </c>
      <c r="Z148" s="6">
        <f>'[1]Pesq_leite cru adquirido'!Y260</f>
        <v>178783</v>
      </c>
      <c r="AA148" s="6">
        <f>'[1]Pesq_leite cru adquirido'!Z260</f>
        <v>14326</v>
      </c>
      <c r="AB148" s="6">
        <f>'[1]Pesq_leite cru adquirido'!AA260</f>
        <v>10454</v>
      </c>
      <c r="AC148" s="11">
        <f>[2]Plan2!$C149</f>
        <v>292.35563812607887</v>
      </c>
      <c r="AD148" s="21">
        <f>[2]Plan2!$S149</f>
        <v>2.0980472143401681</v>
      </c>
      <c r="AE148" s="21">
        <f>[2]Plan2!L149</f>
        <v>2.148717644748229</v>
      </c>
      <c r="AF148" s="21">
        <f>[2]Plan2!M149</f>
        <v>2.1526029173673775</v>
      </c>
      <c r="AG148" s="21">
        <f>[2]Plan2!N149</f>
        <v>1.9542921274316749</v>
      </c>
      <c r="AH148" s="21">
        <f>[2]Plan2!O149</f>
        <v>2.171705507744857</v>
      </c>
      <c r="AI148" s="21">
        <f>[2]Plan2!P149</f>
        <v>2.1179592365133035</v>
      </c>
      <c r="AJ148" s="21">
        <f>[2]Plan2!Q149</f>
        <v>1.8587791755442753</v>
      </c>
      <c r="AK148" s="21">
        <f>[2]Plan2!R149</f>
        <v>2.0014010579388497</v>
      </c>
      <c r="AL148" s="21">
        <f>'[3]dados mensais - Liquido (R$)'!I166</f>
        <v>1.296</v>
      </c>
      <c r="AM148" s="21">
        <f>'[3]dados mensais - Liquido (R$)'!B166</f>
        <v>1.3272999999999999</v>
      </c>
      <c r="AN148" s="21">
        <f>'[3]dados mensais - Liquido (R$)'!C166</f>
        <v>1.3297000000000001</v>
      </c>
      <c r="AO148" s="21">
        <f>'[3]dados mensais - Liquido (R$)'!D166</f>
        <v>1.2072000000000001</v>
      </c>
      <c r="AP148" s="21">
        <f>'[3]dados mensais - Liquido (R$)'!E166</f>
        <v>1.3414999999999999</v>
      </c>
      <c r="AQ148" s="21">
        <f>'[3]dados mensais - Liquido (R$)'!F166</f>
        <v>1.3083</v>
      </c>
      <c r="AR148" s="21">
        <f>'[3]dados mensais - Liquido (R$)'!G166</f>
        <v>1.1482000000000001</v>
      </c>
      <c r="AS148" s="21">
        <f>'[3]dados mensais - Liquido (R$)'!H166</f>
        <v>1.2363</v>
      </c>
      <c r="AT148" s="21">
        <f>[4]Leite_Spot_mensal!H169</f>
        <v>1.43</v>
      </c>
      <c r="AU148" s="21">
        <f>[4]Leite_Spot_mensal!C169</f>
        <v>1.5</v>
      </c>
      <c r="AV148" s="21">
        <f>[4]Leite_Spot_mensal!D169</f>
        <v>1.41</v>
      </c>
      <c r="AW148" s="21">
        <f>[4]Leite_Spot_mensal!E169</f>
        <v>1.42</v>
      </c>
      <c r="AX148" s="21">
        <f>[4]Leite_Spot_mensal!F169</f>
        <v>1.32</v>
      </c>
      <c r="AY148" s="21">
        <f>[4]Leite_Spot_mensal!G169</f>
        <v>1.45</v>
      </c>
      <c r="AZ148" s="21">
        <f>[5]Doméstico!AS290</f>
        <v>0.94484354444444452</v>
      </c>
      <c r="BA148" s="11"/>
      <c r="BB148" s="11"/>
    </row>
    <row r="149" spans="1:54" x14ac:dyDescent="0.25">
      <c r="A149" s="3">
        <v>43252</v>
      </c>
      <c r="B149" s="14">
        <f>'[1]Pesq_leite cru adquirido'!$AB261</f>
        <v>1872364</v>
      </c>
      <c r="C149" s="6">
        <f>'[1]Pesq_leite cru adquirido'!B261</f>
        <v>922</v>
      </c>
      <c r="D149" s="6">
        <f>'[1]Pesq_leite cru adquirido'!C261</f>
        <v>5774</v>
      </c>
      <c r="E149" s="6">
        <f>'[1]Pesq_leite cru adquirido'!D261</f>
        <v>812</v>
      </c>
      <c r="F149" s="6">
        <f>'[1]Pesq_leite cru adquirido'!E261</f>
        <v>32658</v>
      </c>
      <c r="G149" s="6">
        <f>'[1]Pesq_leite cru adquirido'!F261</f>
        <v>20605</v>
      </c>
      <c r="H149" s="6">
        <f>'[1]Pesq_leite cru adquirido'!G261</f>
        <v>768</v>
      </c>
      <c r="I149" s="6">
        <f>'[1]Pesq_leite cru adquirido'!H261</f>
        <v>22033</v>
      </c>
      <c r="J149" s="6">
        <f>'[1]Pesq_leite cru adquirido'!I261</f>
        <v>184582</v>
      </c>
      <c r="K149" s="6">
        <f>'[1]Pesq_leite cru adquirido'!J261</f>
        <v>5494</v>
      </c>
      <c r="L149" s="6">
        <f>'[1]Pesq_leite cru adquirido'!K261</f>
        <v>39877</v>
      </c>
      <c r="M149" s="6">
        <f>'[1]Pesq_leite cru adquirido'!L261</f>
        <v>7140</v>
      </c>
      <c r="N149" s="6">
        <f>'[1]Pesq_leite cru adquirido'!M261</f>
        <v>463051</v>
      </c>
      <c r="O149" s="6">
        <f>'[1]Pesq_leite cru adquirido'!N261</f>
        <v>20427</v>
      </c>
      <c r="P149" s="6">
        <f>'[1]Pesq_leite cru adquirido'!O261</f>
        <v>4929</v>
      </c>
      <c r="Q149" s="6">
        <f>'[1]Pesq_leite cru adquirido'!P261</f>
        <v>234200</v>
      </c>
      <c r="R149" s="6">
        <f>'[1]Pesq_leite cru adquirido'!Q261</f>
        <v>19786</v>
      </c>
      <c r="S149" s="6">
        <f>'[1]Pesq_leite cru adquirido'!R261</f>
        <v>1325</v>
      </c>
      <c r="T149" s="6">
        <f>'[1]Pesq_leite cru adquirido'!S261</f>
        <v>38874</v>
      </c>
      <c r="U149" s="6">
        <f>'[1]Pesq_leite cru adquirido'!T261</f>
        <v>5788</v>
      </c>
      <c r="V149" s="6">
        <f>'[1]Pesq_leite cru adquirido'!U261</f>
        <v>263846</v>
      </c>
      <c r="W149" s="6">
        <f>'[1]Pesq_leite cru adquirido'!V261</f>
        <v>52919</v>
      </c>
      <c r="X149" s="6">
        <f>'[1]Pesq_leite cru adquirido'!W261</f>
        <v>84</v>
      </c>
      <c r="Y149" s="6">
        <f>'[1]Pesq_leite cru adquirido'!X261</f>
        <v>200070</v>
      </c>
      <c r="Z149" s="6">
        <f>'[1]Pesq_leite cru adquirido'!Y261</f>
        <v>221229</v>
      </c>
      <c r="AA149" s="6">
        <f>'[1]Pesq_leite cru adquirido'!Z261</f>
        <v>15066</v>
      </c>
      <c r="AB149" s="6">
        <f>'[1]Pesq_leite cru adquirido'!AA261</f>
        <v>10104</v>
      </c>
      <c r="AC149" s="11">
        <f>[2]Plan2!$C150</f>
        <v>295.89965031903154</v>
      </c>
      <c r="AD149" s="21">
        <f>[2]Plan2!$S150</f>
        <v>2.3641830238361701</v>
      </c>
      <c r="AE149" s="21">
        <f>[2]Plan2!L150</f>
        <v>2.4655896970729021</v>
      </c>
      <c r="AF149" s="21">
        <f>[2]Plan2!M150</f>
        <v>2.4489551639236589</v>
      </c>
      <c r="AG149" s="21">
        <f>[2]Plan2!N150</f>
        <v>2.2495007135668699</v>
      </c>
      <c r="AH149" s="21">
        <f>[2]Plan2!O150</f>
        <v>2.3993714593441844</v>
      </c>
      <c r="AI149" s="21">
        <f>[2]Plan2!P150</f>
        <v>2.3336330639178491</v>
      </c>
      <c r="AJ149" s="21">
        <f>[2]Plan2!Q150</f>
        <v>1.9385629016233261</v>
      </c>
      <c r="AK149" s="21">
        <f>[2]Plan2!R150</f>
        <v>2.2418232367287572</v>
      </c>
      <c r="AL149" s="21">
        <f>'[3]dados mensais - Liquido (R$)'!I167</f>
        <v>1.4781</v>
      </c>
      <c r="AM149" s="21">
        <f>'[3]dados mensais - Liquido (R$)'!B167</f>
        <v>1.5415000000000001</v>
      </c>
      <c r="AN149" s="21">
        <f>'[3]dados mensais - Liquido (R$)'!C167</f>
        <v>1.5310999999999999</v>
      </c>
      <c r="AO149" s="21">
        <f>'[3]dados mensais - Liquido (R$)'!D167</f>
        <v>1.4064000000000001</v>
      </c>
      <c r="AP149" s="21">
        <f>'[3]dados mensais - Liquido (R$)'!E167</f>
        <v>1.5001</v>
      </c>
      <c r="AQ149" s="21">
        <f>'[3]dados mensais - Liquido (R$)'!F167</f>
        <v>1.4590000000000001</v>
      </c>
      <c r="AR149" s="21">
        <f>'[3]dados mensais - Liquido (R$)'!G167</f>
        <v>1.212</v>
      </c>
      <c r="AS149" s="21">
        <f>'[3]dados mensais - Liquido (R$)'!H167</f>
        <v>1.4016</v>
      </c>
      <c r="AT149" s="21">
        <f>[4]Leite_Spot_mensal!H170</f>
        <v>1.57</v>
      </c>
      <c r="AU149" s="21">
        <f>[4]Leite_Spot_mensal!C170</f>
        <v>1.78</v>
      </c>
      <c r="AV149" s="21">
        <f>[4]Leite_Spot_mensal!D170</f>
        <v>1.48</v>
      </c>
      <c r="AW149" s="21">
        <f>[4]Leite_Spot_mensal!E170</f>
        <v>1.74</v>
      </c>
      <c r="AX149" s="21">
        <f>[4]Leite_Spot_mensal!F170</f>
        <v>1.1000000000000001</v>
      </c>
      <c r="AY149" s="21">
        <f>[4]Leite_Spot_mensal!G170</f>
        <v>1.73</v>
      </c>
      <c r="AZ149" s="21">
        <f>[5]Doméstico!AS291</f>
        <v>0.89587713999999985</v>
      </c>
      <c r="BA149" s="11"/>
      <c r="BB149" s="11"/>
    </row>
    <row r="150" spans="1:54" x14ac:dyDescent="0.25">
      <c r="A150" s="3">
        <v>43282</v>
      </c>
      <c r="B150" s="14">
        <f>'[1]Pesq_leite cru adquirido'!$AB262</f>
        <v>2036420</v>
      </c>
      <c r="C150" s="6">
        <f>'[1]Pesq_leite cru adquirido'!B262</f>
        <v>996</v>
      </c>
      <c r="D150" s="6">
        <f>'[1]Pesq_leite cru adquirido'!C262</f>
        <v>5342</v>
      </c>
      <c r="E150" s="6">
        <f>'[1]Pesq_leite cru adquirido'!D262</f>
        <v>772</v>
      </c>
      <c r="F150" s="6">
        <f>'[1]Pesq_leite cru adquirido'!E262</f>
        <v>33542</v>
      </c>
      <c r="G150" s="6">
        <f>'[1]Pesq_leite cru adquirido'!F262</f>
        <v>23566</v>
      </c>
      <c r="H150" s="6">
        <f>'[1]Pesq_leite cru adquirido'!G262</f>
        <v>814</v>
      </c>
      <c r="I150" s="6">
        <f>'[1]Pesq_leite cru adquirido'!H262</f>
        <v>23443</v>
      </c>
      <c r="J150" s="6">
        <f>'[1]Pesq_leite cru adquirido'!I262</f>
        <v>214570</v>
      </c>
      <c r="K150" s="6">
        <f>'[1]Pesq_leite cru adquirido'!J262</f>
        <v>5080</v>
      </c>
      <c r="L150" s="6">
        <f>'[1]Pesq_leite cru adquirido'!K262</f>
        <v>37256</v>
      </c>
      <c r="M150" s="6">
        <f>'[1]Pesq_leite cru adquirido'!L262</f>
        <v>7358</v>
      </c>
      <c r="N150" s="6">
        <f>'[1]Pesq_leite cru adquirido'!M262</f>
        <v>475240</v>
      </c>
      <c r="O150" s="6">
        <f>'[1]Pesq_leite cru adquirido'!N262</f>
        <v>18567</v>
      </c>
      <c r="P150" s="6">
        <f>'[1]Pesq_leite cru adquirido'!O262</f>
        <v>5240</v>
      </c>
      <c r="Q150" s="6">
        <f>'[1]Pesq_leite cru adquirido'!P262</f>
        <v>265808</v>
      </c>
      <c r="R150" s="6">
        <f>'[1]Pesq_leite cru adquirido'!Q262</f>
        <v>20008</v>
      </c>
      <c r="S150" s="6">
        <f>'[1]Pesq_leite cru adquirido'!R262</f>
        <v>1435</v>
      </c>
      <c r="T150" s="6">
        <f>'[1]Pesq_leite cru adquirido'!S262</f>
        <v>42940</v>
      </c>
      <c r="U150" s="6">
        <f>'[1]Pesq_leite cru adquirido'!T262</f>
        <v>6084</v>
      </c>
      <c r="V150" s="6">
        <f>'[1]Pesq_leite cru adquirido'!U262</f>
        <v>292964</v>
      </c>
      <c r="W150" s="6">
        <f>'[1]Pesq_leite cru adquirido'!V262</f>
        <v>48832</v>
      </c>
      <c r="X150" s="6">
        <f>'[1]Pesq_leite cru adquirido'!W262</f>
        <v>93</v>
      </c>
      <c r="Y150" s="6">
        <f>'[1]Pesq_leite cru adquirido'!X262</f>
        <v>240428</v>
      </c>
      <c r="Z150" s="6">
        <f>'[1]Pesq_leite cru adquirido'!Y262</f>
        <v>240331</v>
      </c>
      <c r="AA150" s="6">
        <f>'[1]Pesq_leite cru adquirido'!Z262</f>
        <v>16953</v>
      </c>
      <c r="AB150" s="6">
        <f>'[1]Pesq_leite cru adquirido'!AA262</f>
        <v>8757</v>
      </c>
      <c r="AC150" s="11">
        <f>[2]Plan2!$C151</f>
        <v>295.79427429649951</v>
      </c>
      <c r="AD150" s="21">
        <f>[2]Plan2!$S151</f>
        <v>2.4746282828367581</v>
      </c>
      <c r="AE150" s="21">
        <f>[2]Plan2!L151</f>
        <v>2.6712737089072598</v>
      </c>
      <c r="AF150" s="21">
        <f>[2]Plan2!M151</f>
        <v>2.5763910907951302</v>
      </c>
      <c r="AG150" s="21">
        <f>[2]Plan2!N151</f>
        <v>2.3383045212321467</v>
      </c>
      <c r="AH150" s="21">
        <f>[2]Plan2!O151</f>
        <v>2.4579878236737538</v>
      </c>
      <c r="AI150" s="21">
        <f>[2]Plan2!P151</f>
        <v>2.4775083623072782</v>
      </c>
      <c r="AJ150" s="21">
        <f>[2]Plan2!Q151</f>
        <v>1.9973351128055898</v>
      </c>
      <c r="AK150" s="21">
        <f>[2]Plan2!R151</f>
        <v>2.291423227628683</v>
      </c>
      <c r="AL150" s="21">
        <f>'[3]dados mensais - Liquido (R$)'!I168</f>
        <v>1.5466</v>
      </c>
      <c r="AM150" s="21">
        <f>'[3]dados mensais - Liquido (R$)'!B168</f>
        <v>1.6695</v>
      </c>
      <c r="AN150" s="21">
        <f>'[3]dados mensais - Liquido (R$)'!C168</f>
        <v>1.6102000000000001</v>
      </c>
      <c r="AO150" s="21">
        <f>'[3]dados mensais - Liquido (R$)'!D168</f>
        <v>1.4614</v>
      </c>
      <c r="AP150" s="21">
        <f>'[3]dados mensais - Liquido (R$)'!E168</f>
        <v>1.5362</v>
      </c>
      <c r="AQ150" s="21">
        <f>'[3]dados mensais - Liquido (R$)'!F168</f>
        <v>1.5484</v>
      </c>
      <c r="AR150" s="21">
        <f>'[3]dados mensais - Liquido (R$)'!G168</f>
        <v>1.2483</v>
      </c>
      <c r="AS150" s="21">
        <f>'[3]dados mensais - Liquido (R$)'!H168</f>
        <v>1.4320999999999999</v>
      </c>
      <c r="AT150" s="21">
        <f>[4]Leite_Spot_mensal!H171</f>
        <v>1.55</v>
      </c>
      <c r="AU150" s="21">
        <f>[4]Leite_Spot_mensal!C171</f>
        <v>2.02</v>
      </c>
      <c r="AV150" s="21">
        <f>[4]Leite_Spot_mensal!D171</f>
        <v>1.74</v>
      </c>
      <c r="AW150" s="21">
        <f>[4]Leite_Spot_mensal!E171</f>
        <v>2.0499999999999998</v>
      </c>
      <c r="AX150" s="21">
        <f>[4]Leite_Spot_mensal!F171</f>
        <v>0</v>
      </c>
      <c r="AY150" s="21">
        <f>[4]Leite_Spot_mensal!G171</f>
        <v>1.96</v>
      </c>
      <c r="AZ150" s="21">
        <f>[5]Doméstico!AS292</f>
        <v>0.87798399888888889</v>
      </c>
      <c r="BA150" s="11"/>
      <c r="BB150" s="11"/>
    </row>
    <row r="151" spans="1:54" x14ac:dyDescent="0.25">
      <c r="A151" s="3">
        <v>43313</v>
      </c>
      <c r="B151" s="14">
        <f>'[1]Pesq_leite cru adquirido'!$AB263</f>
        <v>2119504</v>
      </c>
      <c r="C151" s="6">
        <f>'[1]Pesq_leite cru adquirido'!B263</f>
        <v>985</v>
      </c>
      <c r="D151" s="6">
        <f>'[1]Pesq_leite cru adquirido'!C263</f>
        <v>5434</v>
      </c>
      <c r="E151" s="6">
        <f>'[1]Pesq_leite cru adquirido'!D263</f>
        <v>772</v>
      </c>
      <c r="F151" s="6">
        <f>'[1]Pesq_leite cru adquirido'!E263</f>
        <v>33698</v>
      </c>
      <c r="G151" s="6">
        <f>'[1]Pesq_leite cru adquirido'!F263</f>
        <v>23660</v>
      </c>
      <c r="H151" s="6">
        <f>'[1]Pesq_leite cru adquirido'!G263</f>
        <v>796</v>
      </c>
      <c r="I151" s="6">
        <f>'[1]Pesq_leite cru adquirido'!H263</f>
        <v>22853</v>
      </c>
      <c r="J151" s="6">
        <f>'[1]Pesq_leite cru adquirido'!I263</f>
        <v>224073</v>
      </c>
      <c r="K151" s="6">
        <f>'[1]Pesq_leite cru adquirido'!J263</f>
        <v>4433</v>
      </c>
      <c r="L151" s="6">
        <f>'[1]Pesq_leite cru adquirido'!K263</f>
        <v>34293</v>
      </c>
      <c r="M151" s="6">
        <f>'[1]Pesq_leite cru adquirido'!L263</f>
        <v>6803</v>
      </c>
      <c r="N151" s="6">
        <f>'[1]Pesq_leite cru adquirido'!M263</f>
        <v>503409</v>
      </c>
      <c r="O151" s="6">
        <f>'[1]Pesq_leite cru adquirido'!N263</f>
        <v>17381</v>
      </c>
      <c r="P151" s="6">
        <f>'[1]Pesq_leite cru adquirido'!O263</f>
        <v>5190</v>
      </c>
      <c r="Q151" s="6">
        <f>'[1]Pesq_leite cru adquirido'!P263</f>
        <v>277845</v>
      </c>
      <c r="R151" s="6">
        <f>'[1]Pesq_leite cru adquirido'!Q263</f>
        <v>20302</v>
      </c>
      <c r="S151" s="6">
        <f>'[1]Pesq_leite cru adquirido'!R263</f>
        <v>1521</v>
      </c>
      <c r="T151" s="6">
        <f>'[1]Pesq_leite cru adquirido'!S263</f>
        <v>42724</v>
      </c>
      <c r="U151" s="6">
        <f>'[1]Pesq_leite cru adquirido'!T263</f>
        <v>6361</v>
      </c>
      <c r="V151" s="6">
        <f>'[1]Pesq_leite cru adquirido'!U263</f>
        <v>319636</v>
      </c>
      <c r="W151" s="6">
        <f>'[1]Pesq_leite cru adquirido'!V263</f>
        <v>45650</v>
      </c>
      <c r="X151" s="6">
        <f>'[1]Pesq_leite cru adquirido'!W263</f>
        <v>94</v>
      </c>
      <c r="Y151" s="6">
        <f>'[1]Pesq_leite cru adquirido'!X263</f>
        <v>260707</v>
      </c>
      <c r="Z151" s="6">
        <f>'[1]Pesq_leite cru adquirido'!Y263</f>
        <v>235144</v>
      </c>
      <c r="AA151" s="6">
        <f>'[1]Pesq_leite cru adquirido'!Z263</f>
        <v>18012</v>
      </c>
      <c r="AB151" s="6">
        <f>'[1]Pesq_leite cru adquirido'!AA263</f>
        <v>7728</v>
      </c>
      <c r="AC151" s="11">
        <f>[2]Plan2!$C152</f>
        <v>303.98350697844154</v>
      </c>
      <c r="AD151" s="21">
        <f>[2]Plan2!$S152</f>
        <v>2.2961742237828093</v>
      </c>
      <c r="AE151" s="21">
        <f>[2]Plan2!L152</f>
        <v>2.4006448573709744</v>
      </c>
      <c r="AF151" s="21">
        <f>[2]Plan2!M152</f>
        <v>2.3433494875342462</v>
      </c>
      <c r="AG151" s="21">
        <f>[2]Plan2!N152</f>
        <v>2.1931048356526071</v>
      </c>
      <c r="AH151" s="21">
        <f>[2]Plan2!O152</f>
        <v>2.3651466391025666</v>
      </c>
      <c r="AI151" s="21">
        <f>[2]Plan2!P152</f>
        <v>2.3061386359283271</v>
      </c>
      <c r="AJ151" s="21">
        <f>[2]Plan2!Q152</f>
        <v>2.0109429261173557</v>
      </c>
      <c r="AK151" s="21">
        <f>[2]Plan2!R152</f>
        <v>2.1860986083627894</v>
      </c>
      <c r="AL151" s="21">
        <f>'[3]dados mensais - Liquido (R$)'!I169</f>
        <v>1.4748000000000001</v>
      </c>
      <c r="AM151" s="21">
        <f>'[3]dados mensais - Liquido (R$)'!B169</f>
        <v>1.5419</v>
      </c>
      <c r="AN151" s="21">
        <f>'[3]dados mensais - Liquido (R$)'!C169</f>
        <v>1.5051000000000001</v>
      </c>
      <c r="AO151" s="21">
        <f>'[3]dados mensais - Liquido (R$)'!D169</f>
        <v>1.4086000000000001</v>
      </c>
      <c r="AP151" s="21">
        <f>'[3]dados mensais - Liquido (R$)'!E169</f>
        <v>1.5190999999999999</v>
      </c>
      <c r="AQ151" s="21">
        <f>'[3]dados mensais - Liquido (R$)'!F169</f>
        <v>1.4812000000000001</v>
      </c>
      <c r="AR151" s="21">
        <f>'[3]dados mensais - Liquido (R$)'!G169</f>
        <v>1.2916000000000001</v>
      </c>
      <c r="AS151" s="21">
        <f>'[3]dados mensais - Liquido (R$)'!H169</f>
        <v>1.4040999999999999</v>
      </c>
      <c r="AT151" s="21">
        <f>[4]Leite_Spot_mensal!H172</f>
        <v>1.64</v>
      </c>
      <c r="AU151" s="21">
        <f>[4]Leite_Spot_mensal!C172</f>
        <v>1.72</v>
      </c>
      <c r="AV151" s="21">
        <f>[4]Leite_Spot_mensal!D172</f>
        <v>1.62</v>
      </c>
      <c r="AW151" s="21">
        <f>[4]Leite_Spot_mensal!E172</f>
        <v>1.66</v>
      </c>
      <c r="AX151" s="21">
        <f>[4]Leite_Spot_mensal!F172</f>
        <v>1.58</v>
      </c>
      <c r="AY151" s="21">
        <f>[4]Leite_Spot_mensal!G172</f>
        <v>1.63</v>
      </c>
      <c r="AZ151" s="21">
        <f>[5]Doméstico!AS293</f>
        <v>0.914639497826087</v>
      </c>
      <c r="BA151" s="11"/>
      <c r="BB151" s="11"/>
    </row>
    <row r="152" spans="1:54" x14ac:dyDescent="0.25">
      <c r="A152" s="3">
        <v>43344</v>
      </c>
      <c r="B152" s="14">
        <f>'[1]Pesq_leite cru adquirido'!$AB264</f>
        <v>2100289</v>
      </c>
      <c r="C152" s="6">
        <f>'[1]Pesq_leite cru adquirido'!B264</f>
        <v>999</v>
      </c>
      <c r="D152" s="6">
        <f>'[1]Pesq_leite cru adquirido'!C264</f>
        <v>5481</v>
      </c>
      <c r="E152" s="6">
        <f>'[1]Pesq_leite cru adquirido'!D264</f>
        <v>753</v>
      </c>
      <c r="F152" s="6">
        <f>'[1]Pesq_leite cru adquirido'!E264</f>
        <v>31702</v>
      </c>
      <c r="G152" s="6">
        <f>'[1]Pesq_leite cru adquirido'!F264</f>
        <v>23135</v>
      </c>
      <c r="H152" s="6">
        <f>'[1]Pesq_leite cru adquirido'!G264</f>
        <v>778</v>
      </c>
      <c r="I152" s="6">
        <f>'[1]Pesq_leite cru adquirido'!H264</f>
        <v>22354</v>
      </c>
      <c r="J152" s="6">
        <f>'[1]Pesq_leite cru adquirido'!I264</f>
        <v>216675</v>
      </c>
      <c r="K152" s="6">
        <f>'[1]Pesq_leite cru adquirido'!J264</f>
        <v>4076</v>
      </c>
      <c r="L152" s="6">
        <f>'[1]Pesq_leite cru adquirido'!K264</f>
        <v>35715</v>
      </c>
      <c r="M152" s="6">
        <f>'[1]Pesq_leite cru adquirido'!L264</f>
        <v>6929</v>
      </c>
      <c r="N152" s="6">
        <f>'[1]Pesq_leite cru adquirido'!M264</f>
        <v>500663</v>
      </c>
      <c r="O152" s="6">
        <f>'[1]Pesq_leite cru adquirido'!N264</f>
        <v>18761</v>
      </c>
      <c r="P152" s="6">
        <f>'[1]Pesq_leite cru adquirido'!O264</f>
        <v>5147</v>
      </c>
      <c r="Q152" s="6">
        <f>'[1]Pesq_leite cru adquirido'!P264</f>
        <v>277332</v>
      </c>
      <c r="R152" s="6">
        <f>'[1]Pesq_leite cru adquirido'!Q264</f>
        <v>20290</v>
      </c>
      <c r="S152" s="6">
        <f>'[1]Pesq_leite cru adquirido'!R264</f>
        <v>1439</v>
      </c>
      <c r="T152" s="6">
        <f>'[1]Pesq_leite cru adquirido'!S264</f>
        <v>44279</v>
      </c>
      <c r="U152" s="6">
        <f>'[1]Pesq_leite cru adquirido'!T264</f>
        <v>6477</v>
      </c>
      <c r="V152" s="6">
        <f>'[1]Pesq_leite cru adquirido'!U264</f>
        <v>312782</v>
      </c>
      <c r="W152" s="6">
        <f>'[1]Pesq_leite cru adquirido'!V264</f>
        <v>46936</v>
      </c>
      <c r="X152" s="6">
        <f>'[1]Pesq_leite cru adquirido'!W264</f>
        <v>96</v>
      </c>
      <c r="Y152" s="6">
        <f>'[1]Pesq_leite cru adquirido'!X264</f>
        <v>263296</v>
      </c>
      <c r="Z152" s="6">
        <f>'[1]Pesq_leite cru adquirido'!Y264</f>
        <v>228586</v>
      </c>
      <c r="AA152" s="6">
        <f>'[1]Pesq_leite cru adquirido'!Z264</f>
        <v>17482</v>
      </c>
      <c r="AB152" s="6">
        <f>'[1]Pesq_leite cru adquirido'!AA264</f>
        <v>8126</v>
      </c>
      <c r="AC152" s="11">
        <f>[2]Plan2!$C153</f>
        <v>306.04410074503215</v>
      </c>
      <c r="AD152" s="21">
        <f>[2]Plan2!$S153</f>
        <v>2.2270520498502009</v>
      </c>
      <c r="AE152" s="21">
        <f>[2]Plan2!L153</f>
        <v>2.2770025957915672</v>
      </c>
      <c r="AF152" s="21">
        <f>[2]Plan2!M153</f>
        <v>2.2595276369947426</v>
      </c>
      <c r="AG152" s="21">
        <f>[2]Plan2!N153</f>
        <v>2.1345739493147926</v>
      </c>
      <c r="AH152" s="21">
        <f>[2]Plan2!O153</f>
        <v>2.3349947156925346</v>
      </c>
      <c r="AI152" s="21">
        <f>[2]Plan2!P153</f>
        <v>2.242052678197918</v>
      </c>
      <c r="AJ152" s="21">
        <f>[2]Plan2!Q153</f>
        <v>2.1689052842961649</v>
      </c>
      <c r="AK152" s="21">
        <f>[2]Plan2!R153</f>
        <v>2.1087481252522284</v>
      </c>
      <c r="AL152" s="21">
        <f>'[3]dados mensais - Liquido (R$)'!I170</f>
        <v>1.4400999999999999</v>
      </c>
      <c r="AM152" s="21">
        <f>'[3]dados mensais - Liquido (R$)'!B170</f>
        <v>1.4723999999999999</v>
      </c>
      <c r="AN152" s="21">
        <f>'[3]dados mensais - Liquido (R$)'!C170</f>
        <v>1.4611000000000001</v>
      </c>
      <c r="AO152" s="21">
        <f>'[3]dados mensais - Liquido (R$)'!D170</f>
        <v>1.3803000000000001</v>
      </c>
      <c r="AP152" s="21">
        <f>'[3]dados mensais - Liquido (R$)'!E170</f>
        <v>1.5099</v>
      </c>
      <c r="AQ152" s="21">
        <f>'[3]dados mensais - Liquido (R$)'!F170</f>
        <v>1.4498</v>
      </c>
      <c r="AR152" s="21">
        <f>'[3]dados mensais - Liquido (R$)'!G170</f>
        <v>1.4025000000000001</v>
      </c>
      <c r="AS152" s="21">
        <f>'[3]dados mensais - Liquido (R$)'!H170</f>
        <v>1.3635999999999999</v>
      </c>
      <c r="AT152" s="21">
        <f>[4]Leite_Spot_mensal!H173</f>
        <v>1.53</v>
      </c>
      <c r="AU152" s="21">
        <f>[4]Leite_Spot_mensal!C173</f>
        <v>1.56</v>
      </c>
      <c r="AV152" s="21">
        <f>[4]Leite_Spot_mensal!D173</f>
        <v>1.59</v>
      </c>
      <c r="AW152" s="21">
        <f>[4]Leite_Spot_mensal!E173</f>
        <v>1.51</v>
      </c>
      <c r="AX152" s="21">
        <f>[4]Leite_Spot_mensal!F173</f>
        <v>1.45</v>
      </c>
      <c r="AY152" s="21">
        <f>[4]Leite_Spot_mensal!G173</f>
        <v>1.53</v>
      </c>
      <c r="AZ152" s="21">
        <f>[5]Doméstico!AS294</f>
        <v>0.90929609701754388</v>
      </c>
      <c r="BA152" s="11"/>
      <c r="BB152" s="11"/>
    </row>
    <row r="153" spans="1:54" x14ac:dyDescent="0.25">
      <c r="A153" s="3">
        <v>43374</v>
      </c>
      <c r="B153" s="14">
        <f>'[1]Pesq_leite cru adquirido'!$AB265</f>
        <v>2222233</v>
      </c>
      <c r="C153" s="6">
        <f>'[1]Pesq_leite cru adquirido'!B265</f>
        <v>1197</v>
      </c>
      <c r="D153" s="6">
        <f>'[1]Pesq_leite cru adquirido'!C265</f>
        <v>6430</v>
      </c>
      <c r="E153" s="6">
        <f>'[1]Pesq_leite cru adquirido'!D265</f>
        <v>815</v>
      </c>
      <c r="F153" s="6">
        <f>'[1]Pesq_leite cru adquirido'!E265</f>
        <v>31945</v>
      </c>
      <c r="G153" s="6">
        <f>'[1]Pesq_leite cru adquirido'!F265</f>
        <v>25189</v>
      </c>
      <c r="H153" s="6">
        <f>'[1]Pesq_leite cru adquirido'!G265</f>
        <v>932</v>
      </c>
      <c r="I153" s="6">
        <f>'[1]Pesq_leite cru adquirido'!H265</f>
        <v>27745</v>
      </c>
      <c r="J153" s="6">
        <f>'[1]Pesq_leite cru adquirido'!I265</f>
        <v>232269</v>
      </c>
      <c r="K153" s="6">
        <f>'[1]Pesq_leite cru adquirido'!J265</f>
        <v>4531</v>
      </c>
      <c r="L153" s="6">
        <f>'[1]Pesq_leite cru adquirido'!K265</f>
        <v>46929</v>
      </c>
      <c r="M153" s="6">
        <f>'[1]Pesq_leite cru adquirido'!L265</f>
        <v>8969</v>
      </c>
      <c r="N153" s="6">
        <f>'[1]Pesq_leite cru adquirido'!M265</f>
        <v>547893</v>
      </c>
      <c r="O153" s="6">
        <f>'[1]Pesq_leite cru adquirido'!N265</f>
        <v>21387</v>
      </c>
      <c r="P153" s="6">
        <f>'[1]Pesq_leite cru adquirido'!O265</f>
        <v>6158</v>
      </c>
      <c r="Q153" s="6">
        <f>'[1]Pesq_leite cru adquirido'!P265</f>
        <v>279679</v>
      </c>
      <c r="R153" s="6">
        <f>'[1]Pesq_leite cru adquirido'!Q265</f>
        <v>22444</v>
      </c>
      <c r="S153" s="6">
        <f>'[1]Pesq_leite cru adquirido'!R265</f>
        <v>1552</v>
      </c>
      <c r="T153" s="6">
        <f>'[1]Pesq_leite cru adquirido'!S265</f>
        <v>42542</v>
      </c>
      <c r="U153" s="6">
        <f>'[1]Pesq_leite cru adquirido'!T265</f>
        <v>6863</v>
      </c>
      <c r="V153" s="6">
        <f>'[1]Pesq_leite cru adquirido'!U265</f>
        <v>308243</v>
      </c>
      <c r="W153" s="6">
        <f>'[1]Pesq_leite cru adquirido'!V265</f>
        <v>58767</v>
      </c>
      <c r="X153" s="6">
        <f>'[1]Pesq_leite cru adquirido'!W265</f>
        <v>132</v>
      </c>
      <c r="Y153" s="6">
        <f>'[1]Pesq_leite cru adquirido'!X265</f>
        <v>261969</v>
      </c>
      <c r="Z153" s="6">
        <f>'[1]Pesq_leite cru adquirido'!Y265</f>
        <v>250101</v>
      </c>
      <c r="AA153" s="6">
        <f>'[1]Pesq_leite cru adquirido'!Z265</f>
        <v>18317</v>
      </c>
      <c r="AB153" s="6">
        <f>'[1]Pesq_leite cru adquirido'!AA265</f>
        <v>9235</v>
      </c>
      <c r="AC153" s="11">
        <f>[2]Plan2!$C154</f>
        <v>309.97905605152152</v>
      </c>
      <c r="AD153" s="21">
        <f>[2]Plan2!$S154</f>
        <v>2.080146933880223</v>
      </c>
      <c r="AE153" s="21">
        <f>[2]Plan2!L154</f>
        <v>2.0602982035951061</v>
      </c>
      <c r="AF153" s="21">
        <f>[2]Plan2!M154</f>
        <v>2.0944990927017688</v>
      </c>
      <c r="AG153" s="21">
        <f>[2]Plan2!N154</f>
        <v>1.9744906157471405</v>
      </c>
      <c r="AH153" s="21">
        <f>[2]Plan2!O154</f>
        <v>2.2233631570143721</v>
      </c>
      <c r="AI153" s="21">
        <f>[2]Plan2!P154</f>
        <v>2.1447316485771792</v>
      </c>
      <c r="AJ153" s="21">
        <f>[2]Plan2!Q154</f>
        <v>2.1235087754261701</v>
      </c>
      <c r="AK153" s="21">
        <f>[2]Plan2!R154</f>
        <v>1.9758647586130333</v>
      </c>
      <c r="AL153" s="21">
        <f>'[3]dados mensais - Liquido (R$)'!I171</f>
        <v>1.3624000000000001</v>
      </c>
      <c r="AM153" s="21">
        <f>'[3]dados mensais - Liquido (R$)'!B171</f>
        <v>1.3493999999999999</v>
      </c>
      <c r="AN153" s="21">
        <f>'[3]dados mensais - Liquido (R$)'!C171</f>
        <v>1.3717999999999999</v>
      </c>
      <c r="AO153" s="21">
        <f>'[3]dados mensais - Liquido (R$)'!D171</f>
        <v>1.2931999999999999</v>
      </c>
      <c r="AP153" s="21">
        <f>'[3]dados mensais - Liquido (R$)'!E171</f>
        <v>1.4561999999999999</v>
      </c>
      <c r="AQ153" s="21">
        <f>'[3]dados mensais - Liquido (R$)'!F171</f>
        <v>1.4047000000000001</v>
      </c>
      <c r="AR153" s="21">
        <f>'[3]dados mensais - Liquido (R$)'!G171</f>
        <v>1.3908</v>
      </c>
      <c r="AS153" s="21">
        <f>'[3]dados mensais - Liquido (R$)'!H171</f>
        <v>1.2941</v>
      </c>
      <c r="AT153" s="21">
        <f>[4]Leite_Spot_mensal!H174</f>
        <v>1.56</v>
      </c>
      <c r="AU153" s="21">
        <f>[4]Leite_Spot_mensal!C174</f>
        <v>1.57</v>
      </c>
      <c r="AV153" s="21">
        <f>[4]Leite_Spot_mensal!D174</f>
        <v>1.57</v>
      </c>
      <c r="AW153" s="21">
        <f>[4]Leite_Spot_mensal!E174</f>
        <v>1.53</v>
      </c>
      <c r="AX153" s="21">
        <f>[4]Leite_Spot_mensal!F174</f>
        <v>1.52</v>
      </c>
      <c r="AY153" s="21">
        <f>[4]Leite_Spot_mensal!G174</f>
        <v>1.6</v>
      </c>
      <c r="AZ153" s="21">
        <f>[5]Doméstico!AS295</f>
        <v>0.85525783545454548</v>
      </c>
      <c r="BA153" s="11"/>
      <c r="BB153" s="11"/>
    </row>
    <row r="154" spans="1:54" x14ac:dyDescent="0.25">
      <c r="A154" s="3">
        <v>43405</v>
      </c>
      <c r="B154" s="14">
        <f>'[1]Pesq_leite cru adquirido'!$AB266</f>
        <v>2210443</v>
      </c>
      <c r="C154" s="6">
        <f>'[1]Pesq_leite cru adquirido'!B266</f>
        <v>1179</v>
      </c>
      <c r="D154" s="6">
        <f>'[1]Pesq_leite cru adquirido'!C266</f>
        <v>6400</v>
      </c>
      <c r="E154" s="6">
        <f>'[1]Pesq_leite cru adquirido'!D266</f>
        <v>848</v>
      </c>
      <c r="F154" s="6">
        <f>'[1]Pesq_leite cru adquirido'!E266</f>
        <v>39194</v>
      </c>
      <c r="G154" s="6">
        <f>'[1]Pesq_leite cru adquirido'!F266</f>
        <v>25262</v>
      </c>
      <c r="H154" s="6">
        <f>'[1]Pesq_leite cru adquirido'!G266</f>
        <v>977</v>
      </c>
      <c r="I154" s="6">
        <f>'[1]Pesq_leite cru adquirido'!H266</f>
        <v>28780</v>
      </c>
      <c r="J154" s="6">
        <f>'[1]Pesq_leite cru adquirido'!I266</f>
        <v>244647</v>
      </c>
      <c r="K154" s="6">
        <f>'[1]Pesq_leite cru adquirido'!J266</f>
        <v>5206</v>
      </c>
      <c r="L154" s="6">
        <f>'[1]Pesq_leite cru adquirido'!K266</f>
        <v>50967</v>
      </c>
      <c r="M154" s="6">
        <f>'[1]Pesq_leite cru adquirido'!L266</f>
        <v>9870</v>
      </c>
      <c r="N154" s="6">
        <f>'[1]Pesq_leite cru adquirido'!M266</f>
        <v>553101</v>
      </c>
      <c r="O154" s="6">
        <f>'[1]Pesq_leite cru adquirido'!N266</f>
        <v>23711</v>
      </c>
      <c r="P154" s="6">
        <f>'[1]Pesq_leite cru adquirido'!O266</f>
        <v>5516</v>
      </c>
      <c r="Q154" s="6">
        <f>'[1]Pesq_leite cru adquirido'!P266</f>
        <v>275832</v>
      </c>
      <c r="R154" s="6">
        <f>'[1]Pesq_leite cru adquirido'!Q266</f>
        <v>22696</v>
      </c>
      <c r="S154" s="6">
        <f>'[1]Pesq_leite cru adquirido'!R266</f>
        <v>1540</v>
      </c>
      <c r="T154" s="6">
        <f>'[1]Pesq_leite cru adquirido'!S266</f>
        <v>43586</v>
      </c>
      <c r="U154" s="6">
        <f>'[1]Pesq_leite cru adquirido'!T266</f>
        <v>6970</v>
      </c>
      <c r="V154" s="6">
        <f>'[1]Pesq_leite cru adquirido'!U266</f>
        <v>291388</v>
      </c>
      <c r="W154" s="6">
        <f>'[1]Pesq_leite cru adquirido'!V266</f>
        <v>63663</v>
      </c>
      <c r="X154" s="6">
        <f>'[1]Pesq_leite cru adquirido'!W266</f>
        <v>142</v>
      </c>
      <c r="Y154" s="6">
        <f>'[1]Pesq_leite cru adquirido'!X266</f>
        <v>244000</v>
      </c>
      <c r="Z154" s="6">
        <f>'[1]Pesq_leite cru adquirido'!Y266</f>
        <v>237681</v>
      </c>
      <c r="AA154" s="6">
        <f>'[1]Pesq_leite cru adquirido'!Z266</f>
        <v>16508</v>
      </c>
      <c r="AB154" s="6">
        <f>'[1]Pesq_leite cru adquirido'!AA266</f>
        <v>10780</v>
      </c>
      <c r="AC154" s="11">
        <f>[2]Plan2!$C155</f>
        <v>308.548684537344</v>
      </c>
      <c r="AD154" s="21">
        <f>[2]Plan2!$S155</f>
        <v>1.8934504449734133</v>
      </c>
      <c r="AE154" s="21">
        <f>[2]Plan2!L155</f>
        <v>1.8284129377902694</v>
      </c>
      <c r="AF154" s="21">
        <f>[2]Plan2!M155</f>
        <v>1.9052615017024277</v>
      </c>
      <c r="AG154" s="21">
        <f>[2]Plan2!N155</f>
        <v>1.758160158804704</v>
      </c>
      <c r="AH154" s="21">
        <f>[2]Plan2!O155</f>
        <v>2.0721501993799287</v>
      </c>
      <c r="AI154" s="21">
        <f>[2]Plan2!P155</f>
        <v>1.9847177015157969</v>
      </c>
      <c r="AJ154" s="21">
        <f>[2]Plan2!Q155</f>
        <v>2.0678552696602872</v>
      </c>
      <c r="AK154" s="21">
        <f>[2]Plan2!R155</f>
        <v>1.7799415880971718</v>
      </c>
      <c r="AL154" s="21">
        <f>'[3]dados mensais - Liquido (R$)'!I172</f>
        <v>1.2343999999999999</v>
      </c>
      <c r="AM154" s="21">
        <f>'[3]dados mensais - Liquido (R$)'!B172</f>
        <v>1.1919999999999999</v>
      </c>
      <c r="AN154" s="21">
        <f>'[3]dados mensais - Liquido (R$)'!C172</f>
        <v>1.2421</v>
      </c>
      <c r="AO154" s="21">
        <f>'[3]dados mensais - Liquido (R$)'!D172</f>
        <v>1.1462000000000001</v>
      </c>
      <c r="AP154" s="21">
        <f>'[3]dados mensais - Liquido (R$)'!E172</f>
        <v>1.3509</v>
      </c>
      <c r="AQ154" s="21">
        <f>'[3]dados mensais - Liquido (R$)'!F172</f>
        <v>1.2939000000000001</v>
      </c>
      <c r="AR154" s="21">
        <f>'[3]dados mensais - Liquido (R$)'!G172</f>
        <v>1.3481000000000001</v>
      </c>
      <c r="AS154" s="21">
        <f>'[3]dados mensais - Liquido (R$)'!H172</f>
        <v>1.1604000000000001</v>
      </c>
      <c r="AT154" s="21">
        <f>[4]Leite_Spot_mensal!H175</f>
        <v>1.18</v>
      </c>
      <c r="AU154" s="21">
        <f>[4]Leite_Spot_mensal!C175</f>
        <v>1.22</v>
      </c>
      <c r="AV154" s="21">
        <f>[4]Leite_Spot_mensal!D175</f>
        <v>1.1200000000000001</v>
      </c>
      <c r="AW154" s="21">
        <f>[4]Leite_Spot_mensal!E175</f>
        <v>1.17</v>
      </c>
      <c r="AX154" s="21">
        <f>[4]Leite_Spot_mensal!F175</f>
        <v>1.27</v>
      </c>
      <c r="AY154" s="21">
        <f>[4]Leite_Spot_mensal!G175</f>
        <v>1.1000000000000001</v>
      </c>
      <c r="AZ154" s="21">
        <f>[5]Doméstico!AS296</f>
        <v>0.84209425925925929</v>
      </c>
      <c r="BA154" s="11"/>
      <c r="BB154" s="11"/>
    </row>
    <row r="155" spans="1:54" x14ac:dyDescent="0.25">
      <c r="A155" s="5">
        <v>43435</v>
      </c>
      <c r="B155" s="14">
        <f>'[1]Pesq_leite cru adquirido'!$AB267</f>
        <v>2270960</v>
      </c>
      <c r="C155" s="6">
        <f>'[1]Pesq_leite cru adquirido'!B267</f>
        <v>1071</v>
      </c>
      <c r="D155" s="6">
        <f>'[1]Pesq_leite cru adquirido'!C267</f>
        <v>6320</v>
      </c>
      <c r="E155" s="6">
        <f>'[1]Pesq_leite cru adquirido'!D267</f>
        <v>875</v>
      </c>
      <c r="F155" s="6">
        <f>'[1]Pesq_leite cru adquirido'!E267</f>
        <v>43505</v>
      </c>
      <c r="G155" s="6">
        <f>'[1]Pesq_leite cru adquirido'!F267</f>
        <v>25699</v>
      </c>
      <c r="H155" s="6">
        <f>'[1]Pesq_leite cru adquirido'!G267</f>
        <v>915</v>
      </c>
      <c r="I155" s="6">
        <f>'[1]Pesq_leite cru adquirido'!H267</f>
        <v>29864</v>
      </c>
      <c r="J155" s="6">
        <f>'[1]Pesq_leite cru adquirido'!I267</f>
        <v>246391</v>
      </c>
      <c r="K155" s="6">
        <f>'[1]Pesq_leite cru adquirido'!J267</f>
        <v>5989</v>
      </c>
      <c r="L155" s="6">
        <f>'[1]Pesq_leite cru adquirido'!K267</f>
        <v>54099</v>
      </c>
      <c r="M155" s="6">
        <f>'[1]Pesq_leite cru adquirido'!L267</f>
        <v>10014</v>
      </c>
      <c r="N155" s="6">
        <f>'[1]Pesq_leite cru adquirido'!M267</f>
        <v>570090</v>
      </c>
      <c r="O155" s="6">
        <f>'[1]Pesq_leite cru adquirido'!N267</f>
        <v>24481</v>
      </c>
      <c r="P155" s="6">
        <f>'[1]Pesq_leite cru adquirido'!O267</f>
        <v>5507</v>
      </c>
      <c r="Q155" s="6">
        <f>'[1]Pesq_leite cru adquirido'!P267</f>
        <v>286743</v>
      </c>
      <c r="R155" s="6">
        <f>'[1]Pesq_leite cru adquirido'!Q267</f>
        <v>22868</v>
      </c>
      <c r="S155" s="6">
        <f>'[1]Pesq_leite cru adquirido'!R267</f>
        <v>1574</v>
      </c>
      <c r="T155" s="6">
        <f>'[1]Pesq_leite cru adquirido'!S267</f>
        <v>42991</v>
      </c>
      <c r="U155" s="6">
        <f>'[1]Pesq_leite cru adquirido'!T267</f>
        <v>6785</v>
      </c>
      <c r="V155" s="6">
        <f>'[1]Pesq_leite cru adquirido'!U267</f>
        <v>300136</v>
      </c>
      <c r="W155" s="6">
        <f>'[1]Pesq_leite cru adquirido'!V267</f>
        <v>65517</v>
      </c>
      <c r="X155" s="6">
        <f>'[1]Pesq_leite cru adquirido'!W267</f>
        <v>123</v>
      </c>
      <c r="Y155" s="6">
        <f>'[1]Pesq_leite cru adquirido'!X267</f>
        <v>254730</v>
      </c>
      <c r="Z155" s="6">
        <f>'[1]Pesq_leite cru adquirido'!Y267</f>
        <v>235032</v>
      </c>
      <c r="AA155" s="6">
        <f>'[1]Pesq_leite cru adquirido'!Z267</f>
        <v>17725</v>
      </c>
      <c r="AB155" s="6">
        <f>'[1]Pesq_leite cru adquirido'!AA267</f>
        <v>11917</v>
      </c>
      <c r="AC155" s="11">
        <f>[2]Plan2!$C156</f>
        <v>304.47012964628203</v>
      </c>
      <c r="AD155" s="21">
        <f>[2]Plan2!$S156</f>
        <v>1.9952933068810315</v>
      </c>
      <c r="AE155" s="21">
        <f>[2]Plan2!L156</f>
        <v>1.966691408433999</v>
      </c>
      <c r="AF155" s="21">
        <f>[2]Plan2!M156</f>
        <v>1.9485043317040924</v>
      </c>
      <c r="AG155" s="21">
        <f>[2]Plan2!N156</f>
        <v>1.8473095714376888</v>
      </c>
      <c r="AH155" s="21">
        <f>[2]Plan2!O156</f>
        <v>2.1196493870855204</v>
      </c>
      <c r="AI155" s="21">
        <f>[2]Plan2!P156</f>
        <v>2.2488242653979342</v>
      </c>
      <c r="AJ155" s="21">
        <f>[2]Plan2!Q156</f>
        <v>1.9589191534212183</v>
      </c>
      <c r="AK155" s="21">
        <f>[2]Plan2!R156</f>
        <v>1.8625431912627388</v>
      </c>
      <c r="AL155" s="21">
        <f>'[3]dados mensais - Liquido (R$)'!I173</f>
        <v>1.2836000000000001</v>
      </c>
      <c r="AM155" s="21">
        <f>'[3]dados mensais - Liquido (R$)'!B173</f>
        <v>1.2652000000000001</v>
      </c>
      <c r="AN155" s="21">
        <f>'[3]dados mensais - Liquido (R$)'!C173</f>
        <v>1.2535000000000001</v>
      </c>
      <c r="AO155" s="21">
        <f>'[3]dados mensais - Liquido (R$)'!D173</f>
        <v>1.1883999999999999</v>
      </c>
      <c r="AP155" s="21">
        <f>'[3]dados mensais - Liquido (R$)'!E173</f>
        <v>1.3635999999999999</v>
      </c>
      <c r="AQ155" s="21">
        <f>'[3]dados mensais - Liquido (R$)'!F173</f>
        <v>1.4467000000000001</v>
      </c>
      <c r="AR155" s="21">
        <f>'[3]dados mensais - Liquido (R$)'!G173</f>
        <v>1.2602</v>
      </c>
      <c r="AS155" s="21">
        <f>'[3]dados mensais - Liquido (R$)'!H173</f>
        <v>1.1981999999999999</v>
      </c>
      <c r="AT155" s="21">
        <f>[4]Leite_Spot_mensal!H176</f>
        <v>1.21</v>
      </c>
      <c r="AU155" s="21">
        <f>[4]Leite_Spot_mensal!C176</f>
        <v>1.24</v>
      </c>
      <c r="AV155" s="21">
        <f>[4]Leite_Spot_mensal!D176</f>
        <v>1.2</v>
      </c>
      <c r="AW155" s="21">
        <f>[4]Leite_Spot_mensal!E176</f>
        <v>1.19</v>
      </c>
      <c r="AX155" s="21">
        <f>[4]Leite_Spot_mensal!F176</f>
        <v>1.21</v>
      </c>
      <c r="AY155" s="21">
        <f>[4]Leite_Spot_mensal!G176</f>
        <v>1.2</v>
      </c>
      <c r="AZ155" s="21">
        <f>[5]Doméstico!AS297</f>
        <v>0.84926150754385965</v>
      </c>
      <c r="BA155" s="11"/>
      <c r="BB155" s="11"/>
    </row>
    <row r="156" spans="1:54" x14ac:dyDescent="0.25">
      <c r="A156" s="3">
        <v>43466</v>
      </c>
      <c r="B156" s="14">
        <f>'[1]Pesq_leite cru adquirido'!$AB268</f>
        <v>2207103</v>
      </c>
      <c r="C156" s="6">
        <f>'[1]Pesq_leite cru adquirido'!B268</f>
        <v>998</v>
      </c>
      <c r="D156" s="6">
        <f>'[1]Pesq_leite cru adquirido'!C268</f>
        <v>6565</v>
      </c>
      <c r="E156" s="6">
        <f>'[1]Pesq_leite cru adquirido'!D268</f>
        <v>803</v>
      </c>
      <c r="F156" s="6">
        <f>'[1]Pesq_leite cru adquirido'!E268</f>
        <v>42774</v>
      </c>
      <c r="G156" s="6">
        <f>'[1]Pesq_leite cru adquirido'!F268</f>
        <v>27601</v>
      </c>
      <c r="H156" s="6">
        <f>'[1]Pesq_leite cru adquirido'!G268</f>
        <v>899</v>
      </c>
      <c r="I156" s="6">
        <f>'[1]Pesq_leite cru adquirido'!H268</f>
        <v>23405</v>
      </c>
      <c r="J156" s="6">
        <f>'[1]Pesq_leite cru adquirido'!I268</f>
        <v>235730</v>
      </c>
      <c r="K156" s="6">
        <f>'[1]Pesq_leite cru adquirido'!J268</f>
        <v>6272</v>
      </c>
      <c r="L156" s="6">
        <f>'[1]Pesq_leite cru adquirido'!K268</f>
        <v>50165</v>
      </c>
      <c r="M156" s="6">
        <f>'[1]Pesq_leite cru adquirido'!L268</f>
        <v>10649</v>
      </c>
      <c r="N156" s="6">
        <f>'[1]Pesq_leite cru adquirido'!M268</f>
        <v>557028</v>
      </c>
      <c r="O156" s="6">
        <f>'[1]Pesq_leite cru adquirido'!N268</f>
        <v>24574</v>
      </c>
      <c r="P156" s="6">
        <f>'[1]Pesq_leite cru adquirido'!O268</f>
        <v>6399</v>
      </c>
      <c r="Q156" s="6">
        <f>'[1]Pesq_leite cru adquirido'!P268</f>
        <v>285586</v>
      </c>
      <c r="R156" s="6">
        <f>'[1]Pesq_leite cru adquirido'!Q268</f>
        <v>22679</v>
      </c>
      <c r="S156" s="6">
        <f>'[1]Pesq_leite cru adquirido'!R268</f>
        <v>1527</v>
      </c>
      <c r="T156" s="6">
        <f>'[1]Pesq_leite cru adquirido'!S268</f>
        <v>47931</v>
      </c>
      <c r="U156" s="6">
        <f>'[1]Pesq_leite cru adquirido'!T268</f>
        <v>6083</v>
      </c>
      <c r="V156" s="6">
        <f>'[1]Pesq_leite cru adquirido'!U268</f>
        <v>283942</v>
      </c>
      <c r="W156" s="6">
        <f>'[1]Pesq_leite cru adquirido'!V268</f>
        <v>62531</v>
      </c>
      <c r="X156" s="6">
        <f>'[1]Pesq_leite cru adquirido'!W268</f>
        <v>92</v>
      </c>
      <c r="Y156" s="6">
        <f>'[1]Pesq_leite cru adquirido'!X268</f>
        <v>234810</v>
      </c>
      <c r="Z156" s="6">
        <f>'[1]Pesq_leite cru adquirido'!Y268</f>
        <v>239609</v>
      </c>
      <c r="AA156" s="6">
        <f>'[1]Pesq_leite cru adquirido'!Z268</f>
        <v>16812</v>
      </c>
      <c r="AB156" s="6">
        <f>'[1]Pesq_leite cru adquirido'!AA268</f>
        <v>11642</v>
      </c>
      <c r="AC156" s="11">
        <f>[2]Plan2!$C157</f>
        <v>304.71693417760758</v>
      </c>
      <c r="AD156" s="21">
        <f>[2]Plan2!$S157</f>
        <v>2.1971453746397005</v>
      </c>
      <c r="AE156" s="21">
        <f>[2]Plan2!L157</f>
        <v>2.2630007145836588</v>
      </c>
      <c r="AF156" s="21">
        <f>[2]Plan2!M157</f>
        <v>2.183166646821407</v>
      </c>
      <c r="AG156" s="21">
        <f>[2]Plan2!N157</f>
        <v>2.033128301571729</v>
      </c>
      <c r="AH156" s="21">
        <f>[2]Plan2!O157</f>
        <v>2.2069304841125055</v>
      </c>
      <c r="AI156" s="21">
        <f>[2]Plan2!P157</f>
        <v>2.3030730676627651</v>
      </c>
      <c r="AJ156" s="21">
        <f>[2]Plan2!Q157</f>
        <v>2.0154219130018913</v>
      </c>
      <c r="AK156" s="21">
        <f>[2]Plan2!R157</f>
        <v>2.1472879120877888</v>
      </c>
      <c r="AL156" s="21">
        <f>'[3]dados mensais - Liquido (R$)'!I174</f>
        <v>1.4146000000000001</v>
      </c>
      <c r="AM156" s="21">
        <f>'[3]dados mensais - Liquido (R$)'!B174</f>
        <v>1.4570000000000001</v>
      </c>
      <c r="AN156" s="21">
        <f>'[3]dados mensais - Liquido (R$)'!C174</f>
        <v>1.4056</v>
      </c>
      <c r="AO156" s="21">
        <f>'[3]dados mensais - Liquido (R$)'!D174</f>
        <v>1.3089999999999999</v>
      </c>
      <c r="AP156" s="21">
        <f>'[3]dados mensais - Liquido (R$)'!E174</f>
        <v>1.4209000000000001</v>
      </c>
      <c r="AQ156" s="21">
        <f>'[3]dados mensais - Liquido (R$)'!F174</f>
        <v>1.4827999999999999</v>
      </c>
      <c r="AR156" s="21">
        <f>'[3]dados mensais - Liquido (R$)'!G174</f>
        <v>1.2976000000000001</v>
      </c>
      <c r="AS156" s="21">
        <f>'[3]dados mensais - Liquido (R$)'!H174</f>
        <v>1.3825000000000001</v>
      </c>
      <c r="AT156" s="21">
        <f>[4]Leite_Spot_mensal!H177</f>
        <v>1.61</v>
      </c>
      <c r="AU156" s="21">
        <f>[4]Leite_Spot_mensal!C177</f>
        <v>1.72</v>
      </c>
      <c r="AV156" s="21">
        <f>[4]Leite_Spot_mensal!D177</f>
        <v>1.62</v>
      </c>
      <c r="AW156" s="21">
        <f>[4]Leite_Spot_mensal!E177</f>
        <v>1.54</v>
      </c>
      <c r="AX156" s="21">
        <f>[4]Leite_Spot_mensal!F177</f>
        <v>1.64</v>
      </c>
      <c r="AY156" s="21">
        <f>[4]Leite_Spot_mensal!G177</f>
        <v>1.56</v>
      </c>
      <c r="AZ156" s="21">
        <f>[5]Doméstico!AS298</f>
        <v>0.85194104161616191</v>
      </c>
      <c r="BA156" s="11"/>
      <c r="BB156" s="11"/>
    </row>
    <row r="157" spans="1:54" x14ac:dyDescent="0.25">
      <c r="A157" s="3">
        <v>43497</v>
      </c>
      <c r="B157" s="14">
        <f>'[1]Pesq_leite cru adquirido'!$AB269</f>
        <v>1932644</v>
      </c>
      <c r="C157" s="6">
        <f>'[1]Pesq_leite cru adquirido'!B269</f>
        <v>783</v>
      </c>
      <c r="D157" s="6">
        <f>'[1]Pesq_leite cru adquirido'!C269</f>
        <v>5802</v>
      </c>
      <c r="E157" s="6">
        <f>'[1]Pesq_leite cru adquirido'!D269</f>
        <v>750</v>
      </c>
      <c r="F157" s="6">
        <f>'[1]Pesq_leite cru adquirido'!E269</f>
        <v>35660</v>
      </c>
      <c r="G157" s="6">
        <f>'[1]Pesq_leite cru adquirido'!F269</f>
        <v>24899</v>
      </c>
      <c r="H157" s="6">
        <f>'[1]Pesq_leite cru adquirido'!G269</f>
        <v>851</v>
      </c>
      <c r="I157" s="6">
        <f>'[1]Pesq_leite cru adquirido'!H269</f>
        <v>20212</v>
      </c>
      <c r="J157" s="6">
        <f>'[1]Pesq_leite cru adquirido'!I269</f>
        <v>216544</v>
      </c>
      <c r="K157" s="6">
        <f>'[1]Pesq_leite cru adquirido'!J269</f>
        <v>5833</v>
      </c>
      <c r="L157" s="6">
        <f>'[1]Pesq_leite cru adquirido'!K269</f>
        <v>44059</v>
      </c>
      <c r="M157" s="6">
        <f>'[1]Pesq_leite cru adquirido'!L269</f>
        <v>9164</v>
      </c>
      <c r="N157" s="6">
        <f>'[1]Pesq_leite cru adquirido'!M269</f>
        <v>485008</v>
      </c>
      <c r="O157" s="6">
        <f>'[1]Pesq_leite cru adquirido'!N269</f>
        <v>20340</v>
      </c>
      <c r="P157" s="6">
        <f>'[1]Pesq_leite cru adquirido'!O269</f>
        <v>6139</v>
      </c>
      <c r="Q157" s="6">
        <f>'[1]Pesq_leite cru adquirido'!P269</f>
        <v>253492</v>
      </c>
      <c r="R157" s="6">
        <f>'[1]Pesq_leite cru adquirido'!Q269</f>
        <v>19785</v>
      </c>
      <c r="S157" s="6">
        <f>'[1]Pesq_leite cru adquirido'!R269</f>
        <v>1350</v>
      </c>
      <c r="T157" s="6">
        <f>'[1]Pesq_leite cru adquirido'!S269</f>
        <v>43411</v>
      </c>
      <c r="U157" s="6">
        <f>'[1]Pesq_leite cru adquirido'!T269</f>
        <v>6089</v>
      </c>
      <c r="V157" s="6">
        <f>'[1]Pesq_leite cru adquirido'!U269</f>
        <v>250614</v>
      </c>
      <c r="W157" s="6">
        <f>'[1]Pesq_leite cru adquirido'!V269</f>
        <v>52915</v>
      </c>
      <c r="X157" s="6">
        <f>'[1]Pesq_leite cru adquirido'!W269</f>
        <v>70</v>
      </c>
      <c r="Y157" s="6">
        <f>'[1]Pesq_leite cru adquirido'!X269</f>
        <v>193515</v>
      </c>
      <c r="Z157" s="6">
        <f>'[1]Pesq_leite cru adquirido'!Y269</f>
        <v>209999</v>
      </c>
      <c r="AA157" s="6">
        <f>'[1]Pesq_leite cru adquirido'!Z269</f>
        <v>14802</v>
      </c>
      <c r="AB157" s="6">
        <f>'[1]Pesq_leite cru adquirido'!AA269</f>
        <v>10556</v>
      </c>
      <c r="AC157" s="11">
        <f>[2]Plan2!$C158</f>
        <v>304.54821695635638</v>
      </c>
      <c r="AD157" s="21">
        <f>[2]Plan2!$S158</f>
        <v>2.2975111205890535</v>
      </c>
      <c r="AE157" s="21">
        <f>[2]Plan2!L158</f>
        <v>2.3003084149728874</v>
      </c>
      <c r="AF157" s="21">
        <f>[2]Plan2!M158</f>
        <v>2.2947138262052191</v>
      </c>
      <c r="AG157" s="21">
        <f>[2]Plan2!N158</f>
        <v>2.1539166755522374</v>
      </c>
      <c r="AH157" s="21">
        <f>[2]Plan2!O158</f>
        <v>2.3764569843105927</v>
      </c>
      <c r="AI157" s="21">
        <f>[2]Plan2!P158</f>
        <v>2.3416462097562132</v>
      </c>
      <c r="AJ157" s="21">
        <f>[2]Plan2!Q158</f>
        <v>2.1574909961538036</v>
      </c>
      <c r="AK157" s="21">
        <f>[2]Plan2!R158</f>
        <v>2.2117274261514752</v>
      </c>
      <c r="AL157" s="21">
        <f>'[3]dados mensais - Liquido (R$)'!I175</f>
        <v>1.4783999999999999</v>
      </c>
      <c r="AM157" s="21">
        <f>'[3]dados mensais - Liquido (R$)'!B175</f>
        <v>1.4802</v>
      </c>
      <c r="AN157" s="21">
        <f>'[3]dados mensais - Liquido (R$)'!C175</f>
        <v>1.4765999999999999</v>
      </c>
      <c r="AO157" s="21">
        <f>'[3]dados mensais - Liquido (R$)'!D175</f>
        <v>1.3859999999999999</v>
      </c>
      <c r="AP157" s="21">
        <f>'[3]dados mensais - Liquido (R$)'!E175</f>
        <v>1.5291999999999999</v>
      </c>
      <c r="AQ157" s="21">
        <f>'[3]dados mensais - Liquido (R$)'!F175</f>
        <v>1.5067999999999999</v>
      </c>
      <c r="AR157" s="21">
        <f>'[3]dados mensais - Liquido (R$)'!G175</f>
        <v>1.3883000000000001</v>
      </c>
      <c r="AS157" s="21">
        <f>'[3]dados mensais - Liquido (R$)'!H175</f>
        <v>1.4232</v>
      </c>
      <c r="AT157" s="21">
        <f>[4]Leite_Spot_mensal!H178</f>
        <v>1.65</v>
      </c>
      <c r="AU157" s="21">
        <f>[4]Leite_Spot_mensal!C178</f>
        <v>1.69</v>
      </c>
      <c r="AV157" s="21">
        <f>[4]Leite_Spot_mensal!D178</f>
        <v>1.67</v>
      </c>
      <c r="AW157" s="21">
        <f>[4]Leite_Spot_mensal!E178</f>
        <v>1.6</v>
      </c>
      <c r="AX157" s="21">
        <f>[4]Leite_Spot_mensal!F178</f>
        <v>1.68</v>
      </c>
      <c r="AY157" s="21">
        <f>[4]Leite_Spot_mensal!G178</f>
        <v>1.6</v>
      </c>
      <c r="AZ157" s="21">
        <f>[5]Doméstico!AS299</f>
        <v>0.85497751599999994</v>
      </c>
      <c r="BA157" s="11"/>
      <c r="BB157" s="11"/>
    </row>
    <row r="158" spans="1:54" x14ac:dyDescent="0.25">
      <c r="A158" s="3">
        <v>43525</v>
      </c>
      <c r="B158" s="14">
        <f>'[1]Pesq_leite cru adquirido'!$AB270</f>
        <v>2055407</v>
      </c>
      <c r="C158" s="6">
        <f>'[1]Pesq_leite cru adquirido'!B270</f>
        <v>744</v>
      </c>
      <c r="D158" s="6">
        <f>'[1]Pesq_leite cru adquirido'!C270</f>
        <v>6414</v>
      </c>
      <c r="E158" s="6">
        <f>'[1]Pesq_leite cru adquirido'!D270</f>
        <v>668</v>
      </c>
      <c r="F158" s="6">
        <f>'[1]Pesq_leite cru adquirido'!E270</f>
        <v>38895</v>
      </c>
      <c r="G158" s="6">
        <f>'[1]Pesq_leite cru adquirido'!F270</f>
        <v>27236</v>
      </c>
      <c r="H158" s="6">
        <f>'[1]Pesq_leite cru adquirido'!G270</f>
        <v>974</v>
      </c>
      <c r="I158" s="6">
        <f>'[1]Pesq_leite cru adquirido'!H270</f>
        <v>22447</v>
      </c>
      <c r="J158" s="6">
        <f>'[1]Pesq_leite cru adquirido'!I270</f>
        <v>226953</v>
      </c>
      <c r="K158" s="6">
        <f>'[1]Pesq_leite cru adquirido'!J270</f>
        <v>5622</v>
      </c>
      <c r="L158" s="6">
        <f>'[1]Pesq_leite cru adquirido'!K270</f>
        <v>44955</v>
      </c>
      <c r="M158" s="6">
        <f>'[1]Pesq_leite cru adquirido'!L270</f>
        <v>9759</v>
      </c>
      <c r="N158" s="6">
        <f>'[1]Pesq_leite cru adquirido'!M270</f>
        <v>536660</v>
      </c>
      <c r="O158" s="6">
        <f>'[1]Pesq_leite cru adquirido'!N270</f>
        <v>20458</v>
      </c>
      <c r="P158" s="6">
        <f>'[1]Pesq_leite cru adquirido'!O270</f>
        <v>6864</v>
      </c>
      <c r="Q158" s="6">
        <f>'[1]Pesq_leite cru adquirido'!P270</f>
        <v>262036</v>
      </c>
      <c r="R158" s="6">
        <f>'[1]Pesq_leite cru adquirido'!Q270</f>
        <v>21353</v>
      </c>
      <c r="S158" s="6">
        <f>'[1]Pesq_leite cru adquirido'!R270</f>
        <v>1405</v>
      </c>
      <c r="T158" s="6">
        <f>'[1]Pesq_leite cru adquirido'!S270</f>
        <v>43609</v>
      </c>
      <c r="U158" s="6">
        <f>'[1]Pesq_leite cru adquirido'!T270</f>
        <v>6377</v>
      </c>
      <c r="V158" s="6">
        <f>'[1]Pesq_leite cru adquirido'!U270</f>
        <v>263692</v>
      </c>
      <c r="W158" s="6">
        <f>'[1]Pesq_leite cru adquirido'!V270</f>
        <v>53232</v>
      </c>
      <c r="X158" s="6">
        <f>'[1]Pesq_leite cru adquirido'!W270</f>
        <v>59</v>
      </c>
      <c r="Y158" s="6">
        <f>'[1]Pesq_leite cru adquirido'!X270</f>
        <v>204214</v>
      </c>
      <c r="Z158" s="6">
        <f>'[1]Pesq_leite cru adquirido'!Y270</f>
        <v>223417</v>
      </c>
      <c r="AA158" s="6">
        <f>'[1]Pesq_leite cru adquirido'!Z270</f>
        <v>16374</v>
      </c>
      <c r="AB158" s="6">
        <f>'[1]Pesq_leite cru adquirido'!AA270</f>
        <v>10990</v>
      </c>
      <c r="AC158" s="11">
        <f>[2]Plan2!$C159</f>
        <v>306.22543113020475</v>
      </c>
      <c r="AD158" s="21">
        <f>[2]Plan2!$S159</f>
        <v>2.3059468758788984</v>
      </c>
      <c r="AE158" s="21">
        <f>[2]Plan2!L159</f>
        <v>2.3130563635659245</v>
      </c>
      <c r="AF158" s="21">
        <f>[2]Plan2!M159</f>
        <v>2.298064617791109</v>
      </c>
      <c r="AG158" s="21">
        <f>[2]Plan2!N159</f>
        <v>2.207650480901755</v>
      </c>
      <c r="AH158" s="21">
        <f>[2]Plan2!O159</f>
        <v>2.3784327394705342</v>
      </c>
      <c r="AI158" s="21">
        <f>[2]Plan2!P159</f>
        <v>2.3190839726918813</v>
      </c>
      <c r="AJ158" s="21">
        <f>[2]Plan2!Q159</f>
        <v>2.2303699306842084</v>
      </c>
      <c r="AK158" s="21">
        <f>[2]Plan2!R159</f>
        <v>2.2486073121422319</v>
      </c>
      <c r="AL158" s="21">
        <f>'[3]dados mensais - Liquido (R$)'!I176</f>
        <v>1.492</v>
      </c>
      <c r="AM158" s="21">
        <f>'[3]dados mensais - Liquido (R$)'!B176</f>
        <v>1.4965999999999999</v>
      </c>
      <c r="AN158" s="21">
        <f>'[3]dados mensais - Liquido (R$)'!C176</f>
        <v>1.4869000000000001</v>
      </c>
      <c r="AO158" s="21">
        <f>'[3]dados mensais - Liquido (R$)'!D176</f>
        <v>1.4283999999999999</v>
      </c>
      <c r="AP158" s="21">
        <f>'[3]dados mensais - Liquido (R$)'!E176</f>
        <v>1.5388999999999999</v>
      </c>
      <c r="AQ158" s="21">
        <f>'[3]dados mensais - Liquido (R$)'!F176</f>
        <v>1.5004999999999999</v>
      </c>
      <c r="AR158" s="21">
        <f>'[3]dados mensais - Liquido (R$)'!G176</f>
        <v>1.4431</v>
      </c>
      <c r="AS158" s="21">
        <f>'[3]dados mensais - Liquido (R$)'!H176</f>
        <v>1.4549000000000001</v>
      </c>
      <c r="AT158" s="21">
        <f>[4]Leite_Spot_mensal!H179</f>
        <v>1.47</v>
      </c>
      <c r="AU158" s="21">
        <f>[4]Leite_Spot_mensal!C179</f>
        <v>1.5</v>
      </c>
      <c r="AV158" s="21">
        <f>[4]Leite_Spot_mensal!D179</f>
        <v>1.5</v>
      </c>
      <c r="AW158" s="21">
        <f>[4]Leite_Spot_mensal!E179</f>
        <v>1.38</v>
      </c>
      <c r="AX158" s="21">
        <f>[4]Leite_Spot_mensal!F179</f>
        <v>1.59</v>
      </c>
      <c r="AY158" s="21">
        <f>[4]Leite_Spot_mensal!G179</f>
        <v>1.37</v>
      </c>
      <c r="AZ158" s="21">
        <f>[5]Doméstico!AS300</f>
        <v>0.83398541508771906</v>
      </c>
      <c r="BA158" s="11"/>
      <c r="BB158" s="11"/>
    </row>
    <row r="159" spans="1:54" x14ac:dyDescent="0.25">
      <c r="A159" s="3">
        <v>43556</v>
      </c>
      <c r="B159" s="14">
        <f>'[1]Pesq_leite cru adquirido'!$AB271</f>
        <v>1911041</v>
      </c>
      <c r="C159" s="6">
        <f>'[1]Pesq_leite cru adquirido'!B271</f>
        <v>669</v>
      </c>
      <c r="D159" s="6">
        <f>'[1]Pesq_leite cru adquirido'!C271</f>
        <v>6700</v>
      </c>
      <c r="E159" s="6">
        <f>'[1]Pesq_leite cru adquirido'!D271</f>
        <v>697</v>
      </c>
      <c r="F159" s="6">
        <f>'[1]Pesq_leite cru adquirido'!E271</f>
        <v>40081</v>
      </c>
      <c r="G159" s="6">
        <f>'[1]Pesq_leite cru adquirido'!F271</f>
        <v>27274</v>
      </c>
      <c r="H159" s="6">
        <f>'[1]Pesq_leite cru adquirido'!G271</f>
        <v>929</v>
      </c>
      <c r="I159" s="6">
        <f>'[1]Pesq_leite cru adquirido'!H271</f>
        <v>20826</v>
      </c>
      <c r="J159" s="6">
        <f>'[1]Pesq_leite cru adquirido'!I271</f>
        <v>198828</v>
      </c>
      <c r="K159" s="6">
        <f>'[1]Pesq_leite cru adquirido'!J271</f>
        <v>5265</v>
      </c>
      <c r="L159" s="6">
        <f>'[1]Pesq_leite cru adquirido'!K271</f>
        <v>40986</v>
      </c>
      <c r="M159" s="6">
        <f>'[1]Pesq_leite cru adquirido'!L271</f>
        <v>10891</v>
      </c>
      <c r="N159" s="6">
        <f>'[1]Pesq_leite cru adquirido'!M271</f>
        <v>483106</v>
      </c>
      <c r="O159" s="6">
        <f>'[1]Pesq_leite cru adquirido'!N271</f>
        <v>19728</v>
      </c>
      <c r="P159" s="6">
        <f>'[1]Pesq_leite cru adquirido'!O271</f>
        <v>6581</v>
      </c>
      <c r="Q159" s="6">
        <f>'[1]Pesq_leite cru adquirido'!P271</f>
        <v>248306</v>
      </c>
      <c r="R159" s="6">
        <f>'[1]Pesq_leite cru adquirido'!Q271</f>
        <v>21022</v>
      </c>
      <c r="S159" s="6">
        <f>'[1]Pesq_leite cru adquirido'!R271</f>
        <v>1340</v>
      </c>
      <c r="T159" s="6">
        <f>'[1]Pesq_leite cru adquirido'!S271</f>
        <v>43942</v>
      </c>
      <c r="U159" s="6">
        <f>'[1]Pesq_leite cru adquirido'!T271</f>
        <v>6242</v>
      </c>
      <c r="V159" s="6">
        <f>'[1]Pesq_leite cru adquirido'!U271</f>
        <v>235875</v>
      </c>
      <c r="W159" s="6">
        <f>'[1]Pesq_leite cru adquirido'!V271</f>
        <v>44935</v>
      </c>
      <c r="X159" s="6">
        <f>'[1]Pesq_leite cru adquirido'!W271</f>
        <v>45</v>
      </c>
      <c r="Y159" s="6">
        <f>'[1]Pesq_leite cru adquirido'!X271</f>
        <v>200237</v>
      </c>
      <c r="Z159" s="6">
        <f>'[1]Pesq_leite cru adquirido'!Y271</f>
        <v>219355</v>
      </c>
      <c r="AA159" s="6">
        <f>'[1]Pesq_leite cru adquirido'!Z271</f>
        <v>16521</v>
      </c>
      <c r="AB159" s="6">
        <f>'[1]Pesq_leite cru adquirido'!AA271</f>
        <v>10660</v>
      </c>
      <c r="AC159" s="11">
        <f>[2]Plan2!$C160</f>
        <v>306.23616534675887</v>
      </c>
      <c r="AD159" s="21">
        <f>[2]Plan2!$S160</f>
        <v>2.3452759566205517</v>
      </c>
      <c r="AE159" s="21">
        <f>[2]Plan2!L160</f>
        <v>2.3275028604089298</v>
      </c>
      <c r="AF159" s="21">
        <f>[2]Plan2!M160</f>
        <v>2.3367757801715152</v>
      </c>
      <c r="AG159" s="21">
        <f>[2]Plan2!N160</f>
        <v>2.2485284937642445</v>
      </c>
      <c r="AH159" s="21">
        <f>[2]Plan2!O160</f>
        <v>2.4135864655382639</v>
      </c>
      <c r="AI159" s="21">
        <f>[2]Plan2!P160</f>
        <v>2.3732492645710179</v>
      </c>
      <c r="AJ159" s="21">
        <f>[2]Plan2!Q160</f>
        <v>2.1868635773430514</v>
      </c>
      <c r="AK159" s="21">
        <f>[2]Plan2!R160</f>
        <v>2.3321393202902221</v>
      </c>
      <c r="AL159" s="21">
        <f>'[3]dados mensais - Liquido (R$)'!I177</f>
        <v>1.5175000000000001</v>
      </c>
      <c r="AM159" s="21">
        <f>'[3]dados mensais - Liquido (R$)'!B177</f>
        <v>1.506</v>
      </c>
      <c r="AN159" s="21">
        <f>'[3]dados mensais - Liquido (R$)'!C177</f>
        <v>1.512</v>
      </c>
      <c r="AO159" s="21">
        <f>'[3]dados mensais - Liquido (R$)'!D177</f>
        <v>1.4549000000000001</v>
      </c>
      <c r="AP159" s="21">
        <f>'[3]dados mensais - Liquido (R$)'!E177</f>
        <v>1.5617000000000001</v>
      </c>
      <c r="AQ159" s="21">
        <f>'[3]dados mensais - Liquido (R$)'!F177</f>
        <v>1.5356000000000001</v>
      </c>
      <c r="AR159" s="21">
        <f>'[3]dados mensais - Liquido (R$)'!G177</f>
        <v>1.415</v>
      </c>
      <c r="AS159" s="21">
        <f>'[3]dados mensais - Liquido (R$)'!H177</f>
        <v>1.5089999999999999</v>
      </c>
      <c r="AT159" s="21">
        <f>[4]Leite_Spot_mensal!H180</f>
        <v>1.5</v>
      </c>
      <c r="AU159" s="21">
        <f>[4]Leite_Spot_mensal!C180</f>
        <v>1.52</v>
      </c>
      <c r="AV159" s="21">
        <f>[4]Leite_Spot_mensal!D180</f>
        <v>1.47</v>
      </c>
      <c r="AW159" s="21">
        <f>[4]Leite_Spot_mensal!E180</f>
        <v>0</v>
      </c>
      <c r="AX159" s="21">
        <f>[4]Leite_Spot_mensal!F180</f>
        <v>1.48</v>
      </c>
      <c r="AY159" s="21">
        <f>[4]Leite_Spot_mensal!G180</f>
        <v>1.55</v>
      </c>
      <c r="AZ159" s="21">
        <f>[5]Doméstico!AS301</f>
        <v>0.79320914952380961</v>
      </c>
      <c r="BA159" s="11"/>
      <c r="BB159" s="11"/>
    </row>
    <row r="160" spans="1:54" x14ac:dyDescent="0.25">
      <c r="A160" s="3">
        <v>43586</v>
      </c>
      <c r="B160" s="14">
        <f>'[1]Pesq_leite cru adquirido'!$AB272</f>
        <v>1975499</v>
      </c>
      <c r="C160" s="6">
        <f>'[1]Pesq_leite cru adquirido'!B272</f>
        <v>804</v>
      </c>
      <c r="D160" s="6">
        <f>'[1]Pesq_leite cru adquirido'!C272</f>
        <v>6430</v>
      </c>
      <c r="E160" s="6">
        <f>'[1]Pesq_leite cru adquirido'!D272</f>
        <v>748</v>
      </c>
      <c r="F160" s="6">
        <f>'[1]Pesq_leite cru adquirido'!E272</f>
        <v>40773</v>
      </c>
      <c r="G160" s="6">
        <f>'[1]Pesq_leite cru adquirido'!F272</f>
        <v>27400</v>
      </c>
      <c r="H160" s="6">
        <f>'[1]Pesq_leite cru adquirido'!G272</f>
        <v>973</v>
      </c>
      <c r="I160" s="6">
        <f>'[1]Pesq_leite cru adquirido'!H272</f>
        <v>20630</v>
      </c>
      <c r="J160" s="6">
        <f>'[1]Pesq_leite cru adquirido'!I272</f>
        <v>207772</v>
      </c>
      <c r="K160" s="6">
        <f>'[1]Pesq_leite cru adquirido'!J272</f>
        <v>5863</v>
      </c>
      <c r="L160" s="6">
        <f>'[1]Pesq_leite cru adquirido'!K272</f>
        <v>42241</v>
      </c>
      <c r="M160" s="6">
        <f>'[1]Pesq_leite cru adquirido'!L272</f>
        <v>10732</v>
      </c>
      <c r="N160" s="6">
        <f>'[1]Pesq_leite cru adquirido'!M272</f>
        <v>488111</v>
      </c>
      <c r="O160" s="6">
        <f>'[1]Pesq_leite cru adquirido'!N272</f>
        <v>21551</v>
      </c>
      <c r="P160" s="6">
        <f>'[1]Pesq_leite cru adquirido'!O272</f>
        <v>6332</v>
      </c>
      <c r="Q160" s="6">
        <f>'[1]Pesq_leite cru adquirido'!P272</f>
        <v>257861</v>
      </c>
      <c r="R160" s="6">
        <f>'[1]Pesq_leite cru adquirido'!Q272</f>
        <v>21667</v>
      </c>
      <c r="S160" s="6">
        <f>'[1]Pesq_leite cru adquirido'!R272</f>
        <v>1306</v>
      </c>
      <c r="T160" s="6">
        <f>'[1]Pesq_leite cru adquirido'!S272</f>
        <v>46162</v>
      </c>
      <c r="U160" s="6">
        <f>'[1]Pesq_leite cru adquirido'!T272</f>
        <v>6214</v>
      </c>
      <c r="V160" s="6">
        <f>'[1]Pesq_leite cru adquirido'!U272</f>
        <v>249403</v>
      </c>
      <c r="W160" s="6">
        <f>'[1]Pesq_leite cru adquirido'!V272</f>
        <v>47581</v>
      </c>
      <c r="X160" s="6">
        <f>'[1]Pesq_leite cru adquirido'!W272</f>
        <v>49</v>
      </c>
      <c r="Y160" s="6">
        <f>'[1]Pesq_leite cru adquirido'!X272</f>
        <v>209753</v>
      </c>
      <c r="Z160" s="6">
        <f>'[1]Pesq_leite cru adquirido'!Y272</f>
        <v>227113</v>
      </c>
      <c r="AA160" s="6">
        <f>'[1]Pesq_leite cru adquirido'!Z272</f>
        <v>16773</v>
      </c>
      <c r="AB160" s="6">
        <f>'[1]Pesq_leite cru adquirido'!AA272</f>
        <v>11256</v>
      </c>
      <c r="AC160" s="11">
        <f>[2]Plan2!$C161</f>
        <v>303.97221949674446</v>
      </c>
      <c r="AD160" s="21">
        <f>[2]Plan2!$S161</f>
        <v>2.3787803404693277</v>
      </c>
      <c r="AE160" s="21">
        <f>[2]Plan2!L161</f>
        <v>2.3605634730891136</v>
      </c>
      <c r="AF160" s="21">
        <f>[2]Plan2!M161</f>
        <v>2.3537126853563834</v>
      </c>
      <c r="AG160" s="21">
        <f>[2]Plan2!N161</f>
        <v>2.3298906280130263</v>
      </c>
      <c r="AH160" s="21">
        <f>[2]Plan2!O161</f>
        <v>2.502717318543263</v>
      </c>
      <c r="AI160" s="21">
        <f>[2]Plan2!P161</f>
        <v>2.3809601365661051</v>
      </c>
      <c r="AJ160" s="21">
        <f>[2]Plan2!Q161</f>
        <v>2.1228099988191396</v>
      </c>
      <c r="AK160" s="21">
        <f>[2]Plan2!R161</f>
        <v>2.3680370597066371</v>
      </c>
      <c r="AL160" s="21">
        <f>'[3]dados mensais - Liquido (R$)'!I178</f>
        <v>1.5278</v>
      </c>
      <c r="AM160" s="21">
        <f>'[3]dados mensais - Liquido (R$)'!B178</f>
        <v>1.5161</v>
      </c>
      <c r="AN160" s="21">
        <f>'[3]dados mensais - Liquido (R$)'!C178</f>
        <v>1.5117</v>
      </c>
      <c r="AO160" s="21">
        <f>'[3]dados mensais - Liquido (R$)'!D178</f>
        <v>1.4964</v>
      </c>
      <c r="AP160" s="21">
        <f>'[3]dados mensais - Liquido (R$)'!E178</f>
        <v>1.6073999999999999</v>
      </c>
      <c r="AQ160" s="21">
        <f>'[3]dados mensais - Liquido (R$)'!F178</f>
        <v>1.5291999999999999</v>
      </c>
      <c r="AR160" s="21">
        <f>'[3]dados mensais - Liquido (R$)'!G178</f>
        <v>1.3633999999999999</v>
      </c>
      <c r="AS160" s="21">
        <f>'[3]dados mensais - Liquido (R$)'!H178</f>
        <v>1.5208999999999999</v>
      </c>
      <c r="AT160" s="21">
        <f>[4]Leite_Spot_mensal!H181</f>
        <v>1.67</v>
      </c>
      <c r="AU160" s="21">
        <f>[4]Leite_Spot_mensal!C181</f>
        <v>1.69</v>
      </c>
      <c r="AV160" s="21">
        <f>[4]Leite_Spot_mensal!D181</f>
        <v>1.68</v>
      </c>
      <c r="AW160" s="21">
        <f>[4]Leite_Spot_mensal!E181</f>
        <v>1.58</v>
      </c>
      <c r="AX160" s="21">
        <f>[4]Leite_Spot_mensal!F181</f>
        <v>0</v>
      </c>
      <c r="AY160" s="21">
        <f>[4]Leite_Spot_mensal!G181</f>
        <v>1.72</v>
      </c>
      <c r="AZ160" s="21">
        <f>[5]Doméstico!AS302</f>
        <v>0.79192047757575756</v>
      </c>
      <c r="BA160" s="11"/>
      <c r="BB160" s="11"/>
    </row>
    <row r="161" spans="1:54" x14ac:dyDescent="0.25">
      <c r="A161" s="3">
        <v>43617</v>
      </c>
      <c r="B161" s="14">
        <f>'[1]Pesq_leite cru adquirido'!$AB273</f>
        <v>1974451</v>
      </c>
      <c r="C161" s="6">
        <f>'[1]Pesq_leite cru adquirido'!B273</f>
        <v>826</v>
      </c>
      <c r="D161" s="6">
        <f>'[1]Pesq_leite cru adquirido'!C273</f>
        <v>5956</v>
      </c>
      <c r="E161" s="6">
        <f>'[1]Pesq_leite cru adquirido'!D273</f>
        <v>871</v>
      </c>
      <c r="F161" s="6">
        <f>'[1]Pesq_leite cru adquirido'!E273</f>
        <v>36825</v>
      </c>
      <c r="G161" s="6">
        <f>'[1]Pesq_leite cru adquirido'!F273</f>
        <v>26385</v>
      </c>
      <c r="H161" s="6">
        <f>'[1]Pesq_leite cru adquirido'!G273</f>
        <v>902</v>
      </c>
      <c r="I161" s="6">
        <f>'[1]Pesq_leite cru adquirido'!H273</f>
        <v>18927</v>
      </c>
      <c r="J161" s="6">
        <f>'[1]Pesq_leite cru adquirido'!I273</f>
        <v>207620</v>
      </c>
      <c r="K161" s="6">
        <f>'[1]Pesq_leite cru adquirido'!J273</f>
        <v>5800</v>
      </c>
      <c r="L161" s="6">
        <f>'[1]Pesq_leite cru adquirido'!K273</f>
        <v>39114</v>
      </c>
      <c r="M161" s="6">
        <f>'[1]Pesq_leite cru adquirido'!L273</f>
        <v>9813</v>
      </c>
      <c r="N161" s="6">
        <f>'[1]Pesq_leite cru adquirido'!M273</f>
        <v>484415</v>
      </c>
      <c r="O161" s="6">
        <f>'[1]Pesq_leite cru adquirido'!N273</f>
        <v>21853</v>
      </c>
      <c r="P161" s="6">
        <f>'[1]Pesq_leite cru adquirido'!O273</f>
        <v>5238</v>
      </c>
      <c r="Q161" s="6">
        <f>'[1]Pesq_leite cru adquirido'!P273</f>
        <v>263016</v>
      </c>
      <c r="R161" s="6">
        <f>'[1]Pesq_leite cru adquirido'!Q273</f>
        <v>20708</v>
      </c>
      <c r="S161" s="6">
        <f>'[1]Pesq_leite cru adquirido'!R273</f>
        <v>1332</v>
      </c>
      <c r="T161" s="6">
        <f>'[1]Pesq_leite cru adquirido'!S273</f>
        <v>46130</v>
      </c>
      <c r="U161" s="6">
        <f>'[1]Pesq_leite cru adquirido'!T273</f>
        <v>5877</v>
      </c>
      <c r="V161" s="6">
        <f>'[1]Pesq_leite cru adquirido'!U273</f>
        <v>262424</v>
      </c>
      <c r="W161" s="6">
        <f>'[1]Pesq_leite cru adquirido'!V273</f>
        <v>46069</v>
      </c>
      <c r="X161" s="6">
        <f>'[1]Pesq_leite cru adquirido'!W273</f>
        <v>60</v>
      </c>
      <c r="Y161" s="6">
        <f>'[1]Pesq_leite cru adquirido'!X273</f>
        <v>220584</v>
      </c>
      <c r="Z161" s="6">
        <f>'[1]Pesq_leite cru adquirido'!Y273</f>
        <v>216221</v>
      </c>
      <c r="AA161" s="6">
        <f>'[1]Pesq_leite cru adquirido'!Z273</f>
        <v>16444</v>
      </c>
      <c r="AB161" s="6">
        <f>'[1]Pesq_leite cru adquirido'!AA273</f>
        <v>11042</v>
      </c>
      <c r="AC161" s="11">
        <f>[2]Plan2!$C162</f>
        <v>306.06642894352774</v>
      </c>
      <c r="AD161" s="21">
        <f>[2]Plan2!$S162</f>
        <v>2.1747777985140062</v>
      </c>
      <c r="AE161" s="21">
        <f>[2]Plan2!L162</f>
        <v>2.2626101214346512</v>
      </c>
      <c r="AF161" s="21">
        <f>[2]Plan2!M162</f>
        <v>2.1651904674909774</v>
      </c>
      <c r="AG161" s="21">
        <f>[2]Plan2!N162</f>
        <v>2.0359161330514364</v>
      </c>
      <c r="AH161" s="21">
        <f>[2]Plan2!O162</f>
        <v>2.3487414662705657</v>
      </c>
      <c r="AI161" s="21">
        <f>[2]Plan2!P162</f>
        <v>2.0833888850525599</v>
      </c>
      <c r="AJ161" s="21">
        <f>[2]Plan2!Q162</f>
        <v>1.8902505552499436</v>
      </c>
      <c r="AK161" s="21">
        <f>[2]Plan2!R162</f>
        <v>2.0451941953317863</v>
      </c>
      <c r="AL161" s="21">
        <f>'[3]dados mensais - Liquido (R$)'!I179</f>
        <v>1.4064000000000001</v>
      </c>
      <c r="AM161" s="21">
        <f>'[3]dados mensais - Liquido (R$)'!B179</f>
        <v>1.4632000000000001</v>
      </c>
      <c r="AN161" s="21">
        <f>'[3]dados mensais - Liquido (R$)'!C179</f>
        <v>1.4001999999999999</v>
      </c>
      <c r="AO161" s="21">
        <f>'[3]dados mensais - Liquido (R$)'!D179</f>
        <v>1.3166</v>
      </c>
      <c r="AP161" s="21">
        <f>'[3]dados mensais - Liquido (R$)'!E179</f>
        <v>1.5188999999999999</v>
      </c>
      <c r="AQ161" s="21">
        <f>'[3]dados mensais - Liquido (R$)'!F179</f>
        <v>1.3472999999999999</v>
      </c>
      <c r="AR161" s="21">
        <f>'[3]dados mensais - Liquido (R$)'!G179</f>
        <v>1.2223999999999999</v>
      </c>
      <c r="AS161" s="21">
        <f>'[3]dados mensais - Liquido (R$)'!H179</f>
        <v>1.3226</v>
      </c>
      <c r="AT161" s="21">
        <f>[4]Leite_Spot_mensal!H182</f>
        <v>1.46</v>
      </c>
      <c r="AU161" s="21">
        <f>[4]Leite_Spot_mensal!C182</f>
        <v>1.48</v>
      </c>
      <c r="AV161" s="21">
        <f>[4]Leite_Spot_mensal!D182</f>
        <v>1.45</v>
      </c>
      <c r="AW161" s="21">
        <f>[4]Leite_Spot_mensal!E182</f>
        <v>1.46</v>
      </c>
      <c r="AX161" s="21">
        <f>[4]Leite_Spot_mensal!F182</f>
        <v>1.41</v>
      </c>
      <c r="AY161" s="21">
        <f>[4]Leite_Spot_mensal!G182</f>
        <v>1.48</v>
      </c>
      <c r="AZ161" s="21">
        <f>[5]Doméstico!AS303</f>
        <v>0.84553603596491222</v>
      </c>
      <c r="BA161" s="11"/>
      <c r="BB161" s="11"/>
    </row>
    <row r="162" spans="1:54" x14ac:dyDescent="0.25">
      <c r="A162" s="3">
        <v>43647</v>
      </c>
      <c r="B162" s="14">
        <f>'[1]Pesq_leite cru adquirido'!$AB274</f>
        <v>2074906</v>
      </c>
      <c r="C162" s="6">
        <f>'[1]Pesq_leite cru adquirido'!B274</f>
        <v>952</v>
      </c>
      <c r="D162" s="6">
        <f>'[1]Pesq_leite cru adquirido'!C274</f>
        <v>6265</v>
      </c>
      <c r="E162" s="6">
        <f>'[1]Pesq_leite cru adquirido'!D274</f>
        <v>828</v>
      </c>
      <c r="F162" s="6">
        <f>'[1]Pesq_leite cru adquirido'!E274</f>
        <v>37070</v>
      </c>
      <c r="G162" s="6">
        <f>'[1]Pesq_leite cru adquirido'!F274</f>
        <v>26743</v>
      </c>
      <c r="H162" s="6">
        <f>'[1]Pesq_leite cru adquirido'!G274</f>
        <v>827</v>
      </c>
      <c r="I162" s="6">
        <f>'[1]Pesq_leite cru adquirido'!H274</f>
        <v>19401</v>
      </c>
      <c r="J162" s="6">
        <f>'[1]Pesq_leite cru adquirido'!I274</f>
        <v>213358</v>
      </c>
      <c r="K162" s="6">
        <f>'[1]Pesq_leite cru adquirido'!J274</f>
        <v>5793</v>
      </c>
      <c r="L162" s="6">
        <f>'[1]Pesq_leite cru adquirido'!K274</f>
        <v>36408</v>
      </c>
      <c r="M162" s="6">
        <f>'[1]Pesq_leite cru adquirido'!L274</f>
        <v>8000</v>
      </c>
      <c r="N162" s="6">
        <f>'[1]Pesq_leite cru adquirido'!M274</f>
        <v>513611</v>
      </c>
      <c r="O162" s="6">
        <f>'[1]Pesq_leite cru adquirido'!N274</f>
        <v>21436</v>
      </c>
      <c r="P162" s="6">
        <f>'[1]Pesq_leite cru adquirido'!O274</f>
        <v>5364</v>
      </c>
      <c r="Q162" s="6">
        <f>'[1]Pesq_leite cru adquirido'!P274</f>
        <v>284456</v>
      </c>
      <c r="R162" s="6">
        <f>'[1]Pesq_leite cru adquirido'!Q274</f>
        <v>22393</v>
      </c>
      <c r="S162" s="6">
        <f>'[1]Pesq_leite cru adquirido'!R274</f>
        <v>1633</v>
      </c>
      <c r="T162" s="6">
        <f>'[1]Pesq_leite cru adquirido'!S274</f>
        <v>42262</v>
      </c>
      <c r="U162" s="6">
        <f>'[1]Pesq_leite cru adquirido'!T274</f>
        <v>6274</v>
      </c>
      <c r="V162" s="6">
        <f>'[1]Pesq_leite cru adquirido'!U274</f>
        <v>288037</v>
      </c>
      <c r="W162" s="6">
        <f>'[1]Pesq_leite cru adquirido'!V274</f>
        <v>46642</v>
      </c>
      <c r="X162" s="6">
        <f>'[1]Pesq_leite cru adquirido'!W274</f>
        <v>0</v>
      </c>
      <c r="Y162" s="6">
        <f>'[1]Pesq_leite cru adquirido'!X274</f>
        <v>233440</v>
      </c>
      <c r="Z162" s="6">
        <f>'[1]Pesq_leite cru adquirido'!Y274</f>
        <v>226471</v>
      </c>
      <c r="AA162" s="6">
        <f>'[1]Pesq_leite cru adquirido'!Z274</f>
        <v>16388</v>
      </c>
      <c r="AB162" s="6">
        <f>'[1]Pesq_leite cru adquirido'!AA274</f>
        <v>10786</v>
      </c>
      <c r="AC162" s="11">
        <f>[2]Plan2!$C163</f>
        <v>307.00720289108028</v>
      </c>
      <c r="AD162" s="21">
        <f>[2]Plan2!$S163</f>
        <v>2.0759255529453817</v>
      </c>
      <c r="AE162" s="21">
        <f>[2]Plan2!L163</f>
        <v>2.2142075387609177</v>
      </c>
      <c r="AF162" s="21">
        <f>[2]Plan2!M163</f>
        <v>2.0927290495494995</v>
      </c>
      <c r="AG162" s="21">
        <f>[2]Plan2!N163</f>
        <v>1.9726380050118155</v>
      </c>
      <c r="AH162" s="21">
        <f>[2]Plan2!O163</f>
        <v>2.0881042339703844</v>
      </c>
      <c r="AI162" s="21">
        <f>[2]Plan2!P163</f>
        <v>2.0484849805093002</v>
      </c>
      <c r="AJ162" s="21">
        <f>[2]Plan2!Q163</f>
        <v>1.960305163467509</v>
      </c>
      <c r="AK162" s="21">
        <f>[2]Plan2!R163</f>
        <v>1.9909831068089714</v>
      </c>
      <c r="AL162" s="21">
        <f>'[3]dados mensais - Liquido (R$)'!I180</f>
        <v>1.3466</v>
      </c>
      <c r="AM162" s="21">
        <f>'[3]dados mensais - Liquido (R$)'!B180</f>
        <v>1.4362999999999999</v>
      </c>
      <c r="AN162" s="21">
        <f>'[3]dados mensais - Liquido (R$)'!C180</f>
        <v>1.3574999999999999</v>
      </c>
      <c r="AO162" s="21">
        <f>'[3]dados mensais - Liquido (R$)'!D180</f>
        <v>1.2796000000000001</v>
      </c>
      <c r="AP162" s="21">
        <f>'[3]dados mensais - Liquido (R$)'!E180</f>
        <v>1.3545</v>
      </c>
      <c r="AQ162" s="21">
        <f>'[3]dados mensais - Liquido (R$)'!F180</f>
        <v>1.3288</v>
      </c>
      <c r="AR162" s="21">
        <f>'[3]dados mensais - Liquido (R$)'!G180</f>
        <v>1.2716000000000001</v>
      </c>
      <c r="AS162" s="21">
        <f>'[3]dados mensais - Liquido (R$)'!H180</f>
        <v>1.2915000000000001</v>
      </c>
      <c r="AT162" s="21">
        <f>[4]Leite_Spot_mensal!H183</f>
        <v>1.25</v>
      </c>
      <c r="AU162" s="21">
        <f>[4]Leite_Spot_mensal!C183</f>
        <v>1.36</v>
      </c>
      <c r="AV162" s="21">
        <f>[4]Leite_Spot_mensal!D183</f>
        <v>1.33</v>
      </c>
      <c r="AW162" s="21">
        <f>[4]Leite_Spot_mensal!E183</f>
        <v>1.1000000000000001</v>
      </c>
      <c r="AX162" s="21">
        <f>[4]Leite_Spot_mensal!F183</f>
        <v>1.1599999999999999</v>
      </c>
      <c r="AY162" s="21">
        <f>[4]Leite_Spot_mensal!G183</f>
        <v>1.31</v>
      </c>
      <c r="AZ162" s="21">
        <f>[5]Doméstico!AS304</f>
        <v>0.81524650830039525</v>
      </c>
      <c r="BA162" s="11"/>
      <c r="BB162" s="11"/>
    </row>
    <row r="163" spans="1:54" x14ac:dyDescent="0.25">
      <c r="A163" s="3">
        <v>43678</v>
      </c>
      <c r="B163" s="14">
        <f>'[1]Pesq_leite cru adquirido'!$AB275</f>
        <v>2128294</v>
      </c>
      <c r="C163" s="6">
        <f>'[1]Pesq_leite cru adquirido'!B275</f>
        <v>951</v>
      </c>
      <c r="D163" s="6">
        <f>'[1]Pesq_leite cru adquirido'!C275</f>
        <v>6256</v>
      </c>
      <c r="E163" s="6">
        <f>'[1]Pesq_leite cru adquirido'!D275</f>
        <v>720</v>
      </c>
      <c r="F163" s="6">
        <f>'[1]Pesq_leite cru adquirido'!E275</f>
        <v>36409</v>
      </c>
      <c r="G163" s="6">
        <f>'[1]Pesq_leite cru adquirido'!F275</f>
        <v>27082</v>
      </c>
      <c r="H163" s="6">
        <f>'[1]Pesq_leite cru adquirido'!G275</f>
        <v>969</v>
      </c>
      <c r="I163" s="6">
        <f>'[1]Pesq_leite cru adquirido'!H275</f>
        <v>18978</v>
      </c>
      <c r="J163" s="6">
        <f>'[1]Pesq_leite cru adquirido'!I275</f>
        <v>214686</v>
      </c>
      <c r="K163" s="6">
        <f>'[1]Pesq_leite cru adquirido'!J275</f>
        <v>5238</v>
      </c>
      <c r="L163" s="6">
        <f>'[1]Pesq_leite cru adquirido'!K275</f>
        <v>33797</v>
      </c>
      <c r="M163" s="6">
        <f>'[1]Pesq_leite cru adquirido'!L275</f>
        <v>8100</v>
      </c>
      <c r="N163" s="6">
        <f>'[1]Pesq_leite cru adquirido'!M275</f>
        <v>527083</v>
      </c>
      <c r="O163" s="6">
        <f>'[1]Pesq_leite cru adquirido'!N275</f>
        <v>18991</v>
      </c>
      <c r="P163" s="6">
        <f>'[1]Pesq_leite cru adquirido'!O275</f>
        <v>5664</v>
      </c>
      <c r="Q163" s="6">
        <f>'[1]Pesq_leite cru adquirido'!P275</f>
        <v>298999</v>
      </c>
      <c r="R163" s="6">
        <f>'[1]Pesq_leite cru adquirido'!Q275</f>
        <v>22623</v>
      </c>
      <c r="S163" s="6">
        <f>'[1]Pesq_leite cru adquirido'!R275</f>
        <v>1702</v>
      </c>
      <c r="T163" s="6">
        <f>'[1]Pesq_leite cru adquirido'!S275</f>
        <v>41899</v>
      </c>
      <c r="U163" s="6">
        <f>'[1]Pesq_leite cru adquirido'!T275</f>
        <v>6494</v>
      </c>
      <c r="V163" s="6">
        <f>'[1]Pesq_leite cru adquirido'!U275</f>
        <v>297643</v>
      </c>
      <c r="W163" s="6">
        <f>'[1]Pesq_leite cru adquirido'!V275</f>
        <v>40107</v>
      </c>
      <c r="X163" s="6">
        <f>'[1]Pesq_leite cru adquirido'!W275</f>
        <v>0</v>
      </c>
      <c r="Y163" s="6">
        <f>'[1]Pesq_leite cru adquirido'!X275</f>
        <v>252954</v>
      </c>
      <c r="Z163" s="6">
        <f>'[1]Pesq_leite cru adquirido'!Y275</f>
        <v>233520</v>
      </c>
      <c r="AA163" s="6">
        <f>'[1]Pesq_leite cru adquirido'!Z275</f>
        <v>17337</v>
      </c>
      <c r="AB163" s="6">
        <f>'[1]Pesq_leite cru adquirido'!AA275</f>
        <v>10024</v>
      </c>
      <c r="AC163" s="11">
        <f>[2]Plan2!$C164</f>
        <v>301.95418769637303</v>
      </c>
      <c r="AD163" s="21">
        <f>[2]Plan2!$S164</f>
        <v>2.1517308321223325</v>
      </c>
      <c r="AE163" s="21">
        <f>[2]Plan2!L164</f>
        <v>2.262389483599486</v>
      </c>
      <c r="AF163" s="21">
        <f>[2]Plan2!M164</f>
        <v>2.183862593528588</v>
      </c>
      <c r="AG163" s="21">
        <f>[2]Plan2!N164</f>
        <v>1.9761816966344963</v>
      </c>
      <c r="AH163" s="21">
        <f>[2]Plan2!O164</f>
        <v>2.1848030353258441</v>
      </c>
      <c r="AI163" s="21">
        <f>[2]Plan2!P164</f>
        <v>2.1191288498174488</v>
      </c>
      <c r="AJ163" s="21">
        <f>[2]Plan2!Q164</f>
        <v>1.9749277742381548</v>
      </c>
      <c r="AK163" s="21">
        <f>[2]Plan2!R164</f>
        <v>2.046401350829631</v>
      </c>
      <c r="AL163" s="21">
        <f>'[3]dados mensais - Liquido (R$)'!I181</f>
        <v>1.3728</v>
      </c>
      <c r="AM163" s="21">
        <f>'[3]dados mensais - Liquido (R$)'!B181</f>
        <v>1.4434</v>
      </c>
      <c r="AN163" s="21">
        <f>'[3]dados mensais - Liquido (R$)'!C181</f>
        <v>1.3933</v>
      </c>
      <c r="AO163" s="21">
        <f>'[3]dados mensais - Liquido (R$)'!D181</f>
        <v>1.2607999999999999</v>
      </c>
      <c r="AP163" s="21">
        <f>'[3]dados mensais - Liquido (R$)'!E181</f>
        <v>1.3938999999999999</v>
      </c>
      <c r="AQ163" s="21">
        <f>'[3]dados mensais - Liquido (R$)'!F181</f>
        <v>1.3520000000000001</v>
      </c>
      <c r="AR163" s="21">
        <f>'[3]dados mensais - Liquido (R$)'!G181</f>
        <v>1.26</v>
      </c>
      <c r="AS163" s="21">
        <f>'[3]dados mensais - Liquido (R$)'!H181</f>
        <v>1.3056000000000001</v>
      </c>
      <c r="AT163" s="21">
        <f>[4]Leite_Spot_mensal!H184</f>
        <v>1.5</v>
      </c>
      <c r="AU163" s="21">
        <f>[4]Leite_Spot_mensal!C184</f>
        <v>1.52</v>
      </c>
      <c r="AV163" s="21">
        <f>[4]Leite_Spot_mensal!D184</f>
        <v>1.546</v>
      </c>
      <c r="AW163" s="21">
        <f>[4]Leite_Spot_mensal!E184</f>
        <v>1.55</v>
      </c>
      <c r="AX163" s="21">
        <f>[4]Leite_Spot_mensal!F184</f>
        <v>1.28</v>
      </c>
      <c r="AY163" s="21">
        <f>[4]Leite_Spot_mensal!G184</f>
        <v>1.59</v>
      </c>
      <c r="AZ163" s="21">
        <f>[5]Doméstico!AS305</f>
        <v>0.8192636969696967</v>
      </c>
      <c r="BA163" s="11"/>
      <c r="BB163" s="11"/>
    </row>
    <row r="164" spans="1:54" x14ac:dyDescent="0.25">
      <c r="A164" s="3">
        <v>43709</v>
      </c>
      <c r="B164" s="14">
        <f>'[1]Pesq_leite cru adquirido'!$AB276</f>
        <v>2080541</v>
      </c>
      <c r="C164" s="6">
        <f>'[1]Pesq_leite cru adquirido'!B276</f>
        <v>987</v>
      </c>
      <c r="D164" s="6">
        <f>'[1]Pesq_leite cru adquirido'!C276</f>
        <v>5386</v>
      </c>
      <c r="E164" s="6">
        <f>'[1]Pesq_leite cru adquirido'!D276</f>
        <v>680</v>
      </c>
      <c r="F164" s="6">
        <f>'[1]Pesq_leite cru adquirido'!E276</f>
        <v>37396</v>
      </c>
      <c r="G164" s="6">
        <f>'[1]Pesq_leite cru adquirido'!F276</f>
        <v>27330</v>
      </c>
      <c r="H164" s="6">
        <f>'[1]Pesq_leite cru adquirido'!G276</f>
        <v>994</v>
      </c>
      <c r="I164" s="6">
        <f>'[1]Pesq_leite cru adquirido'!H276</f>
        <v>18362</v>
      </c>
      <c r="J164" s="6">
        <f>'[1]Pesq_leite cru adquirido'!I276</f>
        <v>204020</v>
      </c>
      <c r="K164" s="6">
        <f>'[1]Pesq_leite cru adquirido'!J276</f>
        <v>4507</v>
      </c>
      <c r="L164" s="6">
        <f>'[1]Pesq_leite cru adquirido'!K276</f>
        <v>32887</v>
      </c>
      <c r="M164" s="6">
        <f>'[1]Pesq_leite cru adquirido'!L276</f>
        <v>8111</v>
      </c>
      <c r="N164" s="6">
        <f>'[1]Pesq_leite cru adquirido'!M276</f>
        <v>512500</v>
      </c>
      <c r="O164" s="6">
        <f>'[1]Pesq_leite cru adquirido'!N276</f>
        <v>16734</v>
      </c>
      <c r="P164" s="6">
        <f>'[1]Pesq_leite cru adquirido'!O276</f>
        <v>5631</v>
      </c>
      <c r="Q164" s="6">
        <f>'[1]Pesq_leite cru adquirido'!P276</f>
        <v>289266</v>
      </c>
      <c r="R164" s="6">
        <f>'[1]Pesq_leite cru adquirido'!Q276</f>
        <v>21523</v>
      </c>
      <c r="S164" s="6">
        <f>'[1]Pesq_leite cru adquirido'!R276</f>
        <v>1701</v>
      </c>
      <c r="T164" s="6">
        <f>'[1]Pesq_leite cru adquirido'!S276</f>
        <v>36733</v>
      </c>
      <c r="U164" s="6">
        <f>'[1]Pesq_leite cru adquirido'!T276</f>
        <v>6493</v>
      </c>
      <c r="V164" s="6">
        <f>'[1]Pesq_leite cru adquirido'!U276</f>
        <v>292231</v>
      </c>
      <c r="W164" s="6">
        <f>'[1]Pesq_leite cru adquirido'!V276</f>
        <v>44708</v>
      </c>
      <c r="X164" s="6">
        <f>'[1]Pesq_leite cru adquirido'!W276</f>
        <v>0</v>
      </c>
      <c r="Y164" s="6">
        <f>'[1]Pesq_leite cru adquirido'!X276</f>
        <v>255422</v>
      </c>
      <c r="Z164" s="6">
        <f>'[1]Pesq_leite cru adquirido'!Y276</f>
        <v>231256</v>
      </c>
      <c r="AA164" s="6">
        <f>'[1]Pesq_leite cru adquirido'!Z276</f>
        <v>16704</v>
      </c>
      <c r="AB164" s="6">
        <f>'[1]Pesq_leite cru adquirido'!AA276</f>
        <v>8911</v>
      </c>
      <c r="AC164" s="11">
        <f>[2]Plan2!$C165</f>
        <v>301.76498527000132</v>
      </c>
      <c r="AD164" s="21">
        <f>[2]Plan2!$S165</f>
        <v>2.1384939499304956</v>
      </c>
      <c r="AE164" s="21">
        <f>[2]Plan2!L165</f>
        <v>2.250633529996525</v>
      </c>
      <c r="AF164" s="21">
        <f>[2]Plan2!M165</f>
        <v>2.154962000149983</v>
      </c>
      <c r="AG164" s="21">
        <f>[2]Plan2!N165</f>
        <v>1.9876152422052935</v>
      </c>
      <c r="AH164" s="21">
        <f>[2]Plan2!O165</f>
        <v>2.1725279203841019</v>
      </c>
      <c r="AI164" s="21">
        <f>[2]Plan2!P165</f>
        <v>2.1444538157242148</v>
      </c>
      <c r="AJ164" s="21">
        <f>[2]Plan2!Q165</f>
        <v>2.0329415899522618</v>
      </c>
      <c r="AK164" s="21">
        <f>[2]Plan2!R165</f>
        <v>2.0639956275090081</v>
      </c>
      <c r="AL164" s="21">
        <f>'[3]dados mensais - Liquido (R$)'!I182</f>
        <v>1.3634999999999999</v>
      </c>
      <c r="AM164" s="21">
        <f>'[3]dados mensais - Liquido (R$)'!B182</f>
        <v>1.4350000000000001</v>
      </c>
      <c r="AN164" s="21">
        <f>'[3]dados mensais - Liquido (R$)'!C182</f>
        <v>1.3740000000000001</v>
      </c>
      <c r="AO164" s="21">
        <f>'[3]dados mensais - Liquido (R$)'!D182</f>
        <v>1.2673000000000001</v>
      </c>
      <c r="AP164" s="21">
        <f>'[3]dados mensais - Liquido (R$)'!E182</f>
        <v>1.3852</v>
      </c>
      <c r="AQ164" s="21">
        <f>'[3]dados mensais - Liquido (R$)'!F182</f>
        <v>1.3673</v>
      </c>
      <c r="AR164" s="21">
        <f>'[3]dados mensais - Liquido (R$)'!G182</f>
        <v>1.2962</v>
      </c>
      <c r="AS164" s="21">
        <f>'[3]dados mensais - Liquido (R$)'!H182</f>
        <v>1.3160000000000001</v>
      </c>
      <c r="AT164" s="21">
        <f>[4]Leite_Spot_mensal!H185</f>
        <v>1.51</v>
      </c>
      <c r="AU164" s="21">
        <f>[4]Leite_Spot_mensal!C185</f>
        <v>1.51</v>
      </c>
      <c r="AV164" s="21">
        <f>[4]Leite_Spot_mensal!D185</f>
        <v>1.49</v>
      </c>
      <c r="AW164" s="21">
        <f>[4]Leite_Spot_mensal!E185</f>
        <v>1.55</v>
      </c>
      <c r="AX164" s="21">
        <f>[4]Leite_Spot_mensal!F185</f>
        <v>0</v>
      </c>
      <c r="AY164" s="21">
        <f>[4]Leite_Spot_mensal!G185</f>
        <v>1.51</v>
      </c>
      <c r="AZ164" s="21">
        <f>[5]Doméstico!AS306</f>
        <v>0.84973238095238091</v>
      </c>
      <c r="BA164" s="11"/>
      <c r="BB164" s="11"/>
    </row>
    <row r="165" spans="1:54" x14ac:dyDescent="0.25">
      <c r="A165" s="3">
        <v>43739</v>
      </c>
      <c r="B165" s="14">
        <f>'[1]Pesq_leite cru adquirido'!$AB277</f>
        <v>2203103</v>
      </c>
      <c r="C165" s="6">
        <f>'[1]Pesq_leite cru adquirido'!B277</f>
        <v>1181</v>
      </c>
      <c r="D165" s="6">
        <f>'[1]Pesq_leite cru adquirido'!C277</f>
        <v>5500</v>
      </c>
      <c r="E165" s="6">
        <f>'[1]Pesq_leite cru adquirido'!D277</f>
        <v>838</v>
      </c>
      <c r="F165" s="6">
        <f>'[1]Pesq_leite cru adquirido'!E277</f>
        <v>37679</v>
      </c>
      <c r="G165" s="6">
        <f>'[1]Pesq_leite cru adquirido'!F277</f>
        <v>28582</v>
      </c>
      <c r="H165" s="6">
        <f>'[1]Pesq_leite cru adquirido'!G277</f>
        <v>865</v>
      </c>
      <c r="I165" s="6">
        <f>'[1]Pesq_leite cru adquirido'!H277</f>
        <v>20518</v>
      </c>
      <c r="J165" s="6">
        <f>'[1]Pesq_leite cru adquirido'!I277</f>
        <v>233183</v>
      </c>
      <c r="K165" s="6">
        <f>'[1]Pesq_leite cru adquirido'!J277</f>
        <v>4974</v>
      </c>
      <c r="L165" s="6">
        <f>'[1]Pesq_leite cru adquirido'!K277</f>
        <v>42148</v>
      </c>
      <c r="M165" s="6">
        <f>'[1]Pesq_leite cru adquirido'!L277</f>
        <v>8350</v>
      </c>
      <c r="N165" s="6">
        <f>'[1]Pesq_leite cru adquirido'!M277</f>
        <v>555704</v>
      </c>
      <c r="O165" s="6">
        <f>'[1]Pesq_leite cru adquirido'!N277</f>
        <v>18922</v>
      </c>
      <c r="P165" s="6">
        <f>'[1]Pesq_leite cru adquirido'!O277</f>
        <v>5956</v>
      </c>
      <c r="Q165" s="6">
        <f>'[1]Pesq_leite cru adquirido'!P277</f>
        <v>283216</v>
      </c>
      <c r="R165" s="6">
        <f>'[1]Pesq_leite cru adquirido'!Q277</f>
        <v>21706</v>
      </c>
      <c r="S165" s="6">
        <f>'[1]Pesq_leite cru adquirido'!R277</f>
        <v>1777</v>
      </c>
      <c r="T165" s="6">
        <f>'[1]Pesq_leite cru adquirido'!S277</f>
        <v>42346</v>
      </c>
      <c r="U165" s="6">
        <f>'[1]Pesq_leite cru adquirido'!T277</f>
        <v>6720</v>
      </c>
      <c r="V165" s="6">
        <f>'[1]Pesq_leite cru adquirido'!U277</f>
        <v>288170</v>
      </c>
      <c r="W165" s="6">
        <f>'[1]Pesq_leite cru adquirido'!V277</f>
        <v>56961</v>
      </c>
      <c r="X165" s="6">
        <f>'[1]Pesq_leite cru adquirido'!W277</f>
        <v>0</v>
      </c>
      <c r="Y165" s="6">
        <f>'[1]Pesq_leite cru adquirido'!X277</f>
        <v>261334</v>
      </c>
      <c r="Z165" s="6">
        <f>'[1]Pesq_leite cru adquirido'!Y277</f>
        <v>248637</v>
      </c>
      <c r="AA165" s="6">
        <f>'[1]Pesq_leite cru adquirido'!Z277</f>
        <v>17052</v>
      </c>
      <c r="AB165" s="6">
        <f>'[1]Pesq_leite cru adquirido'!AA277</f>
        <v>10716</v>
      </c>
      <c r="AC165" s="11">
        <f>[2]Plan2!$C166</f>
        <v>307.34441996283181</v>
      </c>
      <c r="AD165" s="21">
        <f>[2]Plan2!$S166</f>
        <v>2.0778056228333579</v>
      </c>
      <c r="AE165" s="21">
        <f>[2]Plan2!L166</f>
        <v>2.1835976974562374</v>
      </c>
      <c r="AF165" s="21">
        <f>[2]Plan2!M166</f>
        <v>2.0908948897080952</v>
      </c>
      <c r="AG165" s="21">
        <f>[2]Plan2!N166</f>
        <v>1.9418312387110828</v>
      </c>
      <c r="AH165" s="21">
        <f>[2]Plan2!O166</f>
        <v>2.104754113457818</v>
      </c>
      <c r="AI165" s="21">
        <f>[2]Plan2!P166</f>
        <v>2.0594806492087252</v>
      </c>
      <c r="AJ165" s="21">
        <f>[2]Plan2!Q166</f>
        <v>2.0411556755840921</v>
      </c>
      <c r="AK165" s="21">
        <f>[2]Plan2!R166</f>
        <v>2.0348420292092189</v>
      </c>
      <c r="AL165" s="21">
        <f>'[3]dados mensais - Liquido (R$)'!I183</f>
        <v>1.3492999999999999</v>
      </c>
      <c r="AM165" s="21">
        <f>'[3]dados mensais - Liquido (R$)'!B183</f>
        <v>1.4179999999999999</v>
      </c>
      <c r="AN165" s="21">
        <f>'[3]dados mensais - Liquido (R$)'!C183</f>
        <v>1.3577999999999999</v>
      </c>
      <c r="AO165" s="21">
        <f>'[3]dados mensais - Liquido (R$)'!D183</f>
        <v>1.2609999999999999</v>
      </c>
      <c r="AP165" s="21">
        <f>'[3]dados mensais - Liquido (R$)'!E183</f>
        <v>1.3668</v>
      </c>
      <c r="AQ165" s="21">
        <f>'[3]dados mensais - Liquido (R$)'!F183</f>
        <v>1.3373999999999999</v>
      </c>
      <c r="AR165" s="21">
        <f>'[3]dados mensais - Liquido (R$)'!G183</f>
        <v>1.3254999999999999</v>
      </c>
      <c r="AS165" s="21">
        <f>'[3]dados mensais - Liquido (R$)'!H183</f>
        <v>1.3213999999999999</v>
      </c>
      <c r="AT165" s="21">
        <f>[4]Leite_Spot_mensal!H186</f>
        <v>1.4</v>
      </c>
      <c r="AU165" s="21">
        <f>[4]Leite_Spot_mensal!C186</f>
        <v>1.43</v>
      </c>
      <c r="AV165" s="21">
        <f>[4]Leite_Spot_mensal!D186</f>
        <v>1.42</v>
      </c>
      <c r="AW165" s="21">
        <f>[4]Leite_Spot_mensal!E186</f>
        <v>1.41</v>
      </c>
      <c r="AX165" s="21">
        <f>[4]Leite_Spot_mensal!F186</f>
        <v>1.31</v>
      </c>
      <c r="AY165" s="21">
        <f>[4]Leite_Spot_mensal!G186</f>
        <v>1.44</v>
      </c>
      <c r="AZ165" s="21">
        <f>[5]Doméstico!AS307</f>
        <v>0.89169768115942016</v>
      </c>
      <c r="BA165" s="11"/>
      <c r="BB165" s="11"/>
    </row>
    <row r="166" spans="1:54" x14ac:dyDescent="0.25">
      <c r="A166" s="3">
        <v>43770</v>
      </c>
      <c r="B166" s="14">
        <f>'[1]Pesq_leite cru adquirido'!$AB278</f>
        <v>2186003</v>
      </c>
      <c r="C166" s="6">
        <f>'[1]Pesq_leite cru adquirido'!B278</f>
        <v>1191</v>
      </c>
      <c r="D166" s="6">
        <f>'[1]Pesq_leite cru adquirido'!C278</f>
        <v>5544</v>
      </c>
      <c r="E166" s="6">
        <f>'[1]Pesq_leite cru adquirido'!D278</f>
        <v>883</v>
      </c>
      <c r="F166" s="6">
        <f>'[1]Pesq_leite cru adquirido'!E278</f>
        <v>36589</v>
      </c>
      <c r="G166" s="6">
        <f>'[1]Pesq_leite cru adquirido'!F278</f>
        <v>27159</v>
      </c>
      <c r="H166" s="6">
        <f>'[1]Pesq_leite cru adquirido'!G278</f>
        <v>920</v>
      </c>
      <c r="I166" s="6">
        <f>'[1]Pesq_leite cru adquirido'!H278</f>
        <v>20857</v>
      </c>
      <c r="J166" s="6">
        <f>'[1]Pesq_leite cru adquirido'!I278</f>
        <v>234464</v>
      </c>
      <c r="K166" s="6">
        <f>'[1]Pesq_leite cru adquirido'!J278</f>
        <v>5609</v>
      </c>
      <c r="L166" s="6">
        <f>'[1]Pesq_leite cru adquirido'!K278</f>
        <v>47707</v>
      </c>
      <c r="M166" s="6">
        <f>'[1]Pesq_leite cru adquirido'!L278</f>
        <v>9639</v>
      </c>
      <c r="N166" s="6">
        <f>'[1]Pesq_leite cru adquirido'!M278</f>
        <v>554107</v>
      </c>
      <c r="O166" s="6">
        <f>'[1]Pesq_leite cru adquirido'!N278</f>
        <v>21662</v>
      </c>
      <c r="P166" s="6">
        <f>'[1]Pesq_leite cru adquirido'!O278</f>
        <v>5696</v>
      </c>
      <c r="Q166" s="6">
        <f>'[1]Pesq_leite cru adquirido'!P278</f>
        <v>286383</v>
      </c>
      <c r="R166" s="6">
        <f>'[1]Pesq_leite cru adquirido'!Q278</f>
        <v>20923</v>
      </c>
      <c r="S166" s="6">
        <f>'[1]Pesq_leite cru adquirido'!R278</f>
        <v>1681</v>
      </c>
      <c r="T166" s="6">
        <f>'[1]Pesq_leite cru adquirido'!S278</f>
        <v>44657</v>
      </c>
      <c r="U166" s="6">
        <f>'[1]Pesq_leite cru adquirido'!T278</f>
        <v>6829</v>
      </c>
      <c r="V166" s="6">
        <f>'[1]Pesq_leite cru adquirido'!U278</f>
        <v>266465</v>
      </c>
      <c r="W166" s="6">
        <f>'[1]Pesq_leite cru adquirido'!V278</f>
        <v>60751</v>
      </c>
      <c r="X166" s="6">
        <f>'[1]Pesq_leite cru adquirido'!W278</f>
        <v>0</v>
      </c>
      <c r="Y166" s="6">
        <f>'[1]Pesq_leite cru adquirido'!X278</f>
        <v>243298</v>
      </c>
      <c r="Z166" s="6">
        <f>'[1]Pesq_leite cru adquirido'!Y278</f>
        <v>252886</v>
      </c>
      <c r="AA166" s="6">
        <f>'[1]Pesq_leite cru adquirido'!Z278</f>
        <v>17689</v>
      </c>
      <c r="AB166" s="6">
        <f>'[1]Pesq_leite cru adquirido'!AA278</f>
        <v>12347</v>
      </c>
      <c r="AC166" s="11">
        <f>[2]Plan2!$C167</f>
        <v>310.38749113896534</v>
      </c>
      <c r="AD166" s="21">
        <f>[2]Plan2!$S167</f>
        <v>2.0638388292239211</v>
      </c>
      <c r="AE166" s="21">
        <f>[2]Plan2!L167</f>
        <v>2.1646291850508153</v>
      </c>
      <c r="AF166" s="21">
        <f>[2]Plan2!M167</f>
        <v>2.0623140129481743</v>
      </c>
      <c r="AG166" s="21">
        <f>[2]Plan2!N167</f>
        <v>1.9200486544209545</v>
      </c>
      <c r="AH166" s="21">
        <f>[2]Plan2!O167</f>
        <v>2.1196471049162708</v>
      </c>
      <c r="AI166" s="21">
        <f>[2]Plan2!P167</f>
        <v>2.0380694341637926</v>
      </c>
      <c r="AJ166" s="21">
        <f>[2]Plan2!Q167</f>
        <v>2.0661260536375421</v>
      </c>
      <c r="AK166" s="21">
        <f>[2]Plan2!R167</f>
        <v>2.0530126336661159</v>
      </c>
      <c r="AL166" s="21">
        <f>'[3]dados mensais - Liquido (R$)'!I184</f>
        <v>1.3534999999999999</v>
      </c>
      <c r="AM166" s="21">
        <f>'[3]dados mensais - Liquido (R$)'!B184</f>
        <v>1.4196</v>
      </c>
      <c r="AN166" s="21">
        <f>'[3]dados mensais - Liquido (R$)'!C184</f>
        <v>1.3525</v>
      </c>
      <c r="AO166" s="21">
        <f>'[3]dados mensais - Liquido (R$)'!D184</f>
        <v>1.2592000000000001</v>
      </c>
      <c r="AP166" s="21">
        <f>'[3]dados mensais - Liquido (R$)'!E184</f>
        <v>1.3900999999999999</v>
      </c>
      <c r="AQ166" s="21">
        <f>'[3]dados mensais - Liquido (R$)'!F184</f>
        <v>1.3366</v>
      </c>
      <c r="AR166" s="21">
        <f>'[3]dados mensais - Liquido (R$)'!G184</f>
        <v>1.355</v>
      </c>
      <c r="AS166" s="21">
        <f>'[3]dados mensais - Liquido (R$)'!H184</f>
        <v>1.3464</v>
      </c>
      <c r="AT166" s="21">
        <f>[4]Leite_Spot_mensal!H187</f>
        <v>1.41</v>
      </c>
      <c r="AU166" s="21">
        <f>[4]Leite_Spot_mensal!C187</f>
        <v>1.45</v>
      </c>
      <c r="AV166" s="21">
        <f>[4]Leite_Spot_mensal!D187</f>
        <v>1.42</v>
      </c>
      <c r="AW166" s="21">
        <f>[4]Leite_Spot_mensal!E187</f>
        <v>1.41</v>
      </c>
      <c r="AX166" s="21">
        <f>[4]Leite_Spot_mensal!F187</f>
        <v>1.32</v>
      </c>
      <c r="AY166" s="21">
        <f>[4]Leite_Spot_mensal!G187</f>
        <v>1.44</v>
      </c>
      <c r="AZ166" s="21">
        <f>[5]Doméstico!AS308</f>
        <v>0.95176064561403484</v>
      </c>
      <c r="BA166" s="11"/>
      <c r="BB166" s="11"/>
    </row>
    <row r="167" spans="1:54" x14ac:dyDescent="0.25">
      <c r="A167" s="5">
        <v>43800</v>
      </c>
      <c r="B167" s="14">
        <f>'[1]Pesq_leite cru adquirido'!$AB279</f>
        <v>2282832</v>
      </c>
      <c r="C167" s="6">
        <f>'[1]Pesq_leite cru adquirido'!B279</f>
        <v>1166</v>
      </c>
      <c r="D167" s="6">
        <f>'[1]Pesq_leite cru adquirido'!C279</f>
        <v>5869</v>
      </c>
      <c r="E167" s="6">
        <f>'[1]Pesq_leite cru adquirido'!D279</f>
        <v>852</v>
      </c>
      <c r="F167" s="6">
        <f>'[1]Pesq_leite cru adquirido'!E279</f>
        <v>41395</v>
      </c>
      <c r="G167" s="6">
        <f>'[1]Pesq_leite cru adquirido'!F279</f>
        <v>28253</v>
      </c>
      <c r="H167" s="6">
        <f>'[1]Pesq_leite cru adquirido'!G279</f>
        <v>1014</v>
      </c>
      <c r="I167" s="6">
        <f>'[1]Pesq_leite cru adquirido'!H279</f>
        <v>22742</v>
      </c>
      <c r="J167" s="6">
        <f>'[1]Pesq_leite cru adquirido'!I279</f>
        <v>243182</v>
      </c>
      <c r="K167" s="6">
        <f>'[1]Pesq_leite cru adquirido'!J279</f>
        <v>6262</v>
      </c>
      <c r="L167" s="6">
        <f>'[1]Pesq_leite cru adquirido'!K279</f>
        <v>51379</v>
      </c>
      <c r="M167" s="6">
        <f>'[1]Pesq_leite cru adquirido'!L279</f>
        <v>11727</v>
      </c>
      <c r="N167" s="6">
        <f>'[1]Pesq_leite cru adquirido'!M279</f>
        <v>587862</v>
      </c>
      <c r="O167" s="6">
        <f>'[1]Pesq_leite cru adquirido'!N279</f>
        <v>22472</v>
      </c>
      <c r="P167" s="6">
        <f>'[1]Pesq_leite cru adquirido'!O279</f>
        <v>5642</v>
      </c>
      <c r="Q167" s="6">
        <f>'[1]Pesq_leite cru adquirido'!P279</f>
        <v>295248</v>
      </c>
      <c r="R167" s="6">
        <f>'[1]Pesq_leite cru adquirido'!Q279</f>
        <v>22145</v>
      </c>
      <c r="S167" s="6">
        <f>'[1]Pesq_leite cru adquirido'!R279</f>
        <v>1641</v>
      </c>
      <c r="T167" s="6">
        <f>'[1]Pesq_leite cru adquirido'!S279</f>
        <v>44689</v>
      </c>
      <c r="U167" s="6">
        <f>'[1]Pesq_leite cru adquirido'!T279</f>
        <v>6910</v>
      </c>
      <c r="V167" s="6">
        <f>'[1]Pesq_leite cru adquirido'!U279</f>
        <v>276914</v>
      </c>
      <c r="W167" s="6">
        <f>'[1]Pesq_leite cru adquirido'!V279</f>
        <v>63972</v>
      </c>
      <c r="X167" s="6">
        <f>'[1]Pesq_leite cru adquirido'!W279</f>
        <v>0</v>
      </c>
      <c r="Y167" s="6">
        <f>'[1]Pesq_leite cru adquirido'!X279</f>
        <v>251092</v>
      </c>
      <c r="Z167" s="6">
        <f>'[1]Pesq_leite cru adquirido'!Y279</f>
        <v>257926</v>
      </c>
      <c r="AA167" s="6">
        <f>'[1]Pesq_leite cru adquirido'!Z279</f>
        <v>19105</v>
      </c>
      <c r="AB167" s="6">
        <f>'[1]Pesq_leite cru adquirido'!AA279</f>
        <v>13306</v>
      </c>
      <c r="AC167" s="11">
        <f>[2]Plan2!$C168</f>
        <v>313.41944824029014</v>
      </c>
      <c r="AD167" s="21">
        <f>[2]Plan2!$S168</f>
        <v>2.066222634391214</v>
      </c>
      <c r="AE167" s="21">
        <f>[2]Plan2!L168</f>
        <v>2.1263232416036453</v>
      </c>
      <c r="AF167" s="21">
        <f>[2]Plan2!M168</f>
        <v>2.0642595492310085</v>
      </c>
      <c r="AG167" s="21">
        <f>[2]Plan2!N168</f>
        <v>1.9753166908186413</v>
      </c>
      <c r="AH167" s="21">
        <f>[2]Plan2!O168</f>
        <v>2.1142427175408449</v>
      </c>
      <c r="AI167" s="21">
        <f>[2]Plan2!P168</f>
        <v>2.0648635754341487</v>
      </c>
      <c r="AJ167" s="21">
        <f>[2]Plan2!Q168</f>
        <v>2.0470448024415182</v>
      </c>
      <c r="AK167" s="21">
        <f>[2]Plan2!R168</f>
        <v>2.069695785059269</v>
      </c>
      <c r="AL167" s="21">
        <f>'[3]dados mensais - Liquido (R$)'!I185</f>
        <v>1.3683000000000001</v>
      </c>
      <c r="AM167" s="21">
        <f>'[3]dados mensais - Liquido (R$)'!B185</f>
        <v>1.4080999999999999</v>
      </c>
      <c r="AN167" s="21">
        <f>'[3]dados mensais - Liquido (R$)'!C185</f>
        <v>1.367</v>
      </c>
      <c r="AO167" s="21">
        <f>'[3]dados mensais - Liquido (R$)'!D185</f>
        <v>1.3081</v>
      </c>
      <c r="AP167" s="21">
        <f>'[3]dados mensais - Liquido (R$)'!E185</f>
        <v>1.4000999999999999</v>
      </c>
      <c r="AQ167" s="21">
        <f>'[3]dados mensais - Liquido (R$)'!F185</f>
        <v>1.3673999999999999</v>
      </c>
      <c r="AR167" s="21">
        <f>'[3]dados mensais - Liquido (R$)'!G185</f>
        <v>1.3555999999999999</v>
      </c>
      <c r="AS167" s="21">
        <f>'[3]dados mensais - Liquido (R$)'!H185</f>
        <v>1.3706</v>
      </c>
      <c r="AT167" s="21">
        <f>[4]Leite_Spot_mensal!H188</f>
        <v>1.48</v>
      </c>
      <c r="AU167" s="21">
        <f>[4]Leite_Spot_mensal!C188</f>
        <v>1.4</v>
      </c>
      <c r="AV167" s="21">
        <f>[4]Leite_Spot_mensal!D188</f>
        <v>1.48</v>
      </c>
      <c r="AW167" s="21" t="str">
        <f>[4]Leite_Spot_mensal!E188</f>
        <v>-</v>
      </c>
      <c r="AX167" s="21">
        <f>[4]Leite_Spot_mensal!F188</f>
        <v>1.56</v>
      </c>
      <c r="AY167" s="21">
        <f>[4]Leite_Spot_mensal!G188</f>
        <v>1.47</v>
      </c>
      <c r="AZ167" s="21">
        <f>[5]Doméstico!AS309</f>
        <v>1.0029781403508771</v>
      </c>
      <c r="BA167" s="11"/>
      <c r="BB167" s="11"/>
    </row>
    <row r="168" spans="1:54" x14ac:dyDescent="0.25">
      <c r="A168" s="3">
        <v>43831</v>
      </c>
      <c r="B168" s="14">
        <f>'[1]Pesq_leite cru adquirido'!$AB280</f>
        <v>2272445</v>
      </c>
      <c r="C168" s="6">
        <f>'[1]Pesq_leite cru adquirido'!B280</f>
        <v>1106</v>
      </c>
      <c r="D168" s="6">
        <f>'[1]Pesq_leite cru adquirido'!C280</f>
        <v>5487</v>
      </c>
      <c r="E168" s="6">
        <f>'[1]Pesq_leite cru adquirido'!D280</f>
        <v>1173</v>
      </c>
      <c r="F168" s="6">
        <f>'[1]Pesq_leite cru adquirido'!E280</f>
        <v>45667</v>
      </c>
      <c r="G168" s="6">
        <f>'[1]Pesq_leite cru adquirido'!F280</f>
        <v>27373</v>
      </c>
      <c r="H168" s="6">
        <f>'[1]Pesq_leite cru adquirido'!G280</f>
        <v>929</v>
      </c>
      <c r="I168" s="6">
        <f>'[1]Pesq_leite cru adquirido'!H280</f>
        <v>23191</v>
      </c>
      <c r="J168" s="6">
        <f>'[1]Pesq_leite cru adquirido'!I280</f>
        <v>236225</v>
      </c>
      <c r="K168" s="6">
        <f>'[1]Pesq_leite cru adquirido'!J280</f>
        <v>6731</v>
      </c>
      <c r="L168" s="6">
        <f>'[1]Pesq_leite cru adquirido'!K280</f>
        <v>51116</v>
      </c>
      <c r="M168" s="6">
        <f>'[1]Pesq_leite cru adquirido'!L280</f>
        <v>14955</v>
      </c>
      <c r="N168" s="6">
        <f>'[1]Pesq_leite cru adquirido'!M280</f>
        <v>585523</v>
      </c>
      <c r="O168" s="6">
        <f>'[1]Pesq_leite cru adquirido'!N280</f>
        <v>22449</v>
      </c>
      <c r="P168" s="6">
        <f>'[1]Pesq_leite cru adquirido'!O280</f>
        <v>6312</v>
      </c>
      <c r="Q168" s="6">
        <f>'[1]Pesq_leite cru adquirido'!P280</f>
        <v>302724</v>
      </c>
      <c r="R168" s="6">
        <f>'[1]Pesq_leite cru adquirido'!Q280</f>
        <v>21035</v>
      </c>
      <c r="S168" s="6">
        <f>'[1]Pesq_leite cru adquirido'!R280</f>
        <v>1704</v>
      </c>
      <c r="T168" s="6">
        <f>'[1]Pesq_leite cru adquirido'!S280</f>
        <v>42901</v>
      </c>
      <c r="U168" s="6">
        <f>'[1]Pesq_leite cru adquirido'!T280</f>
        <v>6509</v>
      </c>
      <c r="V168" s="6">
        <f>'[1]Pesq_leite cru adquirido'!U280</f>
        <v>276506</v>
      </c>
      <c r="W168" s="6">
        <f>'[1]Pesq_leite cru adquirido'!V280</f>
        <v>63057</v>
      </c>
      <c r="X168" s="6">
        <f>'[1]Pesq_leite cru adquirido'!W280</f>
        <v>0</v>
      </c>
      <c r="Y168" s="6">
        <f>'[1]Pesq_leite cru adquirido'!X280</f>
        <v>251674</v>
      </c>
      <c r="Z168" s="6">
        <f>'[1]Pesq_leite cru adquirido'!Y280</f>
        <v>245323</v>
      </c>
      <c r="AA168" s="6">
        <f>'[1]Pesq_leite cru adquirido'!Z280</f>
        <v>18851</v>
      </c>
      <c r="AB168" s="6">
        <f>'[1]Pesq_leite cru adquirido'!AA280</f>
        <v>13855</v>
      </c>
      <c r="AC168" s="11">
        <f>[2]Plan2!$C169</f>
        <v>316.78733073204353</v>
      </c>
      <c r="AD168" s="21">
        <f>[2]Plan2!$S169</f>
        <v>2.1177612256696965</v>
      </c>
      <c r="AE168" s="21">
        <f>[2]Plan2!L169</f>
        <v>2.1216456554310659</v>
      </c>
      <c r="AF168" s="21">
        <f>[2]Plan2!M169</f>
        <v>2.1325519389918339</v>
      </c>
      <c r="AG168" s="21">
        <f>[2]Plan2!N169</f>
        <v>1.9789675622730722</v>
      </c>
      <c r="AH168" s="21">
        <f>[2]Plan2!O169</f>
        <v>2.0995342860201935</v>
      </c>
      <c r="AI168" s="21">
        <f>[2]Plan2!P169</f>
        <v>2.0828013578173712</v>
      </c>
      <c r="AJ168" s="21">
        <f>[2]Plan2!Q169</f>
        <v>2.1585477381640761</v>
      </c>
      <c r="AK168" s="21">
        <f>[2]Plan2!R169</f>
        <v>2.0925124322207949</v>
      </c>
      <c r="AL168" s="21">
        <f>'[3]dados mensais - Liquido (R$)'!I186</f>
        <v>1.4175</v>
      </c>
      <c r="AM168" s="21">
        <f>'[3]dados mensais - Liquido (R$)'!B186</f>
        <v>1.4200999999999999</v>
      </c>
      <c r="AN168" s="21">
        <f>'[3]dados mensais - Liquido (R$)'!C186</f>
        <v>1.4274</v>
      </c>
      <c r="AO168" s="21">
        <f>'[3]dados mensais - Liquido (R$)'!D186</f>
        <v>1.3246</v>
      </c>
      <c r="AP168" s="21">
        <f>'[3]dados mensais - Liquido (R$)'!E186</f>
        <v>1.4053</v>
      </c>
      <c r="AQ168" s="21">
        <f>'[3]dados mensais - Liquido (R$)'!F186</f>
        <v>1.3940999999999999</v>
      </c>
      <c r="AR168" s="21">
        <f>'[3]dados mensais - Liquido (R$)'!G186</f>
        <v>1.4448000000000001</v>
      </c>
      <c r="AS168" s="21">
        <f>'[3]dados mensais - Liquido (R$)'!H186</f>
        <v>1.4006000000000001</v>
      </c>
      <c r="AT168" s="21">
        <f>[4]Leite_Spot_mensal!H189</f>
        <v>1.55</v>
      </c>
      <c r="AU168" s="21">
        <f>[4]Leite_Spot_mensal!C189</f>
        <v>1.53</v>
      </c>
      <c r="AV168" s="21">
        <f>[4]Leite_Spot_mensal!D189</f>
        <v>1.56</v>
      </c>
      <c r="AW168" s="21">
        <f>[4]Leite_Spot_mensal!E189</f>
        <v>1.51</v>
      </c>
      <c r="AX168" s="21">
        <f>[4]Leite_Spot_mensal!F189</f>
        <v>1.6</v>
      </c>
      <c r="AY168" s="21">
        <f>[4]Leite_Spot_mensal!G189</f>
        <v>1.53</v>
      </c>
      <c r="AZ168" s="21">
        <f>[5]Doméstico!AS310</f>
        <v>1.0290501254545454</v>
      </c>
      <c r="BA168" s="11"/>
      <c r="BB168" s="11"/>
    </row>
    <row r="169" spans="1:54" x14ac:dyDescent="0.25">
      <c r="A169" s="3">
        <v>43862</v>
      </c>
      <c r="B169" s="14">
        <f>'[1]Pesq_leite cru adquirido'!$AB281</f>
        <v>2066001</v>
      </c>
      <c r="C169" s="6">
        <f>'[1]Pesq_leite cru adquirido'!B281</f>
        <v>963</v>
      </c>
      <c r="D169" s="6">
        <f>'[1]Pesq_leite cru adquirido'!C281</f>
        <v>5416</v>
      </c>
      <c r="E169" s="6">
        <f>'[1]Pesq_leite cru adquirido'!D281</f>
        <v>714</v>
      </c>
      <c r="F169" s="6">
        <f>'[1]Pesq_leite cru adquirido'!E281</f>
        <v>44920</v>
      </c>
      <c r="G169" s="6">
        <f>'[1]Pesq_leite cru adquirido'!F281</f>
        <v>26124</v>
      </c>
      <c r="H169" s="6">
        <f>'[1]Pesq_leite cru adquirido'!G281</f>
        <v>702</v>
      </c>
      <c r="I169" s="6">
        <f>'[1]Pesq_leite cru adquirido'!H281</f>
        <v>20581</v>
      </c>
      <c r="J169" s="6">
        <f>'[1]Pesq_leite cru adquirido'!I281</f>
        <v>207681</v>
      </c>
      <c r="K169" s="6">
        <f>'[1]Pesq_leite cru adquirido'!J281</f>
        <v>6000</v>
      </c>
      <c r="L169" s="6">
        <f>'[1]Pesq_leite cru adquirido'!K281</f>
        <v>45424</v>
      </c>
      <c r="M169" s="6">
        <f>'[1]Pesq_leite cru adquirido'!L281</f>
        <v>13159</v>
      </c>
      <c r="N169" s="6">
        <f>'[1]Pesq_leite cru adquirido'!M281</f>
        <v>533527</v>
      </c>
      <c r="O169" s="6">
        <f>'[1]Pesq_leite cru adquirido'!N281</f>
        <v>19819</v>
      </c>
      <c r="P169" s="6">
        <f>'[1]Pesq_leite cru adquirido'!O281</f>
        <v>6606</v>
      </c>
      <c r="Q169" s="6">
        <f>'[1]Pesq_leite cru adquirido'!P281</f>
        <v>273579</v>
      </c>
      <c r="R169" s="6">
        <f>'[1]Pesq_leite cru adquirido'!Q281</f>
        <v>19239</v>
      </c>
      <c r="S169" s="6">
        <f>'[1]Pesq_leite cru adquirido'!R281</f>
        <v>1553</v>
      </c>
      <c r="T169" s="6">
        <f>'[1]Pesq_leite cru adquirido'!S281</f>
        <v>40379</v>
      </c>
      <c r="U169" s="6">
        <f>'[1]Pesq_leite cru adquirido'!T281</f>
        <v>6381</v>
      </c>
      <c r="V169" s="6">
        <f>'[1]Pesq_leite cru adquirido'!U281</f>
        <v>260585</v>
      </c>
      <c r="W169" s="6">
        <f>'[1]Pesq_leite cru adquirido'!V281</f>
        <v>54121</v>
      </c>
      <c r="X169" s="6">
        <f>'[1]Pesq_leite cru adquirido'!W281</f>
        <v>0</v>
      </c>
      <c r="Y169" s="6">
        <f>'[1]Pesq_leite cru adquirido'!X281</f>
        <v>228778</v>
      </c>
      <c r="Z169" s="6">
        <f>'[1]Pesq_leite cru adquirido'!Y281</f>
        <v>219103</v>
      </c>
      <c r="AA169" s="6">
        <f>'[1]Pesq_leite cru adquirido'!Z281</f>
        <v>18499</v>
      </c>
      <c r="AB169" s="6">
        <f>'[1]Pesq_leite cru adquirido'!AA281</f>
        <v>12080</v>
      </c>
      <c r="AC169" s="11">
        <f>[2]Plan2!$C170</f>
        <v>320.95348475969689</v>
      </c>
      <c r="AD169" s="21">
        <f>[2]Plan2!$S170</f>
        <v>2.1199113406496086</v>
      </c>
      <c r="AE169" s="21">
        <f>[2]Plan2!L170</f>
        <v>2.107966932010723</v>
      </c>
      <c r="AF169" s="21">
        <f>[2]Plan2!M170</f>
        <v>2.142178077741852</v>
      </c>
      <c r="AG169" s="21">
        <f>[2]Plan2!N170</f>
        <v>1.9203954778297059</v>
      </c>
      <c r="AH169" s="21">
        <f>[2]Plan2!O170</f>
        <v>2.1148976382579776</v>
      </c>
      <c r="AI169" s="21">
        <f>[2]Plan2!P170</f>
        <v>2.0851103475782877</v>
      </c>
      <c r="AJ169" s="21">
        <f>[2]Plan2!Q170</f>
        <v>2.1309709782782065</v>
      </c>
      <c r="AK169" s="21">
        <f>[2]Plan2!R170</f>
        <v>2.089829126299823</v>
      </c>
      <c r="AL169" s="21">
        <f>'[3]dados mensais - Liquido (R$)'!I187</f>
        <v>1.4376</v>
      </c>
      <c r="AM169" s="21">
        <f>'[3]dados mensais - Liquido (R$)'!B187</f>
        <v>1.4295</v>
      </c>
      <c r="AN169" s="21">
        <f>'[3]dados mensais - Liquido (R$)'!C187</f>
        <v>1.4527000000000001</v>
      </c>
      <c r="AO169" s="21">
        <f>'[3]dados mensais - Liquido (R$)'!D187</f>
        <v>1.3023</v>
      </c>
      <c r="AP169" s="21">
        <f>'[3]dados mensais - Liquido (R$)'!E187</f>
        <v>1.4341999999999999</v>
      </c>
      <c r="AQ169" s="21">
        <f>'[3]dados mensais - Liquido (R$)'!F187</f>
        <v>1.4139999999999999</v>
      </c>
      <c r="AR169" s="21">
        <f>'[3]dados mensais - Liquido (R$)'!G187</f>
        <v>1.4451000000000001</v>
      </c>
      <c r="AS169" s="21">
        <f>'[3]dados mensais - Liquido (R$)'!H187</f>
        <v>1.4172</v>
      </c>
      <c r="AT169" s="21">
        <f>[4]Leite_Spot_mensal!H190</f>
        <v>1.55</v>
      </c>
      <c r="AU169" s="21">
        <f>[4]Leite_Spot_mensal!C190</f>
        <v>1.6</v>
      </c>
      <c r="AV169" s="21">
        <f>[4]Leite_Spot_mensal!D190</f>
        <v>1.58</v>
      </c>
      <c r="AW169" s="21">
        <f>[4]Leite_Spot_mensal!E190</f>
        <v>1.46</v>
      </c>
      <c r="AX169" s="21">
        <f>[4]Leite_Spot_mensal!F190</f>
        <v>1.55</v>
      </c>
      <c r="AY169" s="21">
        <f>[4]Leite_Spot_mensal!G190</f>
        <v>1.58</v>
      </c>
      <c r="AZ169" s="21">
        <f>[5]Doméstico!AS311</f>
        <v>1.0262931944444444</v>
      </c>
      <c r="BA169" s="11"/>
      <c r="BB169" s="11"/>
    </row>
    <row r="170" spans="1:54" x14ac:dyDescent="0.25">
      <c r="A170" s="3">
        <v>43891</v>
      </c>
      <c r="B170" s="14">
        <f>'[1]Pesq_leite cru adquirido'!$AB282</f>
        <v>2108715</v>
      </c>
      <c r="C170" s="6">
        <f>'[1]Pesq_leite cru adquirido'!B282</f>
        <v>943</v>
      </c>
      <c r="D170" s="6">
        <f>'[1]Pesq_leite cru adquirido'!C282</f>
        <v>5642</v>
      </c>
      <c r="E170" s="6">
        <f>'[1]Pesq_leite cru adquirido'!D282</f>
        <v>892</v>
      </c>
      <c r="F170" s="6">
        <f>'[1]Pesq_leite cru adquirido'!E282</f>
        <v>48634</v>
      </c>
      <c r="G170" s="6">
        <f>'[1]Pesq_leite cru adquirido'!F282</f>
        <v>28545</v>
      </c>
      <c r="H170" s="6">
        <f>'[1]Pesq_leite cru adquirido'!G282</f>
        <v>763</v>
      </c>
      <c r="I170" s="6">
        <f>'[1]Pesq_leite cru adquirido'!H282</f>
        <v>21928</v>
      </c>
      <c r="J170" s="6">
        <f>'[1]Pesq_leite cru adquirido'!I282</f>
        <v>218573</v>
      </c>
      <c r="K170" s="6">
        <f>'[1]Pesq_leite cru adquirido'!J282</f>
        <v>6073</v>
      </c>
      <c r="L170" s="6">
        <f>'[1]Pesq_leite cru adquirido'!K282</f>
        <v>44764</v>
      </c>
      <c r="M170" s="6">
        <f>'[1]Pesq_leite cru adquirido'!L282</f>
        <v>11316</v>
      </c>
      <c r="N170" s="6">
        <f>'[1]Pesq_leite cru adquirido'!M282</f>
        <v>552839</v>
      </c>
      <c r="O170" s="6">
        <f>'[1]Pesq_leite cru adquirido'!N282</f>
        <v>20322</v>
      </c>
      <c r="P170" s="6">
        <f>'[1]Pesq_leite cru adquirido'!O282</f>
        <v>6830</v>
      </c>
      <c r="Q170" s="6">
        <f>'[1]Pesq_leite cru adquirido'!P282</f>
        <v>276587</v>
      </c>
      <c r="R170" s="6">
        <f>'[1]Pesq_leite cru adquirido'!Q282</f>
        <v>20733</v>
      </c>
      <c r="S170" s="6">
        <f>'[1]Pesq_leite cru adquirido'!R282</f>
        <v>1624</v>
      </c>
      <c r="T170" s="6">
        <f>'[1]Pesq_leite cru adquirido'!S282</f>
        <v>41127</v>
      </c>
      <c r="U170" s="6">
        <f>'[1]Pesq_leite cru adquirido'!T282</f>
        <v>6989</v>
      </c>
      <c r="V170" s="6">
        <f>'[1]Pesq_leite cru adquirido'!U282</f>
        <v>250807</v>
      </c>
      <c r="W170" s="6">
        <f>'[1]Pesq_leite cru adquirido'!V282</f>
        <v>54275</v>
      </c>
      <c r="X170" s="6">
        <f>'[1]Pesq_leite cru adquirido'!W282</f>
        <v>0</v>
      </c>
      <c r="Y170" s="6">
        <f>'[1]Pesq_leite cru adquirido'!X282</f>
        <v>226246</v>
      </c>
      <c r="Z170" s="6">
        <f>'[1]Pesq_leite cru adquirido'!Y282</f>
        <v>230186</v>
      </c>
      <c r="AA170" s="6">
        <f>'[1]Pesq_leite cru adquirido'!Z282</f>
        <v>20102</v>
      </c>
      <c r="AB170" s="6">
        <f>'[1]Pesq_leite cru adquirido'!AA282</f>
        <v>11908</v>
      </c>
      <c r="AC170" s="11">
        <f>[2]Plan2!$C171</f>
        <v>321.69796841054051</v>
      </c>
      <c r="AD170" s="21">
        <f>[2]Plan2!$S171</f>
        <v>2.1354551343403356</v>
      </c>
      <c r="AE170" s="21">
        <f>[2]Plan2!L171</f>
        <v>2.1002933171093785</v>
      </c>
      <c r="AF170" s="21">
        <f>[2]Plan2!M171</f>
        <v>2.1592886673588083</v>
      </c>
      <c r="AG170" s="21">
        <f>[2]Plan2!N171</f>
        <v>2.0214967685839782</v>
      </c>
      <c r="AH170" s="21">
        <f>[2]Plan2!O171</f>
        <v>2.1083534821370145</v>
      </c>
      <c r="AI170" s="21">
        <f>[2]Plan2!P171</f>
        <v>2.1008817994061308</v>
      </c>
      <c r="AJ170" s="21">
        <f>[2]Plan2!Q171</f>
        <v>2.0958796998837355</v>
      </c>
      <c r="AK170" s="21">
        <f>[2]Plan2!R171</f>
        <v>2.0885236711743302</v>
      </c>
      <c r="AL170" s="21">
        <f>'[3]dados mensais - Liquido (R$)'!I188</f>
        <v>1.4515</v>
      </c>
      <c r="AM170" s="21">
        <f>'[3]dados mensais - Liquido (R$)'!B188</f>
        <v>1.4276</v>
      </c>
      <c r="AN170" s="21">
        <f>'[3]dados mensais - Liquido (R$)'!C188</f>
        <v>1.4677</v>
      </c>
      <c r="AO170" s="21">
        <f>'[3]dados mensais - Liquido (R$)'!D188</f>
        <v>1.3740408367352801</v>
      </c>
      <c r="AP170" s="21">
        <f>'[3]dados mensais - Liquido (R$)'!E188</f>
        <v>1.4330786117251899</v>
      </c>
      <c r="AQ170" s="21">
        <f>'[3]dados mensais - Liquido (R$)'!F188</f>
        <v>1.4279999999999999</v>
      </c>
      <c r="AR170" s="21">
        <f>'[3]dados mensais - Liquido (R$)'!G188</f>
        <v>1.4246000000000001</v>
      </c>
      <c r="AS170" s="21">
        <f>'[3]dados mensais - Liquido (R$)'!H188</f>
        <v>1.4196</v>
      </c>
      <c r="AT170" s="21">
        <f>[4]Leite_Spot_mensal!H191</f>
        <v>1.6524999999999999</v>
      </c>
      <c r="AU170" s="21">
        <f>[4]Leite_Spot_mensal!C191</f>
        <v>1.64</v>
      </c>
      <c r="AV170" s="21">
        <f>[4]Leite_Spot_mensal!D191</f>
        <v>1.66</v>
      </c>
      <c r="AW170" s="21">
        <f>[4]Leite_Spot_mensal!E191</f>
        <v>1.64</v>
      </c>
      <c r="AX170" s="21" t="str">
        <f>[4]Leite_Spot_mensal!F191</f>
        <v>-</v>
      </c>
      <c r="AY170" s="21">
        <f>[4]Leite_Spot_mensal!G191</f>
        <v>1.67</v>
      </c>
      <c r="AZ170" s="21">
        <f>[5]Doméstico!AS312</f>
        <v>1.0941515001515147</v>
      </c>
      <c r="BA170" s="11"/>
      <c r="BB170" s="11"/>
    </row>
    <row r="171" spans="1:54" x14ac:dyDescent="0.25">
      <c r="A171" s="3">
        <v>43922</v>
      </c>
      <c r="B171" s="14">
        <f>'[1]Pesq_leite cru adquirido'!$AB283</f>
        <v>1968960</v>
      </c>
      <c r="C171" s="6">
        <f>'[1]Pesq_leite cru adquirido'!B283</f>
        <v>885</v>
      </c>
      <c r="D171" s="6">
        <f>'[1]Pesq_leite cru adquirido'!C283</f>
        <v>5980</v>
      </c>
      <c r="E171" s="6">
        <f>'[1]Pesq_leite cru adquirido'!D283</f>
        <v>616</v>
      </c>
      <c r="F171" s="6">
        <f>'[1]Pesq_leite cru adquirido'!E283</f>
        <v>47141</v>
      </c>
      <c r="G171" s="6">
        <f>'[1]Pesq_leite cru adquirido'!F283</f>
        <v>27361</v>
      </c>
      <c r="H171" s="6">
        <f>'[1]Pesq_leite cru adquirido'!G283</f>
        <v>721</v>
      </c>
      <c r="I171" s="6">
        <f>'[1]Pesq_leite cru adquirido'!H283</f>
        <v>19260</v>
      </c>
      <c r="J171" s="6">
        <f>'[1]Pesq_leite cru adquirido'!I283</f>
        <v>201093</v>
      </c>
      <c r="K171" s="6">
        <f>'[1]Pesq_leite cru adquirido'!J283</f>
        <v>5235</v>
      </c>
      <c r="L171" s="6">
        <f>'[1]Pesq_leite cru adquirido'!K283</f>
        <v>42090</v>
      </c>
      <c r="M171" s="6">
        <f>'[1]Pesq_leite cru adquirido'!L283</f>
        <v>12592</v>
      </c>
      <c r="N171" s="6">
        <f>'[1]Pesq_leite cru adquirido'!M283</f>
        <v>511064</v>
      </c>
      <c r="O171" s="6">
        <f>'[1]Pesq_leite cru adquirido'!N283</f>
        <v>18318</v>
      </c>
      <c r="P171" s="6">
        <f>'[1]Pesq_leite cru adquirido'!O283</f>
        <v>6082</v>
      </c>
      <c r="Q171" s="6">
        <f>'[1]Pesq_leite cru adquirido'!P283</f>
        <v>249137</v>
      </c>
      <c r="R171" s="6">
        <f>'[1]Pesq_leite cru adquirido'!Q283</f>
        <v>21100</v>
      </c>
      <c r="S171" s="6">
        <f>'[1]Pesq_leite cru adquirido'!R283</f>
        <v>1286</v>
      </c>
      <c r="T171" s="6">
        <f>'[1]Pesq_leite cru adquirido'!S283</f>
        <v>42938</v>
      </c>
      <c r="U171" s="6">
        <f>'[1]Pesq_leite cru adquirido'!T283</f>
        <v>6603</v>
      </c>
      <c r="V171" s="6">
        <f>'[1]Pesq_leite cru adquirido'!U283</f>
        <v>226370</v>
      </c>
      <c r="W171" s="6">
        <f>'[1]Pesq_leite cru adquirido'!V283</f>
        <v>54039</v>
      </c>
      <c r="X171" s="6">
        <f>'[1]Pesq_leite cru adquirido'!W283</f>
        <v>0</v>
      </c>
      <c r="Y171" s="6">
        <f>'[1]Pesq_leite cru adquirido'!X283</f>
        <v>217022</v>
      </c>
      <c r="Z171" s="6">
        <f>'[1]Pesq_leite cru adquirido'!Y283</f>
        <v>219673</v>
      </c>
      <c r="AA171" s="6">
        <f>'[1]Pesq_leite cru adquirido'!Z283</f>
        <v>21607</v>
      </c>
      <c r="AB171" s="6">
        <f>'[1]Pesq_leite cru adquirido'!AA283</f>
        <v>10679</v>
      </c>
      <c r="AC171" s="11">
        <f>[2]Plan2!$C172</f>
        <v>325.67036366092242</v>
      </c>
      <c r="AD171" s="21">
        <f>[2]Plan2!$S172</f>
        <v>2.0030290434239379</v>
      </c>
      <c r="AE171" s="21">
        <f>[2]Plan2!L172</f>
        <v>2.0017211089110734</v>
      </c>
      <c r="AF171" s="21">
        <f>[2]Plan2!M172</f>
        <v>2.02264806111691</v>
      </c>
      <c r="AG171" s="21">
        <f>[2]Plan2!N172</f>
        <v>1.9698947024313631</v>
      </c>
      <c r="AH171" s="21">
        <f>[2]Plan2!O172</f>
        <v>2.0283157773393241</v>
      </c>
      <c r="AI171" s="21">
        <f>[2]Plan2!P172</f>
        <v>1.9969253490305692</v>
      </c>
      <c r="AJ171" s="21">
        <f>[2]Plan2!Q172</f>
        <v>1.8018977805567298</v>
      </c>
      <c r="AK171" s="21">
        <f>[2]Plan2!R172</f>
        <v>1.9430093818891425</v>
      </c>
      <c r="AL171" s="21">
        <f>'[3]dados mensais - Liquido (R$)'!I189</f>
        <v>1.3783000000000001</v>
      </c>
      <c r="AM171" s="21">
        <f>'[3]dados mensais - Liquido (R$)'!B189</f>
        <v>1.3774</v>
      </c>
      <c r="AN171" s="21">
        <f>'[3]dados mensais - Liquido (R$)'!C189</f>
        <v>1.3917999999999999</v>
      </c>
      <c r="AO171" s="21">
        <f>'[3]dados mensais - Liquido (R$)'!D189</f>
        <v>1.3554999999999999</v>
      </c>
      <c r="AP171" s="21">
        <f>'[3]dados mensais - Liquido (R$)'!E189</f>
        <v>1.3956999999999999</v>
      </c>
      <c r="AQ171" s="21">
        <f>'[3]dados mensais - Liquido (R$)'!F189</f>
        <v>1.3741000000000001</v>
      </c>
      <c r="AR171" s="21">
        <f>'[3]dados mensais - Liquido (R$)'!G189</f>
        <v>1.2399</v>
      </c>
      <c r="AS171" s="21">
        <f>'[3]dados mensais - Liquido (R$)'!H189</f>
        <v>1.337</v>
      </c>
      <c r="AT171" s="21">
        <f>[4]Leite_Spot_mensal!H192</f>
        <v>1.466</v>
      </c>
      <c r="AU171" s="21">
        <f>[4]Leite_Spot_mensal!C192</f>
        <v>1.51</v>
      </c>
      <c r="AV171" s="21">
        <f>[4]Leite_Spot_mensal!D192</f>
        <v>1.47</v>
      </c>
      <c r="AW171" s="21">
        <f>[4]Leite_Spot_mensal!E192</f>
        <v>1.34</v>
      </c>
      <c r="AX171" s="21">
        <f>[4]Leite_Spot_mensal!F192</f>
        <v>1.6</v>
      </c>
      <c r="AY171" s="21">
        <f>[4]Leite_Spot_mensal!G192</f>
        <v>1.41</v>
      </c>
      <c r="AZ171" s="21">
        <f>[5]Doméstico!AS313</f>
        <v>1.0829492333333333</v>
      </c>
      <c r="BA171" s="11"/>
      <c r="BB171" s="11"/>
    </row>
    <row r="172" spans="1:54" x14ac:dyDescent="0.25">
      <c r="A172" s="3">
        <v>43952</v>
      </c>
      <c r="B172" s="14">
        <f>'[1]Pesq_leite cru adquirido'!$AB284</f>
        <v>1956660</v>
      </c>
      <c r="C172" s="6">
        <f>'[1]Pesq_leite cru adquirido'!B284</f>
        <v>979</v>
      </c>
      <c r="D172" s="6">
        <f>'[1]Pesq_leite cru adquirido'!C284</f>
        <v>5547</v>
      </c>
      <c r="E172" s="6">
        <f>'[1]Pesq_leite cru adquirido'!D284</f>
        <v>687</v>
      </c>
      <c r="F172" s="6">
        <f>'[1]Pesq_leite cru adquirido'!E284</f>
        <v>45066</v>
      </c>
      <c r="G172" s="6">
        <f>'[1]Pesq_leite cru adquirido'!F284</f>
        <v>27434</v>
      </c>
      <c r="H172" s="6">
        <f>'[1]Pesq_leite cru adquirido'!G284</f>
        <v>628</v>
      </c>
      <c r="I172" s="6">
        <f>'[1]Pesq_leite cru adquirido'!H284</f>
        <v>18655</v>
      </c>
      <c r="J172" s="6">
        <f>'[1]Pesq_leite cru adquirido'!I284</f>
        <v>191588</v>
      </c>
      <c r="K172" s="6">
        <f>'[1]Pesq_leite cru adquirido'!J284</f>
        <v>5758</v>
      </c>
      <c r="L172" s="6">
        <f>'[1]Pesq_leite cru adquirido'!K284</f>
        <v>39810</v>
      </c>
      <c r="M172" s="6">
        <f>'[1]Pesq_leite cru adquirido'!L284</f>
        <v>11185</v>
      </c>
      <c r="N172" s="6">
        <f>'[1]Pesq_leite cru adquirido'!M284</f>
        <v>496084</v>
      </c>
      <c r="O172" s="6">
        <f>'[1]Pesq_leite cru adquirido'!N284</f>
        <v>18231</v>
      </c>
      <c r="P172" s="6">
        <f>'[1]Pesq_leite cru adquirido'!O284</f>
        <v>5822</v>
      </c>
      <c r="Q172" s="6">
        <f>'[1]Pesq_leite cru adquirido'!P284</f>
        <v>249541</v>
      </c>
      <c r="R172" s="6">
        <f>'[1]Pesq_leite cru adquirido'!Q284</f>
        <v>22874</v>
      </c>
      <c r="S172" s="6">
        <f>'[1]Pesq_leite cru adquirido'!R284</f>
        <v>1340</v>
      </c>
      <c r="T172" s="6">
        <f>'[1]Pesq_leite cru adquirido'!S284</f>
        <v>41780</v>
      </c>
      <c r="U172" s="6">
        <f>'[1]Pesq_leite cru adquirido'!T284</f>
        <v>6607</v>
      </c>
      <c r="V172" s="6">
        <f>'[1]Pesq_leite cru adquirido'!U284</f>
        <v>250213</v>
      </c>
      <c r="W172" s="6">
        <f>'[1]Pesq_leite cru adquirido'!V284</f>
        <v>52891</v>
      </c>
      <c r="X172" s="6">
        <f>'[1]Pesq_leite cru adquirido'!W284</f>
        <v>0</v>
      </c>
      <c r="Y172" s="6">
        <f>'[1]Pesq_leite cru adquirido'!X284</f>
        <v>208718</v>
      </c>
      <c r="Z172" s="6">
        <f>'[1]Pesq_leite cru adquirido'!Y284</f>
        <v>219861</v>
      </c>
      <c r="AA172" s="6">
        <f>'[1]Pesq_leite cru adquirido'!Z284</f>
        <v>24275</v>
      </c>
      <c r="AB172" s="6">
        <f>'[1]Pesq_leite cru adquirido'!AA284</f>
        <v>11015</v>
      </c>
      <c r="AC172" s="11">
        <f>[2]Plan2!$C173</f>
        <v>322.55902904659519</v>
      </c>
      <c r="AD172" s="21">
        <f>[2]Plan2!$S173</f>
        <v>2.2207258688729685</v>
      </c>
      <c r="AE172" s="21">
        <f>[2]Plan2!L173</f>
        <v>2.1457479422793715</v>
      </c>
      <c r="AF172" s="21">
        <f>[2]Plan2!M173</f>
        <v>2.2396537603222324</v>
      </c>
      <c r="AG172" s="21">
        <f>[2]Plan2!N173</f>
        <v>2.1725551187737944</v>
      </c>
      <c r="AH172" s="21">
        <f>[2]Plan2!O173</f>
        <v>2.1985699649284807</v>
      </c>
      <c r="AI172" s="21">
        <f>[2]Plan2!P173</f>
        <v>2.2555003671169649</v>
      </c>
      <c r="AJ172" s="21">
        <f>[2]Plan2!Q173</f>
        <v>2.2207258688729685</v>
      </c>
      <c r="AK172" s="21">
        <f>[2]Plan2!R173</f>
        <v>2.1742131433736138</v>
      </c>
      <c r="AL172" s="21">
        <f>'[3]dados mensais - Liquido (R$)'!I190</f>
        <v>1.5135000000000001</v>
      </c>
      <c r="AM172" s="21">
        <f>'[3]dados mensais - Liquido (R$)'!B190</f>
        <v>1.4623999999999999</v>
      </c>
      <c r="AN172" s="21">
        <f>'[3]dados mensais - Liquido (R$)'!C190</f>
        <v>1.5264</v>
      </c>
      <c r="AO172" s="21">
        <f>'[3]dados mensais - Liquido (R$)'!D190</f>
        <v>1.4806699999999999</v>
      </c>
      <c r="AP172" s="21">
        <f>'[3]dados mensais - Liquido (R$)'!E190</f>
        <v>1.4984</v>
      </c>
      <c r="AQ172" s="21">
        <f>'[3]dados mensais - Liquido (R$)'!F190</f>
        <v>1.5371999999999999</v>
      </c>
      <c r="AR172" s="21">
        <f>'[3]dados mensais - Liquido (R$)'!G190</f>
        <v>1.5135000000000001</v>
      </c>
      <c r="AS172" s="21">
        <f>'[3]dados mensais - Liquido (R$)'!H190</f>
        <v>1.4818</v>
      </c>
      <c r="AT172" s="21">
        <f>[4]Leite_Spot_mensal!H193</f>
        <v>1.62</v>
      </c>
      <c r="AU172" s="21">
        <f>[4]Leite_Spot_mensal!C193</f>
        <v>1.59</v>
      </c>
      <c r="AV172" s="21">
        <f>[4]Leite_Spot_mensal!D193</f>
        <v>1.57</v>
      </c>
      <c r="AW172" s="21">
        <f>[4]Leite_Spot_mensal!E193</f>
        <v>1.76</v>
      </c>
      <c r="AX172" s="21">
        <f>[4]Leite_Spot_mensal!F193</f>
        <v>0</v>
      </c>
      <c r="AY172" s="21">
        <f>[4]Leite_Spot_mensal!G193</f>
        <v>1.56</v>
      </c>
      <c r="AZ172" s="21">
        <f>[5]Doméstico!AS314</f>
        <v>1.0995352291666667</v>
      </c>
      <c r="BA172" s="11"/>
      <c r="BB172" s="11"/>
    </row>
    <row r="173" spans="1:54" x14ac:dyDescent="0.25">
      <c r="A173" s="3">
        <v>43983</v>
      </c>
      <c r="B173" s="14">
        <f>'[1]Pesq_leite cru adquirido'!$AB285</f>
        <v>1948902</v>
      </c>
      <c r="C173" s="6">
        <f>'[1]Pesq_leite cru adquirido'!B285</f>
        <v>1068</v>
      </c>
      <c r="D173" s="6">
        <f>'[1]Pesq_leite cru adquirido'!C285</f>
        <v>5530</v>
      </c>
      <c r="E173" s="6">
        <f>'[1]Pesq_leite cru adquirido'!D285</f>
        <v>685</v>
      </c>
      <c r="F173" s="6">
        <f>'[1]Pesq_leite cru adquirido'!E285</f>
        <v>42535</v>
      </c>
      <c r="G173" s="6">
        <f>'[1]Pesq_leite cru adquirido'!F285</f>
        <v>27458</v>
      </c>
      <c r="H173" s="6">
        <f>'[1]Pesq_leite cru adquirido'!G285</f>
        <v>534</v>
      </c>
      <c r="I173" s="6">
        <f>'[1]Pesq_leite cru adquirido'!H285</f>
        <v>17933</v>
      </c>
      <c r="J173" s="6">
        <f>'[1]Pesq_leite cru adquirido'!I285</f>
        <v>185022</v>
      </c>
      <c r="K173" s="6">
        <f>'[1]Pesq_leite cru adquirido'!J285</f>
        <v>5540</v>
      </c>
      <c r="L173" s="6">
        <f>'[1]Pesq_leite cru adquirido'!K285</f>
        <v>35695</v>
      </c>
      <c r="M173" s="6">
        <f>'[1]Pesq_leite cru adquirido'!L285</f>
        <v>9603</v>
      </c>
      <c r="N173" s="6">
        <f>'[1]Pesq_leite cru adquirido'!M285</f>
        <v>482614</v>
      </c>
      <c r="O173" s="6">
        <f>'[1]Pesq_leite cru adquirido'!N285</f>
        <v>18888</v>
      </c>
      <c r="P173" s="6">
        <f>'[1]Pesq_leite cru adquirido'!O285</f>
        <v>5782</v>
      </c>
      <c r="Q173" s="6">
        <f>'[1]Pesq_leite cru adquirido'!P285</f>
        <v>261856</v>
      </c>
      <c r="R173" s="6">
        <f>'[1]Pesq_leite cru adquirido'!Q285</f>
        <v>21940</v>
      </c>
      <c r="S173" s="6">
        <f>'[1]Pesq_leite cru adquirido'!R285</f>
        <v>1319</v>
      </c>
      <c r="T173" s="6">
        <f>'[1]Pesq_leite cru adquirido'!S285</f>
        <v>38466</v>
      </c>
      <c r="U173" s="6">
        <f>'[1]Pesq_leite cru adquirido'!T285</f>
        <v>6019</v>
      </c>
      <c r="V173" s="6">
        <f>'[1]Pesq_leite cru adquirido'!U285</f>
        <v>250372</v>
      </c>
      <c r="W173" s="6">
        <f>'[1]Pesq_leite cru adquirido'!V285</f>
        <v>51136</v>
      </c>
      <c r="X173" s="6">
        <f>'[1]Pesq_leite cru adquirido'!W285</f>
        <v>0</v>
      </c>
      <c r="Y173" s="6">
        <f>'[1]Pesq_leite cru adquirido'!X285</f>
        <v>226912</v>
      </c>
      <c r="Z173" s="6">
        <f>'[1]Pesq_leite cru adquirido'!Y285</f>
        <v>216735</v>
      </c>
      <c r="AA173" s="6">
        <f>'[1]Pesq_leite cru adquirido'!Z285</f>
        <v>23758</v>
      </c>
      <c r="AB173" s="6">
        <f>'[1]Pesq_leite cru adquirido'!AA285</f>
        <v>11434</v>
      </c>
      <c r="AC173" s="11">
        <f>[2]Plan2!$C174</f>
        <v>324.97216236485502</v>
      </c>
      <c r="AD173" s="21">
        <f>[2]Plan2!$S174</f>
        <v>2.5593016595325873</v>
      </c>
      <c r="AE173" s="21">
        <f>[2]Plan2!L174</f>
        <v>2.4496360276183982</v>
      </c>
      <c r="AF173" s="21">
        <f>[2]Plan2!M174</f>
        <v>2.5786715520220787</v>
      </c>
      <c r="AG173" s="21">
        <f>[2]Plan2!N174</f>
        <v>2.4950751739095365</v>
      </c>
      <c r="AH173" s="21">
        <f>[2]Plan2!O174</f>
        <v>2.494783897330747</v>
      </c>
      <c r="AI173" s="21">
        <f>[2]Plan2!P174</f>
        <v>2.6415872930405775</v>
      </c>
      <c r="AJ173" s="21">
        <f>[2]Plan2!Q174</f>
        <v>2.3861377334423213</v>
      </c>
      <c r="AK173" s="21">
        <f>[2]Plan2!R174</f>
        <v>2.5364364480976236</v>
      </c>
      <c r="AL173" s="21">
        <f>'[3]dados mensais - Liquido (R$)'!I191</f>
        <v>1.7573000000000001</v>
      </c>
      <c r="AM173" s="21">
        <f>'[3]dados mensais - Liquido (R$)'!B191</f>
        <v>1.6819999999999999</v>
      </c>
      <c r="AN173" s="21">
        <f>'[3]dados mensais - Liquido (R$)'!C191</f>
        <v>1.7706</v>
      </c>
      <c r="AO173" s="21">
        <f>'[3]dados mensais - Liquido (R$)'!D191</f>
        <v>1.7132000000000001</v>
      </c>
      <c r="AP173" s="21">
        <f>'[3]dados mensais - Liquido (R$)'!E191</f>
        <v>1.7130000000000001</v>
      </c>
      <c r="AQ173" s="21">
        <f>'[3]dados mensais - Liquido (R$)'!F191</f>
        <v>1.8138000000000001</v>
      </c>
      <c r="AR173" s="21">
        <f>'[3]dados mensais - Liquido (R$)'!G191</f>
        <v>1.6384000000000001</v>
      </c>
      <c r="AS173" s="21">
        <f>'[3]dados mensais - Liquido (R$)'!H191</f>
        <v>1.7416</v>
      </c>
      <c r="AT173" s="21">
        <f>[4]Leite_Spot_mensal!H194</f>
        <v>2.2766666666666668</v>
      </c>
      <c r="AU173" s="21">
        <f>[4]Leite_Spot_mensal!C194</f>
        <v>2.27</v>
      </c>
      <c r="AV173" s="21">
        <f>[4]Leite_Spot_mensal!D194</f>
        <v>2.2799999999999998</v>
      </c>
      <c r="AW173" s="21" t="str">
        <f>[4]Leite_Spot_mensal!E194</f>
        <v>-</v>
      </c>
      <c r="AX173" s="21" t="str">
        <f>[4]Leite_Spot_mensal!F194</f>
        <v>-</v>
      </c>
      <c r="AY173" s="21">
        <f>[4]Leite_Spot_mensal!G194</f>
        <v>2.2799999999999998</v>
      </c>
      <c r="AZ173" s="21">
        <f>[5]Doméstico!AS315</f>
        <v>1.057878464646465</v>
      </c>
      <c r="BA173" s="11"/>
      <c r="BB173" s="11"/>
    </row>
    <row r="174" spans="1:54" x14ac:dyDescent="0.25">
      <c r="A174" s="3">
        <v>44013</v>
      </c>
      <c r="B174" s="14">
        <f>'[1]Pesq_leite cru adquirido'!$AB286</f>
        <v>2143393</v>
      </c>
      <c r="C174" s="6">
        <f>'[1]Pesq_leite cru adquirido'!B286</f>
        <v>1203</v>
      </c>
      <c r="D174" s="6">
        <f>'[1]Pesq_leite cru adquirido'!C286</f>
        <v>5334</v>
      </c>
      <c r="E174" s="6">
        <f>'[1]Pesq_leite cru adquirido'!D286</f>
        <v>703</v>
      </c>
      <c r="F174" s="6">
        <f>'[1]Pesq_leite cru adquirido'!E286</f>
        <v>44219</v>
      </c>
      <c r="G174" s="6">
        <f>'[1]Pesq_leite cru adquirido'!F286</f>
        <v>27428</v>
      </c>
      <c r="H174" s="6">
        <f>'[1]Pesq_leite cru adquirido'!G286</f>
        <v>617</v>
      </c>
      <c r="I174" s="6">
        <f>'[1]Pesq_leite cru adquirido'!H286</f>
        <v>19132</v>
      </c>
      <c r="J174" s="6">
        <f>'[1]Pesq_leite cru adquirido'!I286</f>
        <v>193079</v>
      </c>
      <c r="K174" s="6">
        <f>'[1]Pesq_leite cru adquirido'!J286</f>
        <v>5310</v>
      </c>
      <c r="L174" s="6">
        <f>'[1]Pesq_leite cru adquirido'!K286</f>
        <v>33999</v>
      </c>
      <c r="M174" s="6">
        <f>'[1]Pesq_leite cru adquirido'!L286</f>
        <v>9410</v>
      </c>
      <c r="N174" s="6">
        <f>'[1]Pesq_leite cru adquirido'!M286</f>
        <v>547717</v>
      </c>
      <c r="O174" s="6">
        <f>'[1]Pesq_leite cru adquirido'!N286</f>
        <v>19291</v>
      </c>
      <c r="P174" s="6">
        <f>'[1]Pesq_leite cru adquirido'!O286</f>
        <v>5267</v>
      </c>
      <c r="Q174" s="6">
        <f>'[1]Pesq_leite cru adquirido'!P286</f>
        <v>311779</v>
      </c>
      <c r="R174" s="6">
        <f>'[1]Pesq_leite cru adquirido'!Q286</f>
        <v>22322</v>
      </c>
      <c r="S174" s="6">
        <f>'[1]Pesq_leite cru adquirido'!R286</f>
        <v>1424</v>
      </c>
      <c r="T174" s="6">
        <f>'[1]Pesq_leite cru adquirido'!S286</f>
        <v>39016</v>
      </c>
      <c r="U174" s="6">
        <f>'[1]Pesq_leite cru adquirido'!T286</f>
        <v>6179</v>
      </c>
      <c r="V174" s="6">
        <f>'[1]Pesq_leite cru adquirido'!U286</f>
        <v>297770</v>
      </c>
      <c r="W174" s="6">
        <f>'[1]Pesq_leite cru adquirido'!V286</f>
        <v>50726</v>
      </c>
      <c r="X174" s="6">
        <f>'[1]Pesq_leite cru adquirido'!W286</f>
        <v>0</v>
      </c>
      <c r="Y174" s="6">
        <f>'[1]Pesq_leite cru adquirido'!X286</f>
        <v>246153</v>
      </c>
      <c r="Z174" s="6">
        <f>'[1]Pesq_leite cru adquirido'!Y286</f>
        <v>221694</v>
      </c>
      <c r="AA174" s="6">
        <f>'[1]Pesq_leite cru adquirido'!Z286</f>
        <v>22888</v>
      </c>
      <c r="AB174" s="6">
        <f>'[1]Pesq_leite cru adquirido'!AA286</f>
        <v>10666</v>
      </c>
      <c r="AC174" s="11">
        <f>[2]Plan2!$C175</f>
        <v>327.99501575568786</v>
      </c>
      <c r="AD174" s="21">
        <f>[2]Plan2!$S175</f>
        <v>2.8030953417835933</v>
      </c>
      <c r="AE174" s="21">
        <f>[2]Plan2!L175</f>
        <v>2.6621180871288748</v>
      </c>
      <c r="AF174" s="21">
        <f>[2]Plan2!M175</f>
        <v>2.812618882016154</v>
      </c>
      <c r="AG174" s="21">
        <f>[2]Plan2!N175</f>
        <v>2.6759705092853263</v>
      </c>
      <c r="AH174" s="21">
        <f>[2]Plan2!O175</f>
        <v>2.7450883240034534</v>
      </c>
      <c r="AI174" s="21">
        <f>[2]Plan2!P175</f>
        <v>2.9674485588273245</v>
      </c>
      <c r="AJ174" s="21">
        <f>[2]Plan2!Q175</f>
        <v>2.6738060683233806</v>
      </c>
      <c r="AK174" s="21">
        <f>[2]Plan2!R175</f>
        <v>2.7586521540316453</v>
      </c>
      <c r="AL174" s="21">
        <f>'[3]dados mensais - Liquido (R$)'!I192</f>
        <v>1.9425999999999999</v>
      </c>
      <c r="AM174" s="21">
        <f>'[3]dados mensais - Liquido (R$)'!B192</f>
        <v>1.8449000000000002</v>
      </c>
      <c r="AN174" s="21">
        <f>'[3]dados mensais - Liquido (R$)'!C192</f>
        <v>1.9492</v>
      </c>
      <c r="AO174" s="21">
        <f>'[3]dados mensais - Liquido (R$)'!D192</f>
        <v>1.8545000000000003</v>
      </c>
      <c r="AP174" s="21">
        <f>'[3]dados mensais - Liquido (R$)'!E192</f>
        <v>1.9024000000000001</v>
      </c>
      <c r="AQ174" s="21">
        <f>'[3]dados mensais - Liquido (R$)'!F192</f>
        <v>2.0565000000000002</v>
      </c>
      <c r="AR174" s="21">
        <f>'[3]dados mensais - Liquido (R$)'!G192</f>
        <v>1.8530000000000002</v>
      </c>
      <c r="AS174" s="21">
        <f>'[3]dados mensais - Liquido (R$)'!H192</f>
        <v>1.9117999999999999</v>
      </c>
      <c r="AT174" s="21">
        <f>[4]Leite_Spot_mensal!H195</f>
        <v>2.3533333333333335</v>
      </c>
      <c r="AU174" s="21">
        <f>[4]Leite_Spot_mensal!C195</f>
        <v>2.35</v>
      </c>
      <c r="AV174" s="21">
        <f>[4]Leite_Spot_mensal!D195</f>
        <v>2.37</v>
      </c>
      <c r="AW174" s="21" t="str">
        <f>[4]Leite_Spot_mensal!E195</f>
        <v>-</v>
      </c>
      <c r="AX174" s="21" t="str">
        <f>[4]Leite_Spot_mensal!F195</f>
        <v>-</v>
      </c>
      <c r="AY174" s="21">
        <f>[4]Leite_Spot_mensal!G195</f>
        <v>2.34</v>
      </c>
      <c r="AZ174" s="21">
        <f>[5]Doméstico!AS316</f>
        <v>1.1200174545454544</v>
      </c>
      <c r="BA174" s="11"/>
      <c r="BB174" s="11"/>
    </row>
    <row r="175" spans="1:54" x14ac:dyDescent="0.25">
      <c r="A175" s="3">
        <v>44044</v>
      </c>
      <c r="B175" s="14">
        <f>'[1]Pesq_leite cru adquirido'!$AB287</f>
        <v>2199019</v>
      </c>
      <c r="C175" s="6">
        <f>'[1]Pesq_leite cru adquirido'!B287</f>
        <v>1051</v>
      </c>
      <c r="D175" s="6">
        <f>'[1]Pesq_leite cru adquirido'!C287</f>
        <v>5214</v>
      </c>
      <c r="E175" s="6">
        <f>'[1]Pesq_leite cru adquirido'!D287</f>
        <v>671</v>
      </c>
      <c r="F175" s="6">
        <f>'[1]Pesq_leite cru adquirido'!E287</f>
        <v>45025</v>
      </c>
      <c r="G175" s="6">
        <f>'[1]Pesq_leite cru adquirido'!F287</f>
        <v>26649</v>
      </c>
      <c r="H175" s="6">
        <f>'[1]Pesq_leite cru adquirido'!G287</f>
        <v>595</v>
      </c>
      <c r="I175" s="6">
        <f>'[1]Pesq_leite cru adquirido'!H287</f>
        <v>19564</v>
      </c>
      <c r="J175" s="6">
        <f>'[1]Pesq_leite cru adquirido'!I287</f>
        <v>209115</v>
      </c>
      <c r="K175" s="6">
        <f>'[1]Pesq_leite cru adquirido'!J287</f>
        <v>4732</v>
      </c>
      <c r="L175" s="6">
        <f>'[1]Pesq_leite cru adquirido'!K287</f>
        <v>32493</v>
      </c>
      <c r="M175" s="6">
        <f>'[1]Pesq_leite cru adquirido'!L287</f>
        <v>8748</v>
      </c>
      <c r="N175" s="6">
        <f>'[1]Pesq_leite cru adquirido'!M287</f>
        <v>541055</v>
      </c>
      <c r="O175" s="6">
        <f>'[1]Pesq_leite cru adquirido'!N287</f>
        <v>16966</v>
      </c>
      <c r="P175" s="6">
        <f>'[1]Pesq_leite cru adquirido'!O287</f>
        <v>5109</v>
      </c>
      <c r="Q175" s="6">
        <f>'[1]Pesq_leite cru adquirido'!P287</f>
        <v>322069</v>
      </c>
      <c r="R175" s="6">
        <f>'[1]Pesq_leite cru adquirido'!Q287</f>
        <v>21788</v>
      </c>
      <c r="S175" s="6">
        <f>'[1]Pesq_leite cru adquirido'!R287</f>
        <v>1481</v>
      </c>
      <c r="T175" s="6">
        <f>'[1]Pesq_leite cru adquirido'!S287</f>
        <v>38401</v>
      </c>
      <c r="U175" s="6">
        <f>'[1]Pesq_leite cru adquirido'!T287</f>
        <v>6288</v>
      </c>
      <c r="V175" s="6">
        <f>'[1]Pesq_leite cru adquirido'!U287</f>
        <v>317280</v>
      </c>
      <c r="W175" s="6">
        <f>'[1]Pesq_leite cru adquirido'!V287</f>
        <v>41311</v>
      </c>
      <c r="X175" s="6">
        <f>'[1]Pesq_leite cru adquirido'!W287</f>
        <v>0</v>
      </c>
      <c r="Y175" s="6">
        <f>'[1]Pesq_leite cru adquirido'!X287</f>
        <v>260408</v>
      </c>
      <c r="Z175" s="6">
        <f>'[1]Pesq_leite cru adquirido'!Y287</f>
        <v>241122</v>
      </c>
      <c r="AA175" s="6">
        <f>'[1]Pesq_leite cru adquirido'!Z287</f>
        <v>23132</v>
      </c>
      <c r="AB175" s="6">
        <f>'[1]Pesq_leite cru adquirido'!AA287</f>
        <v>8684</v>
      </c>
      <c r="AC175" s="11">
        <f>[2]Plan2!$C176</f>
        <v>330.94499949145393</v>
      </c>
      <c r="AD175" s="21">
        <f>[2]Plan2!$S176</f>
        <v>3.0488266759954676</v>
      </c>
      <c r="AE175" s="21">
        <f>[2]Plan2!L176</f>
        <v>2.8848062821550298</v>
      </c>
      <c r="AF175" s="21">
        <f>[2]Plan2!M176</f>
        <v>3.0804318495681025</v>
      </c>
      <c r="AG175" s="21">
        <f>[2]Plan2!N176</f>
        <v>2.8596472328694382</v>
      </c>
      <c r="AH175" s="21">
        <f>[2]Plan2!O176</f>
        <v>2.9577894126165103</v>
      </c>
      <c r="AI175" s="21">
        <f>[2]Plan2!P176</f>
        <v>3.2235846945735656</v>
      </c>
      <c r="AJ175" s="21">
        <f>[2]Plan2!Q176</f>
        <v>2.8493279559329094</v>
      </c>
      <c r="AK175" s="21">
        <f>[2]Plan2!R176</f>
        <v>2.9509644385663312</v>
      </c>
      <c r="AL175" s="21">
        <f>'[3]dados mensais - Liquido (R$)'!I193</f>
        <v>2.1318999999999999</v>
      </c>
      <c r="AM175" s="21">
        <f>'[3]dados mensais - Liquido (R$)'!B193</f>
        <v>2.0172083120855802</v>
      </c>
      <c r="AN175" s="21">
        <f>'[3]dados mensais - Liquido (R$)'!C193</f>
        <v>2.1539999999999999</v>
      </c>
      <c r="AO175" s="21">
        <f>'[3]dados mensais - Liquido (R$)'!D193</f>
        <v>1.99961578129521</v>
      </c>
      <c r="AP175" s="21">
        <f>'[3]dados mensais - Liquido (R$)'!E193</f>
        <v>2.06824195629234</v>
      </c>
      <c r="AQ175" s="21">
        <f>'[3]dados mensais - Liquido (R$)'!F193</f>
        <v>2.2541000000000002</v>
      </c>
      <c r="AR175" s="21">
        <f>'[3]dados mensais - Liquido (R$)'!G193</f>
        <v>1.9923999999999999</v>
      </c>
      <c r="AS175" s="21">
        <f>'[3]dados mensais - Liquido (R$)'!H193</f>
        <v>2.0634695753983601</v>
      </c>
      <c r="AT175" s="21">
        <f>[4]Leite_Spot_mensal!H196</f>
        <v>2.6433333333333331</v>
      </c>
      <c r="AU175" s="21">
        <f>[4]Leite_Spot_mensal!C196</f>
        <v>2.61</v>
      </c>
      <c r="AV175" s="21">
        <f>[4]Leite_Spot_mensal!D196</f>
        <v>2.66</v>
      </c>
      <c r="AW175" s="21" t="str">
        <f>[4]Leite_Spot_mensal!E196</f>
        <v>-</v>
      </c>
      <c r="AX175" s="21" t="str">
        <f>[4]Leite_Spot_mensal!F196</f>
        <v>-</v>
      </c>
      <c r="AY175" s="21">
        <f>[4]Leite_Spot_mensal!G196</f>
        <v>2.66</v>
      </c>
      <c r="AZ175" s="21">
        <f>[5]Doméstico!AS317</f>
        <v>1.2610554761904762</v>
      </c>
      <c r="BA175" s="11"/>
      <c r="BB175" s="11"/>
    </row>
    <row r="176" spans="1:54" x14ac:dyDescent="0.25">
      <c r="A176" s="3">
        <v>44075</v>
      </c>
      <c r="B176" s="14">
        <f>'[1]Pesq_leite cru adquirido'!$AB288</f>
        <v>2174458</v>
      </c>
      <c r="C176" s="6">
        <f>'[1]Pesq_leite cru adquirido'!B288</f>
        <v>924</v>
      </c>
      <c r="D176" s="6">
        <f>'[1]Pesq_leite cru adquirido'!C288</f>
        <v>5424</v>
      </c>
      <c r="E176" s="6">
        <f>'[1]Pesq_leite cru adquirido'!D288</f>
        <v>703</v>
      </c>
      <c r="F176" s="6">
        <f>'[1]Pesq_leite cru adquirido'!E288</f>
        <v>45535</v>
      </c>
      <c r="G176" s="6">
        <f>'[1]Pesq_leite cru adquirido'!F288</f>
        <v>26466</v>
      </c>
      <c r="H176" s="6">
        <f>'[1]Pesq_leite cru adquirido'!G288</f>
        <v>669</v>
      </c>
      <c r="I176" s="6">
        <f>'[1]Pesq_leite cru adquirido'!H288</f>
        <v>19323</v>
      </c>
      <c r="J176" s="6">
        <f>'[1]Pesq_leite cru adquirido'!I288</f>
        <v>206863</v>
      </c>
      <c r="K176" s="6">
        <f>'[1]Pesq_leite cru adquirido'!J288</f>
        <v>4280</v>
      </c>
      <c r="L176" s="6">
        <f>'[1]Pesq_leite cru adquirido'!K288</f>
        <v>30828</v>
      </c>
      <c r="M176" s="6">
        <f>'[1]Pesq_leite cru adquirido'!L288</f>
        <v>9466</v>
      </c>
      <c r="N176" s="6">
        <f>'[1]Pesq_leite cru adquirido'!M288</f>
        <v>538853</v>
      </c>
      <c r="O176" s="6">
        <f>'[1]Pesq_leite cru adquirido'!N288</f>
        <v>16292</v>
      </c>
      <c r="P176" s="6">
        <f>'[1]Pesq_leite cru adquirido'!O288</f>
        <v>5126</v>
      </c>
      <c r="Q176" s="6">
        <f>'[1]Pesq_leite cru adquirido'!P288</f>
        <v>322903</v>
      </c>
      <c r="R176" s="6">
        <f>'[1]Pesq_leite cru adquirido'!Q288</f>
        <v>21040</v>
      </c>
      <c r="S176" s="6">
        <f>'[1]Pesq_leite cru adquirido'!R288</f>
        <v>1584</v>
      </c>
      <c r="T176" s="6">
        <f>'[1]Pesq_leite cru adquirido'!S288</f>
        <v>40570</v>
      </c>
      <c r="U176" s="6">
        <f>'[1]Pesq_leite cru adquirido'!T288</f>
        <v>5973</v>
      </c>
      <c r="V176" s="6">
        <f>'[1]Pesq_leite cru adquirido'!U288</f>
        <v>306770</v>
      </c>
      <c r="W176" s="6">
        <f>'[1]Pesq_leite cru adquirido'!V288</f>
        <v>35738</v>
      </c>
      <c r="X176" s="6">
        <f>'[1]Pesq_leite cru adquirido'!W288</f>
        <v>0</v>
      </c>
      <c r="Y176" s="6">
        <f>'[1]Pesq_leite cru adquirido'!X288</f>
        <v>262639</v>
      </c>
      <c r="Z176" s="6">
        <f>'[1]Pesq_leite cru adquirido'!Y288</f>
        <v>236525</v>
      </c>
      <c r="AA176" s="6">
        <f>'[1]Pesq_leite cru adquirido'!Z288</f>
        <v>21919</v>
      </c>
      <c r="AB176" s="6">
        <f>'[1]Pesq_leite cru adquirido'!AA288</f>
        <v>7973</v>
      </c>
      <c r="AC176" s="11">
        <f>[2]Plan2!$C177</f>
        <v>349.96046007610943</v>
      </c>
      <c r="AD176" s="21">
        <f>[2]Plan2!$S177</f>
        <v>2.9192744305990006</v>
      </c>
      <c r="AE176" s="21">
        <f>[2]Plan2!L177</f>
        <v>2.8496262173237996</v>
      </c>
      <c r="AF176" s="21">
        <f>[2]Plan2!M177</f>
        <v>2.915893449372049</v>
      </c>
      <c r="AG176" s="21">
        <f>[2]Plan2!N177</f>
        <v>2.8140582948162702</v>
      </c>
      <c r="AH176" s="21">
        <f>[2]Plan2!O177</f>
        <v>2.9052095486948826</v>
      </c>
      <c r="AI176" s="21">
        <f>[2]Plan2!P177</f>
        <v>3.0524850909408894</v>
      </c>
      <c r="AJ176" s="21">
        <f>[2]Plan2!Q177</f>
        <v>2.8672073197039474</v>
      </c>
      <c r="AK176" s="21">
        <f>[2]Plan2!R177</f>
        <v>2.8770797848866461</v>
      </c>
      <c r="AL176" s="21">
        <f>'[3]dados mensais - Liquido (R$)'!I194</f>
        <v>2.1585999999999999</v>
      </c>
      <c r="AM176" s="21">
        <f>'[3]dados mensais - Liquido (R$)'!B194</f>
        <v>2.1071</v>
      </c>
      <c r="AN176" s="21">
        <f>'[3]dados mensais - Liquido (R$)'!C194</f>
        <v>2.1560999999999999</v>
      </c>
      <c r="AO176" s="21">
        <f>'[3]dados mensais - Liquido (R$)'!D194</f>
        <v>2.0808</v>
      </c>
      <c r="AP176" s="21">
        <f>'[3]dados mensais - Liquido (R$)'!E194</f>
        <v>2.1482000000000001</v>
      </c>
      <c r="AQ176" s="21">
        <f>'[3]dados mensais - Liquido (R$)'!F194</f>
        <v>2.2570999999999999</v>
      </c>
      <c r="AR176" s="21">
        <f>'[3]dados mensais - Liquido (R$)'!G194</f>
        <v>2.1200999999999999</v>
      </c>
      <c r="AS176" s="21">
        <f>'[3]dados mensais - Liquido (R$)'!H194</f>
        <v>2.1274000000000002</v>
      </c>
      <c r="AT176" s="21">
        <f>[4]Leite_Spot_mensal!H197</f>
        <v>2.6433333333333331</v>
      </c>
      <c r="AU176" s="21">
        <f>[4]Leite_Spot_mensal!C197</f>
        <v>2.59</v>
      </c>
      <c r="AV176" s="21">
        <f>[4]Leite_Spot_mensal!D197</f>
        <v>2.68</v>
      </c>
      <c r="AW176" s="21" t="str">
        <f>[4]Leite_Spot_mensal!E197</f>
        <v>-</v>
      </c>
      <c r="AX176" s="21" t="str">
        <f>[4]Leite_Spot_mensal!F197</f>
        <v>-</v>
      </c>
      <c r="AY176" s="21">
        <f>[4]Leite_Spot_mensal!G197</f>
        <v>2.66</v>
      </c>
      <c r="AZ176" s="21">
        <f>[5]Doméstico!AS318</f>
        <v>1.3641795393939393</v>
      </c>
      <c r="BA176" s="11"/>
      <c r="BB176" s="11"/>
    </row>
    <row r="177" spans="1:54" x14ac:dyDescent="0.25">
      <c r="A177" s="3">
        <v>44105</v>
      </c>
      <c r="B177" s="14">
        <f>'[1]Pesq_leite cru adquirido'!$AB289</f>
        <v>2235648</v>
      </c>
      <c r="C177" s="6">
        <f>'[1]Pesq_leite cru adquirido'!B289</f>
        <v>1123</v>
      </c>
      <c r="D177" s="6">
        <f>'[1]Pesq_leite cru adquirido'!C289</f>
        <v>4704</v>
      </c>
      <c r="E177" s="6">
        <f>'[1]Pesq_leite cru adquirido'!D289</f>
        <v>831</v>
      </c>
      <c r="F177" s="6">
        <f>'[1]Pesq_leite cru adquirido'!E289</f>
        <v>48577</v>
      </c>
      <c r="G177" s="6">
        <f>'[1]Pesq_leite cru adquirido'!F289</f>
        <v>29113</v>
      </c>
      <c r="H177" s="6">
        <f>'[1]Pesq_leite cru adquirido'!G289</f>
        <v>566</v>
      </c>
      <c r="I177" s="6">
        <f>'[1]Pesq_leite cru adquirido'!H289</f>
        <v>21209</v>
      </c>
      <c r="J177" s="6">
        <f>'[1]Pesq_leite cru adquirido'!I289</f>
        <v>215082</v>
      </c>
      <c r="K177" s="6">
        <f>'[1]Pesq_leite cru adquirido'!J289</f>
        <v>4420</v>
      </c>
      <c r="L177" s="6">
        <f>'[1]Pesq_leite cru adquirido'!K289</f>
        <v>36344</v>
      </c>
      <c r="M177" s="6">
        <f>'[1]Pesq_leite cru adquirido'!L289</f>
        <v>10010</v>
      </c>
      <c r="N177" s="6">
        <f>'[1]Pesq_leite cru adquirido'!M289</f>
        <v>562311</v>
      </c>
      <c r="O177" s="6">
        <f>'[1]Pesq_leite cru adquirido'!N289</f>
        <v>15739</v>
      </c>
      <c r="P177" s="6">
        <f>'[1]Pesq_leite cru adquirido'!O289</f>
        <v>5314</v>
      </c>
      <c r="Q177" s="6">
        <f>'[1]Pesq_leite cru adquirido'!P289</f>
        <v>314574</v>
      </c>
      <c r="R177" s="6">
        <f>'[1]Pesq_leite cru adquirido'!Q289</f>
        <v>22091</v>
      </c>
      <c r="S177" s="6">
        <f>'[1]Pesq_leite cru adquirido'!R289</f>
        <v>1609</v>
      </c>
      <c r="T177" s="6">
        <f>'[1]Pesq_leite cru adquirido'!S289</f>
        <v>48213</v>
      </c>
      <c r="U177" s="6">
        <f>'[1]Pesq_leite cru adquirido'!T289</f>
        <v>6044</v>
      </c>
      <c r="V177" s="6">
        <f>'[1]Pesq_leite cru adquirido'!U289</f>
        <v>312587</v>
      </c>
      <c r="W177" s="6">
        <f>'[1]Pesq_leite cru adquirido'!V289</f>
        <v>51875</v>
      </c>
      <c r="X177" s="6">
        <f>'[1]Pesq_leite cru adquirido'!W289</f>
        <v>0</v>
      </c>
      <c r="Y177" s="6">
        <f>'[1]Pesq_leite cru adquirido'!X289</f>
        <v>260626</v>
      </c>
      <c r="Z177" s="6">
        <f>'[1]Pesq_leite cru adquirido'!Y289</f>
        <v>231034</v>
      </c>
      <c r="AA177" s="6">
        <f>'[1]Pesq_leite cru adquirido'!Z289</f>
        <v>22590</v>
      </c>
      <c r="AB177" s="6">
        <f>'[1]Pesq_leite cru adquirido'!AA289</f>
        <v>8989</v>
      </c>
      <c r="AC177" s="11">
        <f>[2]Plan2!$C178</f>
        <v>357.68153541690157</v>
      </c>
      <c r="AD177" s="21">
        <f>[2]Plan2!$S178</f>
        <v>2.7038251125043486</v>
      </c>
      <c r="AE177" s="21">
        <f>[2]Plan2!L178</f>
        <v>2.6671724964642336</v>
      </c>
      <c r="AF177" s="21">
        <f>[2]Plan2!M178</f>
        <v>2.6823892865169894</v>
      </c>
      <c r="AG177" s="21">
        <f>[2]Plan2!N178</f>
        <v>2.6393853146287678</v>
      </c>
      <c r="AH177" s="21">
        <f>[2]Plan2!O178</f>
        <v>2.6690249752532651</v>
      </c>
      <c r="AI177" s="21">
        <f>[2]Plan2!P178</f>
        <v>2.8419671022006661</v>
      </c>
      <c r="AJ177" s="21">
        <f>[2]Plan2!Q178</f>
        <v>2.8376005450550923</v>
      </c>
      <c r="AK177" s="21">
        <f>[2]Plan2!R178</f>
        <v>2.6872851233165713</v>
      </c>
      <c r="AL177" s="21">
        <f>'[3]dados mensais - Liquido (R$)'!I195</f>
        <v>2.0434000000000001</v>
      </c>
      <c r="AM177" s="21">
        <f>'[3]dados mensais - Liquido (R$)'!B195</f>
        <v>2.0156999999999998</v>
      </c>
      <c r="AN177" s="21">
        <f>'[3]dados mensais - Liquido (R$)'!C195</f>
        <v>2.0272000000000001</v>
      </c>
      <c r="AO177" s="21">
        <f>'[3]dados mensais - Liquido (R$)'!D195</f>
        <v>1.9946999999999999</v>
      </c>
      <c r="AP177" s="21">
        <f>'[3]dados mensais - Liquido (R$)'!E195</f>
        <v>2.0171000000000001</v>
      </c>
      <c r="AQ177" s="21">
        <f>'[3]dados mensais - Liquido (R$)'!F195</f>
        <v>2.1478000000000002</v>
      </c>
      <c r="AR177" s="21">
        <f>'[3]dados mensais - Liquido (R$)'!G195</f>
        <v>2.1444999999999999</v>
      </c>
      <c r="AS177" s="21">
        <f>'[3]dados mensais - Liquido (R$)'!H195</f>
        <v>2.0308999999999999</v>
      </c>
      <c r="AT177" s="21">
        <f>[4]Leite_Spot_mensal!H198</f>
        <v>2.2100000000000004</v>
      </c>
      <c r="AU177" s="21">
        <f>[4]Leite_Spot_mensal!C198</f>
        <v>2.16</v>
      </c>
      <c r="AV177" s="21">
        <f>[4]Leite_Spot_mensal!D198</f>
        <v>2.23</v>
      </c>
      <c r="AW177" s="21" t="str">
        <f>[4]Leite_Spot_mensal!E198</f>
        <v>-</v>
      </c>
      <c r="AX177" s="21" t="str">
        <f>[4]Leite_Spot_mensal!F198</f>
        <v>-</v>
      </c>
      <c r="AY177" s="21">
        <f>[4]Leite_Spot_mensal!G198</f>
        <v>2.2400000000000002</v>
      </c>
      <c r="AZ177" s="21">
        <f>[5]Doméstico!AS319</f>
        <v>1.6882896031746026</v>
      </c>
      <c r="BA177" s="11"/>
      <c r="BB177" s="11"/>
    </row>
    <row r="178" spans="1:54" x14ac:dyDescent="0.25">
      <c r="A178" s="3">
        <v>44136</v>
      </c>
      <c r="B178" s="14">
        <f>'[1]Pesq_leite cru adquirido'!$AB290</f>
        <v>2224396</v>
      </c>
      <c r="C178" s="6">
        <f>'[1]Pesq_leite cru adquirido'!B290</f>
        <v>1169</v>
      </c>
      <c r="D178" s="6">
        <f>'[1]Pesq_leite cru adquirido'!C290</f>
        <v>5325</v>
      </c>
      <c r="E178" s="6">
        <f>'[1]Pesq_leite cru adquirido'!D290</f>
        <v>844</v>
      </c>
      <c r="F178" s="6">
        <f>'[1]Pesq_leite cru adquirido'!E290</f>
        <v>53309</v>
      </c>
      <c r="G178" s="6">
        <f>'[1]Pesq_leite cru adquirido'!F290</f>
        <v>27716</v>
      </c>
      <c r="H178" s="6">
        <f>'[1]Pesq_leite cru adquirido'!G290</f>
        <v>558</v>
      </c>
      <c r="I178" s="6">
        <f>'[1]Pesq_leite cru adquirido'!H290</f>
        <v>24330</v>
      </c>
      <c r="J178" s="6">
        <f>'[1]Pesq_leite cru adquirido'!I290</f>
        <v>219143</v>
      </c>
      <c r="K178" s="6">
        <f>'[1]Pesq_leite cru adquirido'!J290</f>
        <v>5233</v>
      </c>
      <c r="L178" s="6">
        <f>'[1]Pesq_leite cru adquirido'!K290</f>
        <v>41679</v>
      </c>
      <c r="M178" s="6">
        <f>'[1]Pesq_leite cru adquirido'!L290</f>
        <v>11480</v>
      </c>
      <c r="N178" s="6">
        <f>'[1]Pesq_leite cru adquirido'!M290</f>
        <v>572870</v>
      </c>
      <c r="O178" s="6">
        <f>'[1]Pesq_leite cru adquirido'!N290</f>
        <v>17631</v>
      </c>
      <c r="P178" s="6">
        <f>'[1]Pesq_leite cru adquirido'!O290</f>
        <v>4953</v>
      </c>
      <c r="Q178" s="6">
        <f>'[1]Pesq_leite cru adquirido'!P290</f>
        <v>310865</v>
      </c>
      <c r="R178" s="6">
        <f>'[1]Pesq_leite cru adquirido'!Q290</f>
        <v>22735</v>
      </c>
      <c r="S178" s="6">
        <f>'[1]Pesq_leite cru adquirido'!R290</f>
        <v>1519</v>
      </c>
      <c r="T178" s="6">
        <f>'[1]Pesq_leite cru adquirido'!S290</f>
        <v>46463</v>
      </c>
      <c r="U178" s="6">
        <f>'[1]Pesq_leite cru adquirido'!T290</f>
        <v>5882</v>
      </c>
      <c r="V178" s="6">
        <f>'[1]Pesq_leite cru adquirido'!U290</f>
        <v>286407</v>
      </c>
      <c r="W178" s="6">
        <f>'[1]Pesq_leite cru adquirido'!V290</f>
        <v>61136</v>
      </c>
      <c r="X178" s="6">
        <f>'[1]Pesq_leite cru adquirido'!W290</f>
        <v>0</v>
      </c>
      <c r="Y178" s="6">
        <f>'[1]Pesq_leite cru adquirido'!X290</f>
        <v>241440</v>
      </c>
      <c r="Z178" s="6">
        <f>'[1]Pesq_leite cru adquirido'!Y290</f>
        <v>227796</v>
      </c>
      <c r="AA178" s="6">
        <f>'[1]Pesq_leite cru adquirido'!Z290</f>
        <v>23161</v>
      </c>
      <c r="AB178" s="6">
        <f>'[1]Pesq_leite cru adquirido'!AA290</f>
        <v>10680</v>
      </c>
      <c r="AC178" s="11">
        <f>[2]Plan2!$C179</f>
        <v>375.85656534994285</v>
      </c>
      <c r="AD178" s="21">
        <f>[2]Plan2!$S179</f>
        <v>2.6773410851018546</v>
      </c>
      <c r="AE178" s="21">
        <f>[2]Plan2!L179</f>
        <v>2.617402492471411</v>
      </c>
      <c r="AF178" s="21">
        <f>[2]Plan2!M179</f>
        <v>2.6689043504248802</v>
      </c>
      <c r="AG178" s="21">
        <f>[2]Plan2!N179</f>
        <v>2.6224393489949778</v>
      </c>
      <c r="AH178" s="21">
        <f>[2]Plan2!O179</f>
        <v>2.6380536042180349</v>
      </c>
      <c r="AI178" s="21">
        <f>[2]Plan2!P179</f>
        <v>2.7953294491664034</v>
      </c>
      <c r="AJ178" s="21">
        <f>[2]Plan2!Q179</f>
        <v>2.6584528731384798</v>
      </c>
      <c r="AK178" s="21">
        <f>[2]Plan2!R179</f>
        <v>2.6764596352102306</v>
      </c>
      <c r="AL178" s="21">
        <f>'[3]dados mensais - Liquido (R$)'!I196</f>
        <v>2.1261999999999999</v>
      </c>
      <c r="AM178" s="21">
        <f>'[3]dados mensais - Liquido (R$)'!B196</f>
        <v>2.0785999999999998</v>
      </c>
      <c r="AN178" s="21">
        <f>'[3]dados mensais - Liquido (R$)'!C196</f>
        <v>2.1194999999999999</v>
      </c>
      <c r="AO178" s="21">
        <f>'[3]dados mensais - Liquido (R$)'!D196</f>
        <v>2.0825999999999998</v>
      </c>
      <c r="AP178" s="21">
        <f>'[3]dados mensais - Liquido (R$)'!E196</f>
        <v>2.0950000000000002</v>
      </c>
      <c r="AQ178" s="21">
        <f>'[3]dados mensais - Liquido (R$)'!F196</f>
        <v>2.2199</v>
      </c>
      <c r="AR178" s="21">
        <f>'[3]dados mensais - Liquido (R$)'!G196</f>
        <v>2.1112000000000002</v>
      </c>
      <c r="AS178" s="21">
        <f>'[3]dados mensais - Liquido (R$)'!H196</f>
        <v>2.1255000000000002</v>
      </c>
      <c r="AT178" s="21">
        <f>[4]Leite_Spot_mensal!H199</f>
        <v>2.12</v>
      </c>
      <c r="AU178" s="21">
        <f>[4]Leite_Spot_mensal!C199</f>
        <v>2.12</v>
      </c>
      <c r="AV178" s="21">
        <f>[4]Leite_Spot_mensal!D199</f>
        <v>2.11</v>
      </c>
      <c r="AW178" s="21" t="str">
        <f>[4]Leite_Spot_mensal!E199</f>
        <v>-</v>
      </c>
      <c r="AX178" s="21" t="str">
        <f>[4]Leite_Spot_mensal!F199</f>
        <v>-</v>
      </c>
      <c r="AY178" s="21">
        <f>[4]Leite_Spot_mensal!G199</f>
        <v>2.13</v>
      </c>
      <c r="AZ178" s="21">
        <f>[5]Doméstico!AS320</f>
        <v>1.8124122499999997</v>
      </c>
      <c r="BA178" s="11"/>
      <c r="BB178" s="11"/>
    </row>
    <row r="179" spans="1:54" x14ac:dyDescent="0.25">
      <c r="A179" s="3">
        <v>44166</v>
      </c>
      <c r="B179" s="14">
        <f>'[1]Pesq_leite cru adquirido'!$AB291</f>
        <v>2342665</v>
      </c>
      <c r="C179" s="6">
        <f>'[1]Pesq_leite cru adquirido'!B291</f>
        <v>1195</v>
      </c>
      <c r="D179" s="6">
        <f>'[1]Pesq_leite cru adquirido'!C291</f>
        <v>5399</v>
      </c>
      <c r="E179" s="6">
        <f>'[1]Pesq_leite cru adquirido'!D291</f>
        <v>1018</v>
      </c>
      <c r="F179" s="6">
        <f>'[1]Pesq_leite cru adquirido'!E291</f>
        <v>57290</v>
      </c>
      <c r="G179" s="6">
        <f>'[1]Pesq_leite cru adquirido'!F291</f>
        <v>29697</v>
      </c>
      <c r="H179" s="6">
        <f>'[1]Pesq_leite cru adquirido'!G291</f>
        <v>642</v>
      </c>
      <c r="I179" s="6">
        <f>'[1]Pesq_leite cru adquirido'!H291</f>
        <v>26537</v>
      </c>
      <c r="J179" s="6">
        <f>'[1]Pesq_leite cru adquirido'!I291</f>
        <v>230311</v>
      </c>
      <c r="K179" s="6">
        <f>'[1]Pesq_leite cru adquirido'!J291</f>
        <v>6088</v>
      </c>
      <c r="L179" s="6">
        <f>'[1]Pesq_leite cru adquirido'!K291</f>
        <v>46178</v>
      </c>
      <c r="M179" s="6">
        <f>'[1]Pesq_leite cru adquirido'!L291</f>
        <v>13175</v>
      </c>
      <c r="N179" s="6">
        <f>'[1]Pesq_leite cru adquirido'!M291</f>
        <v>592459</v>
      </c>
      <c r="O179" s="6">
        <f>'[1]Pesq_leite cru adquirido'!N291</f>
        <v>19498</v>
      </c>
      <c r="P179" s="6">
        <f>'[1]Pesq_leite cru adquirido'!O291</f>
        <v>5545</v>
      </c>
      <c r="Q179" s="6">
        <f>'[1]Pesq_leite cru adquirido'!P291</f>
        <v>322651</v>
      </c>
      <c r="R179" s="6">
        <f>'[1]Pesq_leite cru adquirido'!Q291</f>
        <v>23832</v>
      </c>
      <c r="S179" s="6">
        <f>'[1]Pesq_leite cru adquirido'!R291</f>
        <v>1608</v>
      </c>
      <c r="T179" s="6">
        <f>'[1]Pesq_leite cru adquirido'!S291</f>
        <v>47039</v>
      </c>
      <c r="U179" s="6">
        <f>'[1]Pesq_leite cru adquirido'!T291</f>
        <v>6084</v>
      </c>
      <c r="V179" s="6">
        <f>'[1]Pesq_leite cru adquirido'!U291</f>
        <v>300003</v>
      </c>
      <c r="W179" s="6">
        <f>'[1]Pesq_leite cru adquirido'!V291</f>
        <v>67348</v>
      </c>
      <c r="X179" s="6">
        <f>'[1]Pesq_leite cru adquirido'!W291</f>
        <v>0</v>
      </c>
      <c r="Y179" s="6">
        <f>'[1]Pesq_leite cru adquirido'!X291</f>
        <v>261680</v>
      </c>
      <c r="Z179" s="6">
        <f>'[1]Pesq_leite cru adquirido'!Y291</f>
        <v>240096</v>
      </c>
      <c r="AA179" s="6">
        <f>'[1]Pesq_leite cru adquirido'!Z291</f>
        <v>24489</v>
      </c>
      <c r="AB179" s="6">
        <f>'[1]Pesq_leite cru adquirido'!AA291</f>
        <v>12725</v>
      </c>
      <c r="AC179" s="11">
        <f>[2]Plan2!$C180</f>
        <v>390.61815927040442</v>
      </c>
      <c r="AD179" s="21">
        <f>[2]Plan2!$S180</f>
        <v>2.4649359990156245</v>
      </c>
      <c r="AE179" s="21">
        <f>[2]Plan2!L180</f>
        <v>2.4763253021962903</v>
      </c>
      <c r="AF179" s="21">
        <f>[2]Plan2!M180</f>
        <v>2.4728115810022548</v>
      </c>
      <c r="AG179" s="21">
        <f>[2]Plan2!N180</f>
        <v>2.4334336710691011</v>
      </c>
      <c r="AH179" s="21">
        <f>[2]Plan2!O180</f>
        <v>2.4511234398390718</v>
      </c>
      <c r="AI179" s="21">
        <f>[2]Plan2!P180</f>
        <v>2.482868093385183</v>
      </c>
      <c r="AJ179" s="21">
        <f>[2]Plan2!Q180</f>
        <v>2.4791120465915593</v>
      </c>
      <c r="AK179" s="21">
        <f>[2]Plan2!R180</f>
        <v>2.3876341327468484</v>
      </c>
      <c r="AL179" s="21">
        <f>'[3]dados mensais - Liquido (R$)'!I197</f>
        <v>2.0344000000000002</v>
      </c>
      <c r="AM179" s="21">
        <f>'[3]dados mensais - Liquido (R$)'!B197</f>
        <v>2.0438000000000001</v>
      </c>
      <c r="AN179" s="21">
        <f>'[3]dados mensais - Liquido (R$)'!C197</f>
        <v>2.0409000000000002</v>
      </c>
      <c r="AO179" s="21">
        <f>'[3]dados mensais - Liquido (R$)'!D197</f>
        <v>2.0084</v>
      </c>
      <c r="AP179" s="21">
        <f>'[3]dados mensais - Liquido (R$)'!E197</f>
        <v>2.0230000000000001</v>
      </c>
      <c r="AQ179" s="21">
        <f>'[3]dados mensais - Liquido (R$)'!F197</f>
        <v>2.0491999999999999</v>
      </c>
      <c r="AR179" s="21">
        <f>'[3]dados mensais - Liquido (R$)'!G197</f>
        <v>2.0461</v>
      </c>
      <c r="AS179" s="21">
        <f>'[3]dados mensais - Liquido (R$)'!H197</f>
        <v>1.9705999999999999</v>
      </c>
      <c r="AT179" s="21">
        <f>[4]Leite_Spot_mensal!H200</f>
        <v>2.23</v>
      </c>
      <c r="AU179" s="21">
        <f>[4]Leite_Spot_mensal!C200</f>
        <v>2.2599999999999998</v>
      </c>
      <c r="AV179" s="21">
        <f>[4]Leite_Spot_mensal!D200</f>
        <v>2.2200000000000002</v>
      </c>
      <c r="AW179" s="21" t="str">
        <f>[4]Leite_Spot_mensal!E200</f>
        <v>-</v>
      </c>
      <c r="AX179" s="21" t="str">
        <f>[4]Leite_Spot_mensal!F200</f>
        <v>-</v>
      </c>
      <c r="AY179" s="21">
        <f>[4]Leite_Spot_mensal!G200</f>
        <v>2.21</v>
      </c>
      <c r="AZ179" s="21">
        <f>[5]Doméstico!AS321</f>
        <v>1.7381800666666667</v>
      </c>
      <c r="BA179" s="11"/>
      <c r="BB179" s="11"/>
    </row>
    <row r="180" spans="1:54" x14ac:dyDescent="0.25">
      <c r="A180" s="3">
        <v>44197</v>
      </c>
      <c r="B180" s="14">
        <f>'[1]Pesq_leite cru adquirido'!$AB292</f>
        <v>2348481</v>
      </c>
      <c r="C180" s="6">
        <f>'[1]Pesq_leite cru adquirido'!B292</f>
        <v>1116</v>
      </c>
      <c r="D180" s="6">
        <f>'[1]Pesq_leite cru adquirido'!C292</f>
        <v>5477</v>
      </c>
      <c r="E180" s="6">
        <f>'[1]Pesq_leite cru adquirido'!D292</f>
        <v>918</v>
      </c>
      <c r="F180" s="6">
        <f>'[1]Pesq_leite cru adquirido'!E292</f>
        <v>53538</v>
      </c>
      <c r="G180" s="6">
        <f>'[1]Pesq_leite cru adquirido'!F292</f>
        <v>27573</v>
      </c>
      <c r="H180" s="6">
        <f>'[1]Pesq_leite cru adquirido'!G292</f>
        <v>451</v>
      </c>
      <c r="I180" s="6">
        <f>'[1]Pesq_leite cru adquirido'!H292</f>
        <v>26139</v>
      </c>
      <c r="J180" s="6">
        <f>'[1]Pesq_leite cru adquirido'!I292</f>
        <v>241656</v>
      </c>
      <c r="K180" s="6">
        <f>'[1]Pesq_leite cru adquirido'!J292</f>
        <v>5797</v>
      </c>
      <c r="L180" s="6">
        <f>'[1]Pesq_leite cru adquirido'!K292</f>
        <v>46971</v>
      </c>
      <c r="M180" s="6">
        <f>'[1]Pesq_leite cru adquirido'!L292</f>
        <v>13244</v>
      </c>
      <c r="N180" s="6">
        <f>'[1]Pesq_leite cru adquirido'!M292</f>
        <v>599959</v>
      </c>
      <c r="O180" s="6">
        <f>'[1]Pesq_leite cru adquirido'!N292</f>
        <v>20092</v>
      </c>
      <c r="P180" s="6">
        <f>'[1]Pesq_leite cru adquirido'!O292</f>
        <v>4989</v>
      </c>
      <c r="Q180" s="6">
        <f>'[1]Pesq_leite cru adquirido'!P292</f>
        <v>319477</v>
      </c>
      <c r="R180" s="6">
        <f>'[1]Pesq_leite cru adquirido'!Q292</f>
        <v>22342</v>
      </c>
      <c r="S180" s="6">
        <f>'[1]Pesq_leite cru adquirido'!R292</f>
        <v>1378</v>
      </c>
      <c r="T180" s="6">
        <f>'[1]Pesq_leite cru adquirido'!S292</f>
        <v>46437</v>
      </c>
      <c r="U180" s="6">
        <f>'[1]Pesq_leite cru adquirido'!T292</f>
        <v>5584</v>
      </c>
      <c r="V180" s="6">
        <f>'[1]Pesq_leite cru adquirido'!U292</f>
        <v>306787</v>
      </c>
      <c r="W180" s="6">
        <f>'[1]Pesq_leite cru adquirido'!V292</f>
        <v>65456</v>
      </c>
      <c r="X180" s="6">
        <f>'[1]Pesq_leite cru adquirido'!W292</f>
        <v>0</v>
      </c>
      <c r="Y180" s="6">
        <f>'[1]Pesq_leite cru adquirido'!X292</f>
        <v>272705</v>
      </c>
      <c r="Z180" s="6">
        <f>'[1]Pesq_leite cru adquirido'!Y292</f>
        <v>223663</v>
      </c>
      <c r="AA180" s="6">
        <f>'[1]Pesq_leite cru adquirido'!Z292</f>
        <v>23706</v>
      </c>
      <c r="AB180" s="6">
        <f>'[1]Pesq_leite cru adquirido'!AA292</f>
        <v>12950</v>
      </c>
      <c r="AC180" s="11">
        <f>[2]Plan2!$C181</f>
        <v>399.51289698336848</v>
      </c>
      <c r="AD180" s="21">
        <f>[2]Plan2!$S181</f>
        <v>2.3561550888366414</v>
      </c>
      <c r="AE180" s="21">
        <f>[2]Plan2!L181</f>
        <v>2.3445454956592076</v>
      </c>
      <c r="AF180" s="21">
        <f>[2]Plan2!M181</f>
        <v>2.3675277515410671</v>
      </c>
      <c r="AG180" s="21">
        <f>[2]Plan2!N181</f>
        <v>2.3407546080910655</v>
      </c>
      <c r="AH180" s="21">
        <f>[2]Plan2!O181</f>
        <v>2.2742956104120795</v>
      </c>
      <c r="AI180" s="21">
        <f>[2]Plan2!P181</f>
        <v>2.4010534134718213</v>
      </c>
      <c r="AJ180" s="21">
        <f>[2]Plan2!Q181</f>
        <v>2.3550889017081018</v>
      </c>
      <c r="AK180" s="21">
        <f>[2]Plan2!R181</f>
        <v>2.3021349409906211</v>
      </c>
      <c r="AL180" s="21">
        <f>'[3]dados mensais - Liquido (R$)'!I198</f>
        <v>1.9888999999999999</v>
      </c>
      <c r="AM180" s="21">
        <f>'[3]dados mensais - Liquido (R$)'!B198</f>
        <v>1.9791000000000001</v>
      </c>
      <c r="AN180" s="21">
        <f>'[3]dados mensais - Liquido (R$)'!C198</f>
        <v>1.9984999999999999</v>
      </c>
      <c r="AO180" s="21">
        <f>'[3]dados mensais - Liquido (R$)'!D198</f>
        <v>1.9759</v>
      </c>
      <c r="AP180" s="21">
        <f>'[3]dados mensais - Liquido (R$)'!E198</f>
        <v>1.9198</v>
      </c>
      <c r="AQ180" s="21">
        <f>'[3]dados mensais - Liquido (R$)'!F198</f>
        <v>2.0268000000000002</v>
      </c>
      <c r="AR180" s="21">
        <f>'[3]dados mensais - Liquido (R$)'!G198</f>
        <v>1.988</v>
      </c>
      <c r="AS180" s="21">
        <f>'[3]dados mensais - Liquido (R$)'!H198</f>
        <v>1.9433</v>
      </c>
      <c r="AT180" s="21">
        <f>[4]Leite_Spot_mensal!H201</f>
        <v>1.96</v>
      </c>
      <c r="AU180" s="21">
        <f>[4]Leite_Spot_mensal!C201</f>
        <v>1.99</v>
      </c>
      <c r="AV180" s="21">
        <f>[4]Leite_Spot_mensal!D201</f>
        <v>1.95</v>
      </c>
      <c r="AW180" s="21" t="str">
        <f>[4]Leite_Spot_mensal!E201</f>
        <v>-</v>
      </c>
      <c r="AX180" s="21" t="str">
        <f>[4]Leite_Spot_mensal!F201</f>
        <v>-</v>
      </c>
      <c r="AY180" s="21">
        <f>[4]Leite_Spot_mensal!G201</f>
        <v>1.94</v>
      </c>
      <c r="AZ180" s="21">
        <f>[5]Doméstico!AS322</f>
        <v>1.9463897526754379</v>
      </c>
      <c r="BA180" s="11"/>
      <c r="BB180" s="11"/>
    </row>
    <row r="181" spans="1:54" x14ac:dyDescent="0.25">
      <c r="A181" s="3">
        <v>44228</v>
      </c>
      <c r="B181" s="14">
        <f>'[1]Pesq_leite cru adquirido'!$AB293</f>
        <v>2051164</v>
      </c>
      <c r="C181" s="6">
        <f>'[1]Pesq_leite cru adquirido'!B293</f>
        <v>889</v>
      </c>
      <c r="D181" s="6">
        <f>'[1]Pesq_leite cru adquirido'!C293</f>
        <v>5214</v>
      </c>
      <c r="E181" s="6">
        <f>'[1]Pesq_leite cru adquirido'!D293</f>
        <v>809</v>
      </c>
      <c r="F181" s="6">
        <f>'[1]Pesq_leite cru adquirido'!E293</f>
        <v>50434</v>
      </c>
      <c r="G181" s="6">
        <f>'[1]Pesq_leite cru adquirido'!F293</f>
        <v>24271</v>
      </c>
      <c r="H181" s="6">
        <f>'[1]Pesq_leite cru adquirido'!G293</f>
        <v>386</v>
      </c>
      <c r="I181" s="6">
        <f>'[1]Pesq_leite cru adquirido'!H293</f>
        <v>22244</v>
      </c>
      <c r="J181" s="6">
        <f>'[1]Pesq_leite cru adquirido'!I293</f>
        <v>218347</v>
      </c>
      <c r="K181" s="6">
        <f>'[1]Pesq_leite cru adquirido'!J293</f>
        <v>5287</v>
      </c>
      <c r="L181" s="6">
        <f>'[1]Pesq_leite cru adquirido'!K293</f>
        <v>41569</v>
      </c>
      <c r="M181" s="6">
        <f>'[1]Pesq_leite cru adquirido'!L293</f>
        <v>12093</v>
      </c>
      <c r="N181" s="6">
        <f>'[1]Pesq_leite cru adquirido'!M293</f>
        <v>507945</v>
      </c>
      <c r="O181" s="6">
        <f>'[1]Pesq_leite cru adquirido'!N293</f>
        <v>17979</v>
      </c>
      <c r="P181" s="6">
        <f>'[1]Pesq_leite cru adquirido'!O293</f>
        <v>4943</v>
      </c>
      <c r="Q181" s="6">
        <f>'[1]Pesq_leite cru adquirido'!P293</f>
        <v>282261</v>
      </c>
      <c r="R181" s="6">
        <f>'[1]Pesq_leite cru adquirido'!Q293</f>
        <v>19920</v>
      </c>
      <c r="S181" s="6">
        <f>'[1]Pesq_leite cru adquirido'!R293</f>
        <v>1295</v>
      </c>
      <c r="T181" s="6">
        <f>'[1]Pesq_leite cru adquirido'!S293</f>
        <v>40087</v>
      </c>
      <c r="U181" s="6">
        <f>'[1]Pesq_leite cru adquirido'!T293</f>
        <v>5084</v>
      </c>
      <c r="V181" s="6">
        <f>'[1]Pesq_leite cru adquirido'!U293</f>
        <v>262228</v>
      </c>
      <c r="W181" s="6">
        <f>'[1]Pesq_leite cru adquirido'!V293</f>
        <v>54966</v>
      </c>
      <c r="X181" s="6">
        <f>'[1]Pesq_leite cru adquirido'!W293</f>
        <v>0</v>
      </c>
      <c r="Y181" s="6">
        <f>'[1]Pesq_leite cru adquirido'!X293</f>
        <v>234562</v>
      </c>
      <c r="Z181" s="6">
        <f>'[1]Pesq_leite cru adquirido'!Y293</f>
        <v>206407</v>
      </c>
      <c r="AA181" s="6">
        <f>'[1]Pesq_leite cru adquirido'!Z293</f>
        <v>21174</v>
      </c>
      <c r="AB181" s="6">
        <f>'[1]Pesq_leite cru adquirido'!AA293</f>
        <v>10693</v>
      </c>
      <c r="AC181" s="11">
        <f>[2]Plan2!$C182</f>
        <v>414.4597917872145</v>
      </c>
      <c r="AD181" s="21">
        <f>[2]Plan2!$S182</f>
        <v>2.2135163086971907</v>
      </c>
      <c r="AE181" s="21">
        <f>[2]Plan2!L182</f>
        <v>2.2075590056231809</v>
      </c>
      <c r="AF181" s="21">
        <f>[2]Plan2!M182</f>
        <v>2.235669742657532</v>
      </c>
      <c r="AG181" s="21">
        <f>[2]Plan2!N182</f>
        <v>2.1635128339656418</v>
      </c>
      <c r="AH181" s="21">
        <f>[2]Plan2!O182</f>
        <v>2.1289171301737464</v>
      </c>
      <c r="AI181" s="21">
        <f>[2]Plan2!P182</f>
        <v>2.2142551959773171</v>
      </c>
      <c r="AJ181" s="21">
        <f>[2]Plan2!Q182</f>
        <v>2.182684209886407</v>
      </c>
      <c r="AK181" s="21">
        <f>[2]Plan2!R182</f>
        <v>2.1833693676377575</v>
      </c>
      <c r="AL181" s="21">
        <f>'[3]dados mensais - Liquido (R$)'!I199</f>
        <v>1.9383999999999999</v>
      </c>
      <c r="AM181" s="21">
        <f>'[3]dados mensais - Liquido (R$)'!B199</f>
        <v>1.93318312572928</v>
      </c>
      <c r="AN181" s="21">
        <f>'[3]dados mensais - Liquido (R$)'!C199</f>
        <v>1.9578</v>
      </c>
      <c r="AO181" s="21">
        <f>'[3]dados mensais - Liquido (R$)'!D199</f>
        <v>1.8946114202462401</v>
      </c>
      <c r="AP181" s="21">
        <f>'[3]dados mensais - Liquido (R$)'!E199</f>
        <v>1.86431559095114</v>
      </c>
      <c r="AQ181" s="21">
        <f>'[3]dados mensais - Liquido (R$)'!F199</f>
        <v>1.93904705152529</v>
      </c>
      <c r="AR181" s="21">
        <f>'[3]dados mensais - Liquido (R$)'!G199</f>
        <v>1.9114</v>
      </c>
      <c r="AS181" s="21">
        <f>'[3]dados mensais - Liquido (R$)'!H199</f>
        <v>1.9119999999999999</v>
      </c>
      <c r="AT181" s="21">
        <f>[4]Leite_Spot_mensal!H202</f>
        <v>1.9299999999999997</v>
      </c>
      <c r="AU181" s="21">
        <f>[4]Leite_Spot_mensal!C202</f>
        <v>1.95</v>
      </c>
      <c r="AV181" s="21">
        <f>[4]Leite_Spot_mensal!D202</f>
        <v>1.94</v>
      </c>
      <c r="AW181" s="21" t="str">
        <f>[4]Leite_Spot_mensal!E202</f>
        <v>-</v>
      </c>
      <c r="AX181" s="21" t="str">
        <f>[4]Leite_Spot_mensal!F202</f>
        <v>-</v>
      </c>
      <c r="AY181" s="21">
        <f>[4]Leite_Spot_mensal!G202</f>
        <v>1.9</v>
      </c>
      <c r="AZ181" s="21">
        <f>[5]Doméstico!AS323</f>
        <v>1.9602013083333329</v>
      </c>
      <c r="BA181" s="11"/>
      <c r="BB181" s="11"/>
    </row>
    <row r="182" spans="1:54" x14ac:dyDescent="0.25">
      <c r="A182" s="3">
        <v>44256</v>
      </c>
      <c r="B182" s="14">
        <f>'[1]Pesq_leite cru adquirido'!$AB294</f>
        <v>2176523</v>
      </c>
      <c r="C182" s="6">
        <f>'[1]Pesq_leite cru adquirido'!B294</f>
        <v>893</v>
      </c>
      <c r="D182" s="6">
        <f>'[1]Pesq_leite cru adquirido'!C294</f>
        <v>5525</v>
      </c>
      <c r="E182" s="6">
        <f>'[1]Pesq_leite cru adquirido'!D294</f>
        <v>872</v>
      </c>
      <c r="F182" s="6">
        <f>'[1]Pesq_leite cru adquirido'!E294</f>
        <v>56939</v>
      </c>
      <c r="G182" s="6">
        <f>'[1]Pesq_leite cru adquirido'!F294</f>
        <v>28599</v>
      </c>
      <c r="H182" s="6">
        <f>'[1]Pesq_leite cru adquirido'!G294</f>
        <v>414</v>
      </c>
      <c r="I182" s="6">
        <f>'[1]Pesq_leite cru adquirido'!H294</f>
        <v>23653</v>
      </c>
      <c r="J182" s="6">
        <f>'[1]Pesq_leite cru adquirido'!I294</f>
        <v>234598</v>
      </c>
      <c r="K182" s="6">
        <f>'[1]Pesq_leite cru adquirido'!J294</f>
        <v>5288</v>
      </c>
      <c r="L182" s="6">
        <f>'[1]Pesq_leite cru adquirido'!K294</f>
        <v>39642</v>
      </c>
      <c r="M182" s="6">
        <f>'[1]Pesq_leite cru adquirido'!L294</f>
        <v>12422</v>
      </c>
      <c r="N182" s="6">
        <f>'[1]Pesq_leite cru adquirido'!M294</f>
        <v>553633</v>
      </c>
      <c r="O182" s="6">
        <f>'[1]Pesq_leite cru adquirido'!N294</f>
        <v>18886</v>
      </c>
      <c r="P182" s="6">
        <f>'[1]Pesq_leite cru adquirido'!O294</f>
        <v>6170</v>
      </c>
      <c r="Q182" s="6">
        <f>'[1]Pesq_leite cru adquirido'!P294</f>
        <v>288132</v>
      </c>
      <c r="R182" s="6">
        <f>'[1]Pesq_leite cru adquirido'!Q294</f>
        <v>21373</v>
      </c>
      <c r="S182" s="6">
        <f>'[1]Pesq_leite cru adquirido'!R294</f>
        <v>1274</v>
      </c>
      <c r="T182" s="6">
        <f>'[1]Pesq_leite cru adquirido'!S294</f>
        <v>46307</v>
      </c>
      <c r="U182" s="6">
        <f>'[1]Pesq_leite cru adquirido'!T294</f>
        <v>5968</v>
      </c>
      <c r="V182" s="6">
        <f>'[1]Pesq_leite cru adquirido'!U294</f>
        <v>271085</v>
      </c>
      <c r="W182" s="6">
        <f>'[1]Pesq_leite cru adquirido'!V294</f>
        <v>55620</v>
      </c>
      <c r="X182" s="6">
        <f>'[1]Pesq_leite cru adquirido'!W294</f>
        <v>0</v>
      </c>
      <c r="Y182" s="6">
        <f>'[1]Pesq_leite cru adquirido'!X294</f>
        <v>239615</v>
      </c>
      <c r="Z182" s="6">
        <f>'[1]Pesq_leite cru adquirido'!Y294</f>
        <v>224774</v>
      </c>
      <c r="AA182" s="6">
        <f>'[1]Pesq_leite cru adquirido'!Z294</f>
        <v>24356</v>
      </c>
      <c r="AB182" s="6">
        <f>'[1]Pesq_leite cru adquirido'!AA294</f>
        <v>10412</v>
      </c>
      <c r="AC182" s="11">
        <f>[2]Plan2!$C183</f>
        <v>421.96964305415389</v>
      </c>
      <c r="AD182" s="21">
        <f>[2]Plan2!$S183</f>
        <v>2.2249308320307373</v>
      </c>
      <c r="AE182" s="21">
        <f>[2]Plan2!L183</f>
        <v>2.2287442941615558</v>
      </c>
      <c r="AF182" s="21">
        <f>[2]Plan2!M183</f>
        <v>2.2515129062955599</v>
      </c>
      <c r="AG182" s="21">
        <f>[2]Plan2!N183</f>
        <v>2.1457454124908018</v>
      </c>
      <c r="AH182" s="21">
        <f>[2]Plan2!O183</f>
        <v>2.1543817826105967</v>
      </c>
      <c r="AI182" s="21">
        <f>[2]Plan2!P183</f>
        <v>2.2229119403144217</v>
      </c>
      <c r="AJ182" s="21">
        <f>[2]Plan2!Q183</f>
        <v>2.1105269681061847</v>
      </c>
      <c r="AK182" s="21">
        <f>[2]Plan2!R183</f>
        <v>2.2000311675295112</v>
      </c>
      <c r="AL182" s="21">
        <f>'[3]dados mensais - Liquido (R$)'!I200</f>
        <v>1.9837</v>
      </c>
      <c r="AM182" s="21">
        <f>'[3]dados mensais - Liquido (R$)'!B200</f>
        <v>1.9871000000000001</v>
      </c>
      <c r="AN182" s="21">
        <f>'[3]dados mensais - Liquido (R$)'!C200</f>
        <v>2.0074000000000001</v>
      </c>
      <c r="AO182" s="21">
        <f>'[3]dados mensais - Liquido (R$)'!D200</f>
        <v>1.9131</v>
      </c>
      <c r="AP182" s="21">
        <f>'[3]dados mensais - Liquido (R$)'!E200</f>
        <v>1.9208000000000001</v>
      </c>
      <c r="AQ182" s="21">
        <f>'[3]dados mensais - Liquido (R$)'!F200</f>
        <v>1.9819</v>
      </c>
      <c r="AR182" s="21">
        <f>'[3]dados mensais - Liquido (R$)'!G200</f>
        <v>1.8816999999999999</v>
      </c>
      <c r="AS182" s="21">
        <f>'[3]dados mensais - Liquido (R$)'!H200</f>
        <v>1.9615</v>
      </c>
      <c r="AT182" s="21">
        <f>[4]Leite_Spot_mensal!H203</f>
        <v>2.1433333333333331</v>
      </c>
      <c r="AU182" s="21">
        <f>[4]Leite_Spot_mensal!C203</f>
        <v>2.1800000000000002</v>
      </c>
      <c r="AV182" s="21">
        <f>[4]Leite_Spot_mensal!D203</f>
        <v>2.14</v>
      </c>
      <c r="AW182" s="21" t="str">
        <f>[4]Leite_Spot_mensal!E203</f>
        <v>-</v>
      </c>
      <c r="AX182" s="21" t="str">
        <f>[4]Leite_Spot_mensal!F203</f>
        <v>-</v>
      </c>
      <c r="AY182" s="21">
        <f>[4]Leite_Spot_mensal!G203</f>
        <v>2.11</v>
      </c>
      <c r="AZ182" s="21">
        <f>[5]Doméstico!AS324</f>
        <v>1.8961870836231878</v>
      </c>
      <c r="BA182" s="11"/>
      <c r="BB182" s="11"/>
    </row>
    <row r="183" spans="1:54" x14ac:dyDescent="0.25">
      <c r="A183" s="3">
        <v>44287</v>
      </c>
      <c r="B183" s="14">
        <f>'[1]Pesq_leite cru adquirido'!$AB295</f>
        <v>1946183</v>
      </c>
      <c r="C183" s="6">
        <f>'[1]Pesq_leite cru adquirido'!B295</f>
        <v>761</v>
      </c>
      <c r="D183" s="6">
        <f>'[1]Pesq_leite cru adquirido'!C295</f>
        <v>5298</v>
      </c>
      <c r="E183" s="6">
        <f>'[1]Pesq_leite cru adquirido'!D295</f>
        <v>681</v>
      </c>
      <c r="F183" s="6">
        <f>'[1]Pesq_leite cru adquirido'!E295</f>
        <v>51815</v>
      </c>
      <c r="G183" s="6">
        <f>'[1]Pesq_leite cru adquirido'!F295</f>
        <v>29054</v>
      </c>
      <c r="H183" s="6">
        <f>'[1]Pesq_leite cru adquirido'!G295</f>
        <v>366</v>
      </c>
      <c r="I183" s="6">
        <f>'[1]Pesq_leite cru adquirido'!H295</f>
        <v>21237</v>
      </c>
      <c r="J183" s="6">
        <f>'[1]Pesq_leite cru adquirido'!I295</f>
        <v>195442</v>
      </c>
      <c r="K183" s="6">
        <f>'[1]Pesq_leite cru adquirido'!J295</f>
        <v>4689</v>
      </c>
      <c r="L183" s="6">
        <f>'[1]Pesq_leite cru adquirido'!K295</f>
        <v>37518</v>
      </c>
      <c r="M183" s="6">
        <f>'[1]Pesq_leite cru adquirido'!L295</f>
        <v>9865</v>
      </c>
      <c r="N183" s="6">
        <f>'[1]Pesq_leite cru adquirido'!M295</f>
        <v>510885</v>
      </c>
      <c r="O183" s="6">
        <f>'[1]Pesq_leite cru adquirido'!N295</f>
        <v>17618</v>
      </c>
      <c r="P183" s="6">
        <f>'[1]Pesq_leite cru adquirido'!O295</f>
        <v>5998</v>
      </c>
      <c r="Q183" s="6">
        <f>'[1]Pesq_leite cru adquirido'!P295</f>
        <v>262666</v>
      </c>
      <c r="R183" s="6">
        <f>'[1]Pesq_leite cru adquirido'!Q295</f>
        <v>22331</v>
      </c>
      <c r="S183" s="6">
        <f>'[1]Pesq_leite cru adquirido'!R295</f>
        <v>1097</v>
      </c>
      <c r="T183" s="6">
        <f>'[1]Pesq_leite cru adquirido'!S295</f>
        <v>40111</v>
      </c>
      <c r="U183" s="6">
        <f>'[1]Pesq_leite cru adquirido'!T295</f>
        <v>5976</v>
      </c>
      <c r="V183" s="6">
        <f>'[1]Pesq_leite cru adquirido'!U295</f>
        <v>241343</v>
      </c>
      <c r="W183" s="6">
        <f>'[1]Pesq_leite cru adquirido'!V295</f>
        <v>31581</v>
      </c>
      <c r="X183" s="6">
        <f>'[1]Pesq_leite cru adquirido'!W295</f>
        <v>0</v>
      </c>
      <c r="Y183" s="6">
        <f>'[1]Pesq_leite cru adquirido'!X295</f>
        <v>215929</v>
      </c>
      <c r="Z183" s="6">
        <f>'[1]Pesq_leite cru adquirido'!Y295</f>
        <v>200705</v>
      </c>
      <c r="AA183" s="6">
        <f>'[1]Pesq_leite cru adquirido'!Z295</f>
        <v>23725</v>
      </c>
      <c r="AB183" s="6">
        <f>'[1]Pesq_leite cru adquirido'!AA295</f>
        <v>9418</v>
      </c>
      <c r="AC183" s="11">
        <f>[2]Plan2!$C184</f>
        <v>427.07547573510914</v>
      </c>
      <c r="AD183" s="21">
        <f>[2]Plan2!$S184</f>
        <v>2.2567330254504725</v>
      </c>
      <c r="AE183" s="21">
        <f>[2]Plan2!L184</f>
        <v>2.2649336856293831</v>
      </c>
      <c r="AF183" s="21">
        <f>[2]Plan2!M184</f>
        <v>2.2773454956298966</v>
      </c>
      <c r="AG183" s="21">
        <f>[2]Plan2!N184</f>
        <v>2.1513434601782566</v>
      </c>
      <c r="AH183" s="21">
        <f>[2]Plan2!O184</f>
        <v>2.2069749657162716</v>
      </c>
      <c r="AI183" s="21">
        <f>[2]Plan2!P184</f>
        <v>2.2885382885767878</v>
      </c>
      <c r="AJ183" s="21">
        <f>[2]Plan2!Q184</f>
        <v>2.083632603836171</v>
      </c>
      <c r="AK183" s="21">
        <f>[2]Plan2!R184</f>
        <v>2.2405533445569459</v>
      </c>
      <c r="AL183" s="21">
        <f>'[3]dados mensais - Liquido (R$)'!I201</f>
        <v>2.0364</v>
      </c>
      <c r="AM183" s="21">
        <f>'[3]dados mensais - Liquido (R$)'!B201</f>
        <v>2.0438000000000001</v>
      </c>
      <c r="AN183" s="21">
        <f>'[3]dados mensais - Liquido (R$)'!C201</f>
        <v>2.0550000000000002</v>
      </c>
      <c r="AO183" s="21">
        <f>'[3]dados mensais - Liquido (R$)'!D201</f>
        <v>1.9413</v>
      </c>
      <c r="AP183" s="21">
        <f>'[3]dados mensais - Liquido (R$)'!E201</f>
        <v>1.9915</v>
      </c>
      <c r="AQ183" s="21">
        <f>'[3]dados mensais - Liquido (R$)'!F201</f>
        <v>2.0651000000000002</v>
      </c>
      <c r="AR183" s="21">
        <f>'[3]dados mensais - Liquido (R$)'!G201</f>
        <v>1.8802000000000001</v>
      </c>
      <c r="AS183" s="21">
        <f>'[3]dados mensais - Liquido (R$)'!H201</f>
        <v>2.0217999999999998</v>
      </c>
      <c r="AT183" s="21">
        <f>[4]Leite_Spot_mensal!H204</f>
        <v>2.0466666666666664</v>
      </c>
      <c r="AU183" s="21">
        <f>[4]Leite_Spot_mensal!C204</f>
        <v>2.04</v>
      </c>
      <c r="AV183" s="21">
        <f>[4]Leite_Spot_mensal!D204</f>
        <v>2.0299999999999998</v>
      </c>
      <c r="AW183" s="21" t="str">
        <f>[4]Leite_Spot_mensal!E204</f>
        <v>-</v>
      </c>
      <c r="AX183" s="21" t="str">
        <f>[4]Leite_Spot_mensal!F204</f>
        <v>-</v>
      </c>
      <c r="AY183" s="21">
        <f>[4]Leite_Spot_mensal!G204</f>
        <v>2.0699999999999998</v>
      </c>
      <c r="AZ183" s="21">
        <f>[5]Doméstico!AS325</f>
        <v>1.9713261894999996</v>
      </c>
      <c r="BA183" s="11"/>
      <c r="BB183" s="11"/>
    </row>
    <row r="184" spans="1:54" x14ac:dyDescent="0.25">
      <c r="A184" s="3">
        <v>44317</v>
      </c>
      <c r="B184" s="14">
        <f>'[1]Pesq_leite cru adquirido'!$AB296</f>
        <v>1960394</v>
      </c>
      <c r="C184" s="6">
        <f>'[1]Pesq_leite cru adquirido'!B296</f>
        <v>839</v>
      </c>
      <c r="D184" s="6">
        <f>'[1]Pesq_leite cru adquirido'!C296</f>
        <v>6138</v>
      </c>
      <c r="E184" s="6">
        <f>'[1]Pesq_leite cru adquirido'!D296</f>
        <v>639</v>
      </c>
      <c r="F184" s="6">
        <f>'[1]Pesq_leite cru adquirido'!E296</f>
        <v>51310</v>
      </c>
      <c r="G184" s="6">
        <f>'[1]Pesq_leite cru adquirido'!F296</f>
        <v>30021</v>
      </c>
      <c r="H184" s="6">
        <f>'[1]Pesq_leite cru adquirido'!G296</f>
        <v>346</v>
      </c>
      <c r="I184" s="6">
        <f>'[1]Pesq_leite cru adquirido'!H296</f>
        <v>19094</v>
      </c>
      <c r="J184" s="6">
        <f>'[1]Pesq_leite cru adquirido'!I296</f>
        <v>191029</v>
      </c>
      <c r="K184" s="6">
        <f>'[1]Pesq_leite cru adquirido'!J296</f>
        <v>4731</v>
      </c>
      <c r="L184" s="6">
        <f>'[1]Pesq_leite cru adquirido'!K296</f>
        <v>36579</v>
      </c>
      <c r="M184" s="6">
        <f>'[1]Pesq_leite cru adquirido'!L296</f>
        <v>8748</v>
      </c>
      <c r="N184" s="6">
        <f>'[1]Pesq_leite cru adquirido'!M296</f>
        <v>477036</v>
      </c>
      <c r="O184" s="6">
        <f>'[1]Pesq_leite cru adquirido'!N296</f>
        <v>18487</v>
      </c>
      <c r="P184" s="6">
        <f>'[1]Pesq_leite cru adquirido'!O296</f>
        <v>6067</v>
      </c>
      <c r="Q184" s="6">
        <f>'[1]Pesq_leite cru adquirido'!P296</f>
        <v>274803</v>
      </c>
      <c r="R184" s="6">
        <f>'[1]Pesq_leite cru adquirido'!Q296</f>
        <v>24555</v>
      </c>
      <c r="S184" s="6">
        <f>'[1]Pesq_leite cru adquirido'!R296</f>
        <v>1074</v>
      </c>
      <c r="T184" s="6">
        <f>'[1]Pesq_leite cru adquirido'!S296</f>
        <v>38567</v>
      </c>
      <c r="U184" s="6">
        <f>'[1]Pesq_leite cru adquirido'!T296</f>
        <v>6389</v>
      </c>
      <c r="V184" s="6">
        <f>'[1]Pesq_leite cru adquirido'!U296</f>
        <v>258642</v>
      </c>
      <c r="W184" s="6">
        <f>'[1]Pesq_leite cru adquirido'!V296</f>
        <v>46899</v>
      </c>
      <c r="X184" s="6">
        <f>'[1]Pesq_leite cru adquirido'!W296</f>
        <v>0</v>
      </c>
      <c r="Y184" s="6">
        <f>'[1]Pesq_leite cru adquirido'!X296</f>
        <v>211712</v>
      </c>
      <c r="Z184" s="6">
        <f>'[1]Pesq_leite cru adquirido'!Y296</f>
        <v>210676</v>
      </c>
      <c r="AA184" s="6">
        <f>'[1]Pesq_leite cru adquirido'!Z296</f>
        <v>25890</v>
      </c>
      <c r="AB184" s="6">
        <f>'[1]Pesq_leite cru adquirido'!AA296</f>
        <v>10043</v>
      </c>
      <c r="AC184" s="11">
        <f>[2]Plan2!$C185</f>
        <v>441.51062681495586</v>
      </c>
      <c r="AD184" s="21">
        <f>[2]Plan2!$S185</f>
        <v>2.3593947616223243</v>
      </c>
      <c r="AE184" s="21">
        <f>[2]Plan2!L185</f>
        <v>2.3276646003574353</v>
      </c>
      <c r="AF184" s="21">
        <f>[2]Plan2!M185</f>
        <v>2.3808340597742763</v>
      </c>
      <c r="AG184" s="21">
        <f>[2]Plan2!N185</f>
        <v>2.3031166039734501</v>
      </c>
      <c r="AH184" s="21">
        <f>[2]Plan2!O185</f>
        <v>2.2930401338420325</v>
      </c>
      <c r="AI184" s="21">
        <f>[2]Plan2!P185</f>
        <v>2.4247846209857782</v>
      </c>
      <c r="AJ184" s="21">
        <f>[2]Plan2!Q185</f>
        <v>2.0872228715832928</v>
      </c>
      <c r="AK184" s="21">
        <f>[2]Plan2!R185</f>
        <v>2.3392418213594892</v>
      </c>
      <c r="AL184" s="21">
        <f>'[3]dados mensais - Liquido (R$)'!I202</f>
        <v>2.2010000000000001</v>
      </c>
      <c r="AM184" s="21">
        <f>'[3]dados mensais - Liquido (R$)'!B202</f>
        <v>2.1714000000000002</v>
      </c>
      <c r="AN184" s="21">
        <f>'[3]dados mensais - Liquido (R$)'!C202</f>
        <v>2.2210000000000001</v>
      </c>
      <c r="AO184" s="21">
        <f>'[3]dados mensais - Liquido (R$)'!D202</f>
        <v>2.1484999999999999</v>
      </c>
      <c r="AP184" s="21">
        <f>'[3]dados mensais - Liquido (R$)'!E202</f>
        <v>2.1391</v>
      </c>
      <c r="AQ184" s="21">
        <f>'[3]dados mensais - Liquido (R$)'!F202</f>
        <v>2.262</v>
      </c>
      <c r="AR184" s="21">
        <f>'[3]dados mensais - Liquido (R$)'!G202</f>
        <v>1.9471000000000001</v>
      </c>
      <c r="AS184" s="21">
        <f>'[3]dados mensais - Liquido (R$)'!H202</f>
        <v>2.1821999999999999</v>
      </c>
      <c r="AT184" s="21">
        <f>[4]Leite_Spot_mensal!H205</f>
        <v>2.3166666666666669</v>
      </c>
      <c r="AU184" s="21">
        <f>[4]Leite_Spot_mensal!C205</f>
        <v>2.39</v>
      </c>
      <c r="AV184" s="21">
        <f>[4]Leite_Spot_mensal!D205</f>
        <v>2.38</v>
      </c>
      <c r="AW184" s="21" t="str">
        <f>[4]Leite_Spot_mensal!E205</f>
        <v>-</v>
      </c>
      <c r="AX184" s="21" t="str">
        <f>[4]Leite_Spot_mensal!F205</f>
        <v>-</v>
      </c>
      <c r="AY184" s="21">
        <f>[4]Leite_Spot_mensal!G205</f>
        <v>2.1800000000000002</v>
      </c>
      <c r="AZ184" s="21">
        <f>[5]Doméstico!AS326</f>
        <v>1.9197469573015873</v>
      </c>
      <c r="BA184" s="11"/>
      <c r="BB184" s="11"/>
    </row>
    <row r="185" spans="1:54" x14ac:dyDescent="0.25">
      <c r="A185" s="3">
        <v>44348</v>
      </c>
      <c r="B185" s="14">
        <f>'[1]Pesq_leite cru adquirido'!$AB297</f>
        <v>1932729</v>
      </c>
      <c r="C185" s="6">
        <f>'[1]Pesq_leite cru adquirido'!B297</f>
        <v>897</v>
      </c>
      <c r="D185" s="6">
        <f>'[1]Pesq_leite cru adquirido'!C297</f>
        <v>6485</v>
      </c>
      <c r="E185" s="6">
        <f>'[1]Pesq_leite cru adquirido'!D297</f>
        <v>700</v>
      </c>
      <c r="F185" s="6">
        <f>'[1]Pesq_leite cru adquirido'!E297</f>
        <v>47303</v>
      </c>
      <c r="G185" s="6">
        <f>'[1]Pesq_leite cru adquirido'!F297</f>
        <v>26435</v>
      </c>
      <c r="H185" s="6">
        <f>'[1]Pesq_leite cru adquirido'!G297</f>
        <v>400</v>
      </c>
      <c r="I185" s="6">
        <f>'[1]Pesq_leite cru adquirido'!H297</f>
        <v>16739</v>
      </c>
      <c r="J185" s="6">
        <f>'[1]Pesq_leite cru adquirido'!I297</f>
        <v>193665</v>
      </c>
      <c r="K185" s="6">
        <f>'[1]Pesq_leite cru adquirido'!J297</f>
        <v>5095</v>
      </c>
      <c r="L185" s="6">
        <f>'[1]Pesq_leite cru adquirido'!K297</f>
        <v>33619</v>
      </c>
      <c r="M185" s="6">
        <f>'[1]Pesq_leite cru adquirido'!L297</f>
        <v>8558</v>
      </c>
      <c r="N185" s="6">
        <f>'[1]Pesq_leite cru adquirido'!M297</f>
        <v>457273</v>
      </c>
      <c r="O185" s="6">
        <f>'[1]Pesq_leite cru adquirido'!N297</f>
        <v>18582</v>
      </c>
      <c r="P185" s="6">
        <f>'[1]Pesq_leite cru adquirido'!O297</f>
        <v>5345</v>
      </c>
      <c r="Q185" s="6">
        <f>'[1]Pesq_leite cru adquirido'!P297</f>
        <v>278260</v>
      </c>
      <c r="R185" s="6">
        <f>'[1]Pesq_leite cru adquirido'!Q297</f>
        <v>22781</v>
      </c>
      <c r="S185" s="6">
        <f>'[1]Pesq_leite cru adquirido'!R297</f>
        <v>1100</v>
      </c>
      <c r="T185" s="6">
        <f>'[1]Pesq_leite cru adquirido'!S297</f>
        <v>36662</v>
      </c>
      <c r="U185" s="6">
        <f>'[1]Pesq_leite cru adquirido'!T297</f>
        <v>5968</v>
      </c>
      <c r="V185" s="6">
        <f>'[1]Pesq_leite cru adquirido'!U297</f>
        <v>250318</v>
      </c>
      <c r="W185" s="6">
        <f>'[1]Pesq_leite cru adquirido'!V297</f>
        <v>46268</v>
      </c>
      <c r="X185" s="6">
        <f>'[1]Pesq_leite cru adquirido'!W297</f>
        <v>0</v>
      </c>
      <c r="Y185" s="6">
        <f>'[1]Pesq_leite cru adquirido'!X297</f>
        <v>227753</v>
      </c>
      <c r="Z185" s="6">
        <f>'[1]Pesq_leite cru adquirido'!Y297</f>
        <v>206693</v>
      </c>
      <c r="AA185" s="6">
        <f>'[1]Pesq_leite cru adquirido'!Z297</f>
        <v>25615</v>
      </c>
      <c r="AB185" s="6">
        <f>'[1]Pesq_leite cru adquirido'!AA297</f>
        <v>10137</v>
      </c>
      <c r="AC185" s="11">
        <f>[2]Plan2!$C186</f>
        <v>452.9899031121447</v>
      </c>
      <c r="AD185" s="21">
        <f>[2]Plan2!$S186</f>
        <v>2.4143240823358099</v>
      </c>
      <c r="AE185" s="21">
        <f>[2]Plan2!L186</f>
        <v>2.4078463216856103</v>
      </c>
      <c r="AF185" s="21">
        <f>[2]Plan2!M186</f>
        <v>2.4409664850100192</v>
      </c>
      <c r="AG185" s="21">
        <f>[2]Plan2!N186</f>
        <v>2.3294863138202881</v>
      </c>
      <c r="AH185" s="21">
        <f>[2]Plan2!O186</f>
        <v>2.413383762241426</v>
      </c>
      <c r="AI185" s="21">
        <f>[2]Plan2!P186</f>
        <v>2.4260258435103648</v>
      </c>
      <c r="AJ185" s="21">
        <f>[2]Plan2!Q186</f>
        <v>2.0864658094273034</v>
      </c>
      <c r="AK185" s="21">
        <f>[2]Plan2!R186</f>
        <v>2.352471916127449</v>
      </c>
      <c r="AL185" s="21">
        <f>'[3]dados mensais - Liquido (R$)'!I203</f>
        <v>2.3108</v>
      </c>
      <c r="AM185" s="21">
        <f>'[3]dados mensais - Liquido (R$)'!B203</f>
        <v>2.3046000000000002</v>
      </c>
      <c r="AN185" s="21">
        <f>'[3]dados mensais - Liquido (R$)'!C203</f>
        <v>2.3363</v>
      </c>
      <c r="AO185" s="21">
        <f>'[3]dados mensais - Liquido (R$)'!D203</f>
        <v>2.2296</v>
      </c>
      <c r="AP185" s="21">
        <f>'[3]dados mensais - Liquido (R$)'!E203</f>
        <v>2.3098999999999998</v>
      </c>
      <c r="AQ185" s="21">
        <f>'[3]dados mensais - Liquido (R$)'!F203</f>
        <v>2.3220000000000001</v>
      </c>
      <c r="AR185" s="21">
        <f>'[3]dados mensais - Liquido (R$)'!G203</f>
        <v>1.9970000000000001</v>
      </c>
      <c r="AS185" s="21">
        <f>'[3]dados mensais - Liquido (R$)'!H203</f>
        <v>2.2515999999999998</v>
      </c>
      <c r="AT185" s="21">
        <f>[4]Leite_Spot_mensal!H206</f>
        <v>2.76</v>
      </c>
      <c r="AU185" s="21">
        <f>[4]Leite_Spot_mensal!C206</f>
        <v>2.73</v>
      </c>
      <c r="AV185" s="21">
        <f>[4]Leite_Spot_mensal!D206</f>
        <v>2.78</v>
      </c>
      <c r="AW185" s="21" t="str">
        <f>[4]Leite_Spot_mensal!E206</f>
        <v>-</v>
      </c>
      <c r="AX185" s="21">
        <f>[4]Leite_Spot_mensal!F206</f>
        <v>2.58</v>
      </c>
      <c r="AY185" s="21">
        <f>[4]Leite_Spot_mensal!G206</f>
        <v>2.77</v>
      </c>
      <c r="AZ185" s="21">
        <f>[5]Doméstico!AS327</f>
        <v>1.7449517782539685</v>
      </c>
      <c r="BA185" s="11"/>
      <c r="BB185" s="11"/>
    </row>
    <row r="186" spans="1:54" x14ac:dyDescent="0.25">
      <c r="A186" s="3">
        <v>44378</v>
      </c>
      <c r="B186" s="14">
        <f>'[1]Pesq_leite cru adquirido'!$AB298</f>
        <v>2040139</v>
      </c>
      <c r="C186" s="6">
        <f>'[1]Pesq_leite cru adquirido'!B298</f>
        <v>879</v>
      </c>
      <c r="D186" s="6">
        <f>'[1]Pesq_leite cru adquirido'!C298</f>
        <v>5314</v>
      </c>
      <c r="E186" s="6">
        <f>'[1]Pesq_leite cru adquirido'!D298</f>
        <v>741</v>
      </c>
      <c r="F186" s="6">
        <f>'[1]Pesq_leite cru adquirido'!E298</f>
        <v>44219</v>
      </c>
      <c r="G186" s="6">
        <f>'[1]Pesq_leite cru adquirido'!F298</f>
        <v>28537</v>
      </c>
      <c r="H186" s="6">
        <f>'[1]Pesq_leite cru adquirido'!G298</f>
        <v>370</v>
      </c>
      <c r="I186" s="6">
        <f>'[1]Pesq_leite cru adquirido'!H298</f>
        <v>15798</v>
      </c>
      <c r="J186" s="6">
        <f>'[1]Pesq_leite cru adquirido'!I298</f>
        <v>189822</v>
      </c>
      <c r="K186" s="6">
        <f>'[1]Pesq_leite cru adquirido'!J298</f>
        <v>4533</v>
      </c>
      <c r="L186" s="6">
        <f>'[1]Pesq_leite cru adquirido'!K298</f>
        <v>30677</v>
      </c>
      <c r="M186" s="6">
        <f>'[1]Pesq_leite cru adquirido'!L298</f>
        <v>9169</v>
      </c>
      <c r="N186" s="6">
        <f>'[1]Pesq_leite cru adquirido'!M298</f>
        <v>477162</v>
      </c>
      <c r="O186" s="6">
        <f>'[1]Pesq_leite cru adquirido'!N298</f>
        <v>18732</v>
      </c>
      <c r="P186" s="6">
        <f>'[1]Pesq_leite cru adquirido'!O298</f>
        <v>5368</v>
      </c>
      <c r="Q186" s="6">
        <f>'[1]Pesq_leite cru adquirido'!P298</f>
        <v>293439</v>
      </c>
      <c r="R186" s="6">
        <f>'[1]Pesq_leite cru adquirido'!Q298</f>
        <v>23158</v>
      </c>
      <c r="S186" s="6">
        <f>'[1]Pesq_leite cru adquirido'!R298</f>
        <v>1139</v>
      </c>
      <c r="T186" s="6">
        <f>'[1]Pesq_leite cru adquirido'!S298</f>
        <v>35610</v>
      </c>
      <c r="U186" s="6">
        <f>'[1]Pesq_leite cru adquirido'!T298</f>
        <v>5790</v>
      </c>
      <c r="V186" s="6">
        <f>'[1]Pesq_leite cru adquirido'!U298</f>
        <v>306762</v>
      </c>
      <c r="W186" s="6">
        <f>'[1]Pesq_leite cru adquirido'!V298</f>
        <v>39301</v>
      </c>
      <c r="X186" s="6">
        <f>'[1]Pesq_leite cru adquirido'!W298</f>
        <v>0</v>
      </c>
      <c r="Y186" s="6">
        <f>'[1]Pesq_leite cru adquirido'!X298</f>
        <v>251311</v>
      </c>
      <c r="Z186" s="6">
        <f>'[1]Pesq_leite cru adquirido'!Y298</f>
        <v>214765</v>
      </c>
      <c r="AA186" s="6">
        <f>'[1]Pesq_leite cru adquirido'!Z298</f>
        <v>27198</v>
      </c>
      <c r="AB186" s="6">
        <f>'[1]Pesq_leite cru adquirido'!AA298</f>
        <v>10269</v>
      </c>
      <c r="AC186" s="11">
        <f>[2]Plan2!$C187</f>
        <v>454.16767686023627</v>
      </c>
      <c r="AD186" s="21">
        <f>[2]Plan2!$S187</f>
        <v>2.458812933815107</v>
      </c>
      <c r="AE186" s="21">
        <f>[2]Plan2!L187</f>
        <v>2.4653781050306334</v>
      </c>
      <c r="AF186" s="21">
        <f>[2]Plan2!M187</f>
        <v>2.495181898167786</v>
      </c>
      <c r="AG186" s="21">
        <f>[2]Plan2!N187</f>
        <v>2.345016632745978</v>
      </c>
      <c r="AH186" s="21">
        <f>[2]Plan2!O187</f>
        <v>2.414315662243204</v>
      </c>
      <c r="AI186" s="21">
        <f>[2]Plan2!P187</f>
        <v>2.4668370319674171</v>
      </c>
      <c r="AJ186" s="21">
        <f>[2]Plan2!Q187</f>
        <v>2.1548350856295309</v>
      </c>
      <c r="AK186" s="21">
        <f>[2]Plan2!R187</f>
        <v>2.3513733858276784</v>
      </c>
      <c r="AL186" s="21">
        <f>'[3]dados mensais - Liquido (R$)'!I204</f>
        <v>2.3595000000000002</v>
      </c>
      <c r="AM186" s="21">
        <f>'[3]dados mensais - Liquido (R$)'!B204</f>
        <v>2.3658000000000001</v>
      </c>
      <c r="AN186" s="21">
        <f>'[3]dados mensais - Liquido (R$)'!C204</f>
        <v>2.3944000000000001</v>
      </c>
      <c r="AO186" s="21">
        <f>'[3]dados mensais - Liquido (R$)'!D204</f>
        <v>2.2503000000000002</v>
      </c>
      <c r="AP186" s="21">
        <f>'[3]dados mensais - Liquido (R$)'!E204</f>
        <v>2.3168000000000002</v>
      </c>
      <c r="AQ186" s="21">
        <f>'[3]dados mensais - Liquido (R$)'!F204</f>
        <v>2.3672</v>
      </c>
      <c r="AR186" s="21">
        <f>'[3]dados mensais - Liquido (R$)'!G204</f>
        <v>2.0678000000000001</v>
      </c>
      <c r="AS186" s="21">
        <f>'[3]dados mensais - Liquido (R$)'!H204</f>
        <v>2.2564000000000002</v>
      </c>
      <c r="AT186" s="21">
        <f>[4]Leite_Spot_mensal!H207</f>
        <v>2.5066666666666664</v>
      </c>
      <c r="AU186" s="21">
        <f>[4]Leite_Spot_mensal!C207</f>
        <v>2.5</v>
      </c>
      <c r="AV186" s="21">
        <f>[4]Leite_Spot_mensal!D207</f>
        <v>2.52</v>
      </c>
      <c r="AW186" s="21" t="str">
        <f>[4]Leite_Spot_mensal!E207</f>
        <v>-</v>
      </c>
      <c r="AX186" s="21" t="str">
        <f>[4]Leite_Spot_mensal!F207</f>
        <v>-</v>
      </c>
      <c r="AY186" s="21">
        <f>[4]Leite_Spot_mensal!G207</f>
        <v>2.5</v>
      </c>
      <c r="AZ186" s="21">
        <f>[5]Doméstico!AS328</f>
        <v>1.8445723242424239</v>
      </c>
      <c r="BA186" s="11"/>
      <c r="BB186" s="11"/>
    </row>
    <row r="187" spans="1:54" x14ac:dyDescent="0.25">
      <c r="A187" s="3">
        <v>44409</v>
      </c>
      <c r="B187" s="14">
        <f>'[1]Pesq_leite cru adquirido'!$AB299</f>
        <v>2087955</v>
      </c>
      <c r="C187" s="6">
        <f>'[1]Pesq_leite cru adquirido'!B299</f>
        <v>707</v>
      </c>
      <c r="D187" s="6">
        <f>'[1]Pesq_leite cru adquirido'!C299</f>
        <v>5535</v>
      </c>
      <c r="E187" s="6">
        <f>'[1]Pesq_leite cru adquirido'!D299</f>
        <v>704</v>
      </c>
      <c r="F187" s="6">
        <f>'[1]Pesq_leite cru adquirido'!E299</f>
        <v>41957</v>
      </c>
      <c r="G187" s="6">
        <f>'[1]Pesq_leite cru adquirido'!F299</f>
        <v>29087</v>
      </c>
      <c r="H187" s="6">
        <f>'[1]Pesq_leite cru adquirido'!G299</f>
        <v>428</v>
      </c>
      <c r="I187" s="6">
        <f>'[1]Pesq_leite cru adquirido'!H299</f>
        <v>15311</v>
      </c>
      <c r="J187" s="6">
        <f>'[1]Pesq_leite cru adquirido'!I299</f>
        <v>193228</v>
      </c>
      <c r="K187" s="6">
        <f>'[1]Pesq_leite cru adquirido'!J299</f>
        <v>4181</v>
      </c>
      <c r="L187" s="6">
        <f>'[1]Pesq_leite cru adquirido'!K299</f>
        <v>28523</v>
      </c>
      <c r="M187" s="6">
        <f>'[1]Pesq_leite cru adquirido'!L299</f>
        <v>8563</v>
      </c>
      <c r="N187" s="6">
        <f>'[1]Pesq_leite cru adquirido'!M299</f>
        <v>488177</v>
      </c>
      <c r="O187" s="6">
        <f>'[1]Pesq_leite cru adquirido'!N299</f>
        <v>16572</v>
      </c>
      <c r="P187" s="6">
        <f>'[1]Pesq_leite cru adquirido'!O299</f>
        <v>5610</v>
      </c>
      <c r="Q187" s="6">
        <f>'[1]Pesq_leite cru adquirido'!P299</f>
        <v>302813</v>
      </c>
      <c r="R187" s="6">
        <f>'[1]Pesq_leite cru adquirido'!Q299</f>
        <v>22669</v>
      </c>
      <c r="S187" s="6">
        <f>'[1]Pesq_leite cru adquirido'!R299</f>
        <v>1245</v>
      </c>
      <c r="T187" s="6">
        <f>'[1]Pesq_leite cru adquirido'!S299</f>
        <v>39126</v>
      </c>
      <c r="U187" s="6">
        <f>'[1]Pesq_leite cru adquirido'!T299</f>
        <v>6084</v>
      </c>
      <c r="V187" s="6">
        <f>'[1]Pesq_leite cru adquirido'!U299</f>
        <v>318272</v>
      </c>
      <c r="W187" s="6">
        <f>'[1]Pesq_leite cru adquirido'!V299</f>
        <v>31734</v>
      </c>
      <c r="X187" s="6">
        <f>'[1]Pesq_leite cru adquirido'!W299</f>
        <v>0</v>
      </c>
      <c r="Y187" s="6">
        <f>'[1]Pesq_leite cru adquirido'!X299</f>
        <v>268673</v>
      </c>
      <c r="Z187" s="6">
        <f>'[1]Pesq_leite cru adquirido'!Y299</f>
        <v>221929</v>
      </c>
      <c r="AA187" s="6">
        <f>'[1]Pesq_leite cru adquirido'!Z299</f>
        <v>27405</v>
      </c>
      <c r="AB187" s="6">
        <f>'[1]Pesq_leite cru adquirido'!AA299</f>
        <v>9344</v>
      </c>
      <c r="AC187" s="11">
        <f>[2]Plan2!$C188</f>
        <v>462.43352857909258</v>
      </c>
      <c r="AD187" s="21">
        <f>[2]Plan2!$S188</f>
        <v>2.4386067936937246</v>
      </c>
      <c r="AE187" s="21">
        <f>[2]Plan2!L188</f>
        <v>2.4407560673189215</v>
      </c>
      <c r="AF187" s="21">
        <f>[2]Plan2!M188</f>
        <v>2.4684919317202731</v>
      </c>
      <c r="AG187" s="21">
        <f>[2]Plan2!N188</f>
        <v>2.3083198734615462</v>
      </c>
      <c r="AH187" s="21">
        <f>[2]Plan2!O188</f>
        <v>2.3882523830462525</v>
      </c>
      <c r="AI187" s="21">
        <f>[2]Plan2!P188</f>
        <v>2.4696177417144236</v>
      </c>
      <c r="AJ187" s="21">
        <f>[2]Plan2!Q188</f>
        <v>2.2039265830948365</v>
      </c>
      <c r="AK187" s="21">
        <f>[2]Plan2!R188</f>
        <v>2.3373862405832577</v>
      </c>
      <c r="AL187" s="21">
        <f>'[3]dados mensais - Liquido (R$)'!I205</f>
        <v>2.3826999999999998</v>
      </c>
      <c r="AM187" s="21">
        <f>'[3]dados mensais - Liquido (R$)'!B205</f>
        <v>2.3847999999999998</v>
      </c>
      <c r="AN187" s="21">
        <f>'[3]dados mensais - Liquido (R$)'!C205</f>
        <v>2.4119000000000002</v>
      </c>
      <c r="AO187" s="21">
        <f>'[3]dados mensais - Liquido (R$)'!D205</f>
        <v>2.2553999999999998</v>
      </c>
      <c r="AP187" s="21">
        <f>'[3]dados mensais - Liquido (R$)'!E205</f>
        <v>2.3334999999999999</v>
      </c>
      <c r="AQ187" s="21">
        <f>'[3]dados mensais - Liquido (R$)'!F205</f>
        <v>2.4129999999999998</v>
      </c>
      <c r="AR187" s="21">
        <f>'[3]dados mensais - Liquido (R$)'!G205</f>
        <v>2.1534</v>
      </c>
      <c r="AS187" s="21">
        <f>'[3]dados mensais - Liquido (R$)'!H205</f>
        <v>2.2837999999999998</v>
      </c>
      <c r="AT187" s="21">
        <f>[4]Leite_Spot_mensal!H208</f>
        <v>2.5299999999999998</v>
      </c>
      <c r="AU187" s="21">
        <f>[4]Leite_Spot_mensal!C208</f>
        <v>2.5299999999999998</v>
      </c>
      <c r="AV187" s="21">
        <f>[4]Leite_Spot_mensal!D208</f>
        <v>2.54</v>
      </c>
      <c r="AW187" s="21" t="str">
        <f>[4]Leite_Spot_mensal!E208</f>
        <v>-</v>
      </c>
      <c r="AX187" s="21" t="str">
        <f>[4]Leite_Spot_mensal!F208</f>
        <v>-</v>
      </c>
      <c r="AY187" s="21">
        <f>[4]Leite_Spot_mensal!G208</f>
        <v>2.52</v>
      </c>
      <c r="AZ187" s="21">
        <f>[5]Doméstico!AS329</f>
        <v>1.8446273978787873</v>
      </c>
      <c r="BA187" s="11"/>
      <c r="BB187" s="11"/>
    </row>
    <row r="188" spans="1:54" x14ac:dyDescent="0.25">
      <c r="A188" s="3">
        <v>44440</v>
      </c>
      <c r="B188" s="14">
        <f>'[1]Pesq_leite cru adquirido'!$AB300</f>
        <v>2078554</v>
      </c>
      <c r="C188" s="6">
        <f>'[1]Pesq_leite cru adquirido'!B300</f>
        <v>685</v>
      </c>
      <c r="D188" s="6">
        <f>'[1]Pesq_leite cru adquirido'!C300</f>
        <v>5492</v>
      </c>
      <c r="E188" s="6">
        <f>'[1]Pesq_leite cru adquirido'!D300</f>
        <v>795</v>
      </c>
      <c r="F188" s="6">
        <f>'[1]Pesq_leite cru adquirido'!E300</f>
        <v>41505</v>
      </c>
      <c r="G188" s="6">
        <f>'[1]Pesq_leite cru adquirido'!F300</f>
        <v>29327</v>
      </c>
      <c r="H188" s="6">
        <f>'[1]Pesq_leite cru adquirido'!G300</f>
        <v>423</v>
      </c>
      <c r="I188" s="6">
        <f>'[1]Pesq_leite cru adquirido'!H300</f>
        <v>15970</v>
      </c>
      <c r="J188" s="6">
        <f>'[1]Pesq_leite cru adquirido'!I300</f>
        <v>191619</v>
      </c>
      <c r="K188" s="6">
        <f>'[1]Pesq_leite cru adquirido'!J300</f>
        <v>4099</v>
      </c>
      <c r="L188" s="6">
        <f>'[1]Pesq_leite cru adquirido'!K300</f>
        <v>28796</v>
      </c>
      <c r="M188" s="6">
        <f>'[1]Pesq_leite cru adquirido'!L300</f>
        <v>9029</v>
      </c>
      <c r="N188" s="6">
        <f>'[1]Pesq_leite cru adquirido'!M300</f>
        <v>492490</v>
      </c>
      <c r="O188" s="6">
        <f>'[1]Pesq_leite cru adquirido'!N300</f>
        <v>18377</v>
      </c>
      <c r="P188" s="6">
        <f>'[1]Pesq_leite cru adquirido'!O300</f>
        <v>5479</v>
      </c>
      <c r="Q188" s="6">
        <f>'[1]Pesq_leite cru adquirido'!P300</f>
        <v>308914</v>
      </c>
      <c r="R188" s="6">
        <f>'[1]Pesq_leite cru adquirido'!Q300</f>
        <v>21759</v>
      </c>
      <c r="S188" s="6">
        <f>'[1]Pesq_leite cru adquirido'!R300</f>
        <v>1289</v>
      </c>
      <c r="T188" s="6">
        <f>'[1]Pesq_leite cru adquirido'!S300</f>
        <v>40511</v>
      </c>
      <c r="U188" s="6">
        <f>'[1]Pesq_leite cru adquirido'!T300</f>
        <v>5981</v>
      </c>
      <c r="V188" s="6">
        <f>'[1]Pesq_leite cru adquirido'!U300</f>
        <v>307957</v>
      </c>
      <c r="W188" s="6">
        <f>'[1]Pesq_leite cru adquirido'!V300</f>
        <v>35270</v>
      </c>
      <c r="X188" s="6">
        <f>'[1]Pesq_leite cru adquirido'!W300</f>
        <v>0</v>
      </c>
      <c r="Y188" s="6">
        <f>'[1]Pesq_leite cru adquirido'!X300</f>
        <v>263780</v>
      </c>
      <c r="Z188" s="6">
        <f>'[1]Pesq_leite cru adquirido'!Y300</f>
        <v>214634</v>
      </c>
      <c r="AA188" s="6">
        <f>'[1]Pesq_leite cru adquirido'!Z300</f>
        <v>24886</v>
      </c>
      <c r="AB188" s="6">
        <f>'[1]Pesq_leite cru adquirido'!AA300</f>
        <v>9408</v>
      </c>
      <c r="AC188" s="11">
        <f>[2]Plan2!$C189</f>
        <v>468.76886792062618</v>
      </c>
      <c r="AD188" s="21">
        <f>[2]Plan2!$S189</f>
        <v>2.3529466234123646</v>
      </c>
      <c r="AE188" s="21">
        <f>[2]Plan2!L189</f>
        <v>2.3868702477619275</v>
      </c>
      <c r="AF188" s="21">
        <f>[2]Plan2!M189</f>
        <v>2.3790960838484856</v>
      </c>
      <c r="AG188" s="21">
        <f>[2]Plan2!N189</f>
        <v>2.1935257816029625</v>
      </c>
      <c r="AH188" s="21">
        <f>[2]Plan2!O189</f>
        <v>2.319224925398216</v>
      </c>
      <c r="AI188" s="21">
        <f>[2]Plan2!P189</f>
        <v>2.3744517781339622</v>
      </c>
      <c r="AJ188" s="21">
        <f>[2]Plan2!Q189</f>
        <v>2.1461740559483649</v>
      </c>
      <c r="AK188" s="21">
        <f>[2]Plan2!R189</f>
        <v>2.221694505393224</v>
      </c>
      <c r="AL188" s="21">
        <f>'[3]dados mensais - Liquido (R$)'!I206</f>
        <v>2.3304999999999998</v>
      </c>
      <c r="AM188" s="21">
        <f>'[3]dados mensais - Liquido (R$)'!B206</f>
        <v>2.3641000000000001</v>
      </c>
      <c r="AN188" s="21">
        <f>'[3]dados mensais - Liquido (R$)'!C206</f>
        <v>2.3563999999999998</v>
      </c>
      <c r="AO188" s="21">
        <f>'[3]dados mensais - Liquido (R$)'!D206</f>
        <v>2.1726000000000001</v>
      </c>
      <c r="AP188" s="21">
        <f>'[3]dados mensais - Liquido (R$)'!E206</f>
        <v>2.2970999999999999</v>
      </c>
      <c r="AQ188" s="21">
        <f>'[3]dados mensais - Liquido (R$)'!F206</f>
        <v>2.3517999999999999</v>
      </c>
      <c r="AR188" s="21">
        <f>'[3]dados mensais - Liquido (R$)'!G206</f>
        <v>2.1257000000000001</v>
      </c>
      <c r="AS188" s="21">
        <f>'[3]dados mensais - Liquido (R$)'!H206</f>
        <v>2.2004999999999999</v>
      </c>
      <c r="AT188" s="21">
        <f>[4]Leite_Spot_mensal!H209</f>
        <v>2.54</v>
      </c>
      <c r="AU188" s="21">
        <f>[4]Leite_Spot_mensal!C209</f>
        <v>2.5299999999999998</v>
      </c>
      <c r="AV188" s="21">
        <f>[4]Leite_Spot_mensal!D209</f>
        <v>2.54</v>
      </c>
      <c r="AW188" s="21" t="str">
        <f>[4]Leite_Spot_mensal!E209</f>
        <v>-</v>
      </c>
      <c r="AX188" s="21" t="str">
        <f>[4]Leite_Spot_mensal!F209</f>
        <v>-</v>
      </c>
      <c r="AY188" s="21">
        <f>[4]Leite_Spot_mensal!G209</f>
        <v>2.5499999999999998</v>
      </c>
      <c r="AZ188" s="21">
        <f>[5]Doméstico!AS330</f>
        <v>1.7895441219047621</v>
      </c>
      <c r="BA188" s="11"/>
      <c r="BB188" s="11"/>
    </row>
    <row r="189" spans="1:54" x14ac:dyDescent="0.25">
      <c r="A189" s="3">
        <v>44470</v>
      </c>
      <c r="B189" s="14">
        <f>'[1]Pesq_leite cru adquirido'!$AB301</f>
        <v>2139890</v>
      </c>
      <c r="C189" s="6">
        <f>'[1]Pesq_leite cru adquirido'!B301</f>
        <v>881</v>
      </c>
      <c r="D189" s="6">
        <f>'[1]Pesq_leite cru adquirido'!C301</f>
        <v>6259</v>
      </c>
      <c r="E189" s="6">
        <f>'[1]Pesq_leite cru adquirido'!D301</f>
        <v>784</v>
      </c>
      <c r="F189" s="6">
        <f>'[1]Pesq_leite cru adquirido'!E301</f>
        <v>45990</v>
      </c>
      <c r="G189" s="6">
        <f>'[1]Pesq_leite cru adquirido'!F301</f>
        <v>29276</v>
      </c>
      <c r="H189" s="6">
        <f>'[1]Pesq_leite cru adquirido'!G301</f>
        <v>451</v>
      </c>
      <c r="I189" s="6">
        <f>'[1]Pesq_leite cru adquirido'!H301</f>
        <v>17801</v>
      </c>
      <c r="J189" s="6">
        <f>'[1]Pesq_leite cru adquirido'!I301</f>
        <v>193833</v>
      </c>
      <c r="K189" s="6">
        <f>'[1]Pesq_leite cru adquirido'!J301</f>
        <v>4505</v>
      </c>
      <c r="L189" s="6">
        <f>'[1]Pesq_leite cru adquirido'!K301</f>
        <v>35693</v>
      </c>
      <c r="M189" s="6">
        <f>'[1]Pesq_leite cru adquirido'!L301</f>
        <v>9327</v>
      </c>
      <c r="N189" s="6">
        <f>'[1]Pesq_leite cru adquirido'!M301</f>
        <v>528070</v>
      </c>
      <c r="O189" s="6">
        <f>'[1]Pesq_leite cru adquirido'!N301</f>
        <v>22202</v>
      </c>
      <c r="P189" s="6">
        <f>'[1]Pesq_leite cru adquirido'!O301</f>
        <v>5823</v>
      </c>
      <c r="Q189" s="6">
        <f>'[1]Pesq_leite cru adquirido'!P301</f>
        <v>294398</v>
      </c>
      <c r="R189" s="6">
        <f>'[1]Pesq_leite cru adquirido'!Q301</f>
        <v>23569</v>
      </c>
      <c r="S189" s="6">
        <f>'[1]Pesq_leite cru adquirido'!R301</f>
        <v>1310</v>
      </c>
      <c r="T189" s="6">
        <f>'[1]Pesq_leite cru adquirido'!S301</f>
        <v>42495</v>
      </c>
      <c r="U189" s="6">
        <f>'[1]Pesq_leite cru adquirido'!T301</f>
        <v>6280</v>
      </c>
      <c r="V189" s="6">
        <f>'[1]Pesq_leite cru adquirido'!U301</f>
        <v>297165</v>
      </c>
      <c r="W189" s="6">
        <f>'[1]Pesq_leite cru adquirido'!V301</f>
        <v>55482</v>
      </c>
      <c r="X189" s="6">
        <f>'[1]Pesq_leite cru adquirido'!W301</f>
        <v>0</v>
      </c>
      <c r="Y189" s="6">
        <f>'[1]Pesq_leite cru adquirido'!X301</f>
        <v>262817</v>
      </c>
      <c r="Z189" s="6">
        <f>'[1]Pesq_leite cru adquirido'!Y301</f>
        <v>217194</v>
      </c>
      <c r="AA189" s="6">
        <f>'[1]Pesq_leite cru adquirido'!Z301</f>
        <v>26714</v>
      </c>
      <c r="AB189" s="6">
        <f>'[1]Pesq_leite cru adquirido'!AA301</f>
        <v>11533</v>
      </c>
      <c r="AC189" s="11">
        <f>[2]Plan2!$C190</f>
        <v>481.30580091702262</v>
      </c>
      <c r="AD189" s="21">
        <f>[2]Plan2!$S190</f>
        <v>2.1492710341184891</v>
      </c>
      <c r="AE189" s="21">
        <f>[2]Plan2!L190</f>
        <v>2.2549793363409978</v>
      </c>
      <c r="AF189" s="21">
        <f>[2]Plan2!M190</f>
        <v>2.1589076979490058</v>
      </c>
      <c r="AG189" s="21">
        <f>[2]Plan2!N190</f>
        <v>2.0036394103124091</v>
      </c>
      <c r="AH189" s="21">
        <f>[2]Plan2!O190</f>
        <v>2.1141660444501764</v>
      </c>
      <c r="AI189" s="21">
        <f>[2]Plan2!P190</f>
        <v>2.1815243579594035</v>
      </c>
      <c r="AJ189" s="21">
        <f>[2]Plan2!Q190</f>
        <v>2.0401210662422238</v>
      </c>
      <c r="AK189" s="21">
        <f>[2]Plan2!R190</f>
        <v>2.0107194082287076</v>
      </c>
      <c r="AL189" s="21">
        <f>'[3]dados mensais - Liquido (R$)'!I207</f>
        <v>2.1857000000000002</v>
      </c>
      <c r="AM189" s="21">
        <f>'[3]dados mensais - Liquido (R$)'!B207</f>
        <v>2.2932000000000001</v>
      </c>
      <c r="AN189" s="21">
        <f>'[3]dados mensais - Liquido (R$)'!C207</f>
        <v>2.1955</v>
      </c>
      <c r="AO189" s="21">
        <f>'[3]dados mensais - Liquido (R$)'!D207</f>
        <v>2.0375999999999999</v>
      </c>
      <c r="AP189" s="21">
        <f>'[3]dados mensais - Liquido (R$)'!E207</f>
        <v>2.15</v>
      </c>
      <c r="AQ189" s="21">
        <f>'[3]dados mensais - Liquido (R$)'!F207</f>
        <v>2.2185000000000001</v>
      </c>
      <c r="AR189" s="21">
        <f>'[3]dados mensais - Liquido (R$)'!G207</f>
        <v>2.0747</v>
      </c>
      <c r="AS189" s="21">
        <f>'[3]dados mensais - Liquido (R$)'!H207</f>
        <v>2.0448</v>
      </c>
      <c r="AT189" s="21">
        <f>[4]Leite_Spot_mensal!H210</f>
        <v>2.1966666666666668</v>
      </c>
      <c r="AU189" s="21">
        <f>[4]Leite_Spot_mensal!C210</f>
        <v>2.16</v>
      </c>
      <c r="AV189" s="21">
        <f>[4]Leite_Spot_mensal!D210</f>
        <v>2.2400000000000002</v>
      </c>
      <c r="AW189" s="21" t="str">
        <f>[4]Leite_Spot_mensal!E210</f>
        <v>-</v>
      </c>
      <c r="AX189" s="21" t="str">
        <f>[4]Leite_Spot_mensal!F210</f>
        <v>-</v>
      </c>
      <c r="AY189" s="21">
        <f>[4]Leite_Spot_mensal!G210</f>
        <v>2.19</v>
      </c>
      <c r="AZ189" s="21">
        <f>[5]Doméstico!AS331</f>
        <v>1.7578592121666667</v>
      </c>
      <c r="BA189" s="11"/>
      <c r="BB189" s="11"/>
    </row>
    <row r="190" spans="1:54" x14ac:dyDescent="0.25">
      <c r="A190" s="3">
        <v>44501</v>
      </c>
      <c r="B190" s="14">
        <f>'[1]Pesq_leite cru adquirido'!$AB302</f>
        <v>2155528</v>
      </c>
      <c r="C190" s="6">
        <f>'[1]Pesq_leite cru adquirido'!B302</f>
        <v>1017</v>
      </c>
      <c r="D190" s="6">
        <f>'[1]Pesq_leite cru adquirido'!C302</f>
        <v>6764</v>
      </c>
      <c r="E190" s="6">
        <f>'[1]Pesq_leite cru adquirido'!D302</f>
        <v>774</v>
      </c>
      <c r="F190" s="6">
        <f>'[1]Pesq_leite cru adquirido'!E302</f>
        <v>53941</v>
      </c>
      <c r="G190" s="6">
        <f>'[1]Pesq_leite cru adquirido'!F302</f>
        <v>28813</v>
      </c>
      <c r="H190" s="6">
        <f>'[1]Pesq_leite cru adquirido'!G302</f>
        <v>454</v>
      </c>
      <c r="I190" s="6">
        <f>'[1]Pesq_leite cru adquirido'!H302</f>
        <v>20581</v>
      </c>
      <c r="J190" s="6">
        <f>'[1]Pesq_leite cru adquirido'!I302</f>
        <v>198361</v>
      </c>
      <c r="K190" s="6">
        <f>'[1]Pesq_leite cru adquirido'!J302</f>
        <v>4910</v>
      </c>
      <c r="L190" s="6">
        <f>'[1]Pesq_leite cru adquirido'!K302</f>
        <v>40296</v>
      </c>
      <c r="M190" s="6">
        <f>'[1]Pesq_leite cru adquirido'!L302</f>
        <v>11005</v>
      </c>
      <c r="N190" s="6">
        <f>'[1]Pesq_leite cru adquirido'!M302</f>
        <v>545210</v>
      </c>
      <c r="O190" s="6">
        <f>'[1]Pesq_leite cru adquirido'!N302</f>
        <v>22286</v>
      </c>
      <c r="P190" s="6">
        <f>'[1]Pesq_leite cru adquirido'!O302</f>
        <v>6108</v>
      </c>
      <c r="Q190" s="6">
        <f>'[1]Pesq_leite cru adquirido'!P302</f>
        <v>299173</v>
      </c>
      <c r="R190" s="6">
        <f>'[1]Pesq_leite cru adquirido'!Q302</f>
        <v>24072</v>
      </c>
      <c r="S190" s="6">
        <f>'[1]Pesq_leite cru adquirido'!R302</f>
        <v>1500</v>
      </c>
      <c r="T190" s="6">
        <f>'[1]Pesq_leite cru adquirido'!S302</f>
        <v>42070</v>
      </c>
      <c r="U190" s="6">
        <f>'[1]Pesq_leite cru adquirido'!T302</f>
        <v>6204</v>
      </c>
      <c r="V190" s="6">
        <f>'[1]Pesq_leite cru adquirido'!U302</f>
        <v>284898</v>
      </c>
      <c r="W190" s="6">
        <f>'[1]Pesq_leite cru adquirido'!V302</f>
        <v>59943</v>
      </c>
      <c r="X190" s="6">
        <f>'[1]Pesq_leite cru adquirido'!W302</f>
        <v>0</v>
      </c>
      <c r="Y190" s="6">
        <f>'[1]Pesq_leite cru adquirido'!X302</f>
        <v>244227</v>
      </c>
      <c r="Z190" s="6">
        <f>'[1]Pesq_leite cru adquirido'!Y302</f>
        <v>213407</v>
      </c>
      <c r="AA190" s="6">
        <f>'[1]Pesq_leite cru adquirido'!Z302</f>
        <v>27227</v>
      </c>
      <c r="AB190" s="6">
        <f>'[1]Pesq_leite cru adquirido'!AA302</f>
        <v>12257</v>
      </c>
      <c r="AC190" s="11">
        <f>[2]Plan2!$C191</f>
        <v>487.51800594367484</v>
      </c>
      <c r="AD190" s="21">
        <f>[2]Plan2!$S191</f>
        <v>2.0590729696281396</v>
      </c>
      <c r="AE190" s="21">
        <f>[2]Plan2!L191</f>
        <v>2.104215304888728</v>
      </c>
      <c r="AF190" s="21">
        <f>[2]Plan2!M191</f>
        <v>2.0962547210363232</v>
      </c>
      <c r="AG190" s="21">
        <f>[2]Plan2!N191</f>
        <v>1.8938423145452967</v>
      </c>
      <c r="AH190" s="21">
        <f>[2]Plan2!O191</f>
        <v>1.998203627244507</v>
      </c>
      <c r="AI190" s="21">
        <f>[2]Plan2!P191</f>
        <v>2.063441582717874</v>
      </c>
      <c r="AJ190" s="21">
        <f>[2]Plan2!Q191</f>
        <v>1.8856875701111258</v>
      </c>
      <c r="AK190" s="21">
        <f>[2]Plan2!R191</f>
        <v>1.9482072774397692</v>
      </c>
      <c r="AL190" s="21">
        <f>'[3]dados mensais - Liquido (R$)'!I208</f>
        <v>2.121</v>
      </c>
      <c r="AM190" s="21">
        <f>'[3]dados mensais - Liquido (R$)'!B208</f>
        <v>2.1675</v>
      </c>
      <c r="AN190" s="21">
        <f>'[3]dados mensais - Liquido (R$)'!C208</f>
        <v>2.1593</v>
      </c>
      <c r="AO190" s="21">
        <f>'[3]dados mensais - Liquido (R$)'!D208</f>
        <v>1.9508000000000001</v>
      </c>
      <c r="AP190" s="21">
        <f>'[3]dados mensais - Liquido (R$)'!E208</f>
        <v>2.0583</v>
      </c>
      <c r="AQ190" s="21">
        <f>'[3]dados mensais - Liquido (R$)'!F208</f>
        <v>2.1255000000000002</v>
      </c>
      <c r="AR190" s="21">
        <f>'[3]dados mensais - Liquido (R$)'!G208</f>
        <v>1.9423999999999999</v>
      </c>
      <c r="AS190" s="21">
        <f>'[3]dados mensais - Liquido (R$)'!H208</f>
        <v>2.0068000000000001</v>
      </c>
      <c r="AT190" s="21">
        <f>[4]Leite_Spot_mensal!H211</f>
        <v>1.9666666666666668</v>
      </c>
      <c r="AU190" s="21">
        <f>[4]Leite_Spot_mensal!C211</f>
        <v>1.92</v>
      </c>
      <c r="AV190" s="21">
        <f>[4]Leite_Spot_mensal!D211</f>
        <v>1.98</v>
      </c>
      <c r="AW190" s="21" t="str">
        <f>[4]Leite_Spot_mensal!E211</f>
        <v>-</v>
      </c>
      <c r="AX190" s="21" t="str">
        <f>[4]Leite_Spot_mensal!F211</f>
        <v>-</v>
      </c>
      <c r="AY190" s="21">
        <f>[4]Leite_Spot_mensal!G211</f>
        <v>2</v>
      </c>
      <c r="AZ190" s="21">
        <f>[5]Doméstico!AS332</f>
        <v>1.6964097898333335</v>
      </c>
      <c r="BA190" s="11"/>
      <c r="BB190" s="11"/>
    </row>
    <row r="191" spans="1:54" x14ac:dyDescent="0.25">
      <c r="A191" s="3">
        <v>44531</v>
      </c>
      <c r="B191" s="14">
        <f>'[1]Pesq_leite cru adquirido'!$AB303</f>
        <v>2204260</v>
      </c>
      <c r="C191" s="6">
        <f>'[1]Pesq_leite cru adquirido'!B303</f>
        <v>1029</v>
      </c>
      <c r="D191" s="6">
        <f>'[1]Pesq_leite cru adquirido'!C303</f>
        <v>6882</v>
      </c>
      <c r="E191" s="6">
        <f>'[1]Pesq_leite cru adquirido'!D303</f>
        <v>760</v>
      </c>
      <c r="F191" s="6">
        <f>'[1]Pesq_leite cru adquirido'!E303</f>
        <v>56191</v>
      </c>
      <c r="G191" s="6">
        <f>'[1]Pesq_leite cru adquirido'!F303</f>
        <v>30058</v>
      </c>
      <c r="H191" s="6">
        <f>'[1]Pesq_leite cru adquirido'!G303</f>
        <v>466</v>
      </c>
      <c r="I191" s="6">
        <f>'[1]Pesq_leite cru adquirido'!H303</f>
        <v>21801</v>
      </c>
      <c r="J191" s="6">
        <f>'[1]Pesq_leite cru adquirido'!I303</f>
        <v>202655</v>
      </c>
      <c r="K191" s="6">
        <f>'[1]Pesq_leite cru adquirido'!J303</f>
        <v>5397</v>
      </c>
      <c r="L191" s="6">
        <f>'[1]Pesq_leite cru adquirido'!K303</f>
        <v>42905</v>
      </c>
      <c r="M191" s="6">
        <f>'[1]Pesq_leite cru adquirido'!L303</f>
        <v>12043</v>
      </c>
      <c r="N191" s="6">
        <f>'[1]Pesq_leite cru adquirido'!M303</f>
        <v>571071</v>
      </c>
      <c r="O191" s="6">
        <f>'[1]Pesq_leite cru adquirido'!N303</f>
        <v>21848</v>
      </c>
      <c r="P191" s="6">
        <f>'[1]Pesq_leite cru adquirido'!O303</f>
        <v>6724</v>
      </c>
      <c r="Q191" s="6">
        <f>'[1]Pesq_leite cru adquirido'!P303</f>
        <v>301169</v>
      </c>
      <c r="R191" s="6">
        <f>'[1]Pesq_leite cru adquirido'!Q303</f>
        <v>25724</v>
      </c>
      <c r="S191" s="6">
        <f>'[1]Pesq_leite cru adquirido'!R303</f>
        <v>1499</v>
      </c>
      <c r="T191" s="6">
        <f>'[1]Pesq_leite cru adquirido'!S303</f>
        <v>40477</v>
      </c>
      <c r="U191" s="6">
        <f>'[1]Pesq_leite cru adquirido'!T303</f>
        <v>6100</v>
      </c>
      <c r="V191" s="6">
        <f>'[1]Pesq_leite cru adquirido'!U303</f>
        <v>278512</v>
      </c>
      <c r="W191" s="6">
        <f>'[1]Pesq_leite cru adquirido'!V303</f>
        <v>63257</v>
      </c>
      <c r="X191" s="6">
        <f>'[1]Pesq_leite cru adquirido'!W303</f>
        <v>0</v>
      </c>
      <c r="Y191" s="6">
        <f>'[1]Pesq_leite cru adquirido'!X303</f>
        <v>252905</v>
      </c>
      <c r="Z191" s="6">
        <f>'[1]Pesq_leite cru adquirido'!Y303</f>
        <v>213091</v>
      </c>
      <c r="AA191" s="6">
        <f>'[1]Pesq_leite cru adquirido'!Z303</f>
        <v>29154</v>
      </c>
      <c r="AB191" s="6">
        <f>'[1]Pesq_leite cru adquirido'!AA303</f>
        <v>12511</v>
      </c>
      <c r="AC191" s="11">
        <f>[2]Plan2!$C192</f>
        <v>489.48319523704458</v>
      </c>
      <c r="AD191" s="21">
        <f>[2]Plan2!$S192</f>
        <v>2.0394933602415892</v>
      </c>
      <c r="AE191" s="21">
        <f>[2]Plan2!L192</f>
        <v>2.0949937247596129</v>
      </c>
      <c r="AF191" s="21">
        <f>[2]Plan2!M192</f>
        <v>2.0867750296654801</v>
      </c>
      <c r="AG191" s="21">
        <f>[2]Plan2!N192</f>
        <v>1.8517203499732933</v>
      </c>
      <c r="AH191" s="21">
        <f>[2]Plan2!O192</f>
        <v>1.9995601711371576</v>
      </c>
      <c r="AI191" s="21">
        <f>[2]Plan2!P192</f>
        <v>2.0330150946968022</v>
      </c>
      <c r="AJ191" s="21">
        <f>[2]Plan2!Q192</f>
        <v>1.7713705191118341</v>
      </c>
      <c r="AK191" s="21">
        <f>[2]Plan2!R192</f>
        <v>1.9579832430138993</v>
      </c>
      <c r="AL191" s="21">
        <f>'[3]dados mensais - Liquido (R$)'!I209</f>
        <v>2.1093000000000002</v>
      </c>
      <c r="AM191" s="21">
        <f>'[3]dados mensais - Liquido (R$)'!B209</f>
        <v>2.1667000000000001</v>
      </c>
      <c r="AN191" s="21">
        <f>'[3]dados mensais - Liquido (R$)'!C209</f>
        <v>2.1581999999999999</v>
      </c>
      <c r="AO191" s="21">
        <f>'[3]dados mensais - Liquido (R$)'!D209</f>
        <v>1.9151</v>
      </c>
      <c r="AP191" s="21">
        <f>'[3]dados mensais - Liquido (R$)'!E209</f>
        <v>2.0680000000000001</v>
      </c>
      <c r="AQ191" s="21">
        <f>'[3]dados mensais - Liquido (R$)'!F209</f>
        <v>2.1025999999999998</v>
      </c>
      <c r="AR191" s="21">
        <f>'[3]dados mensais - Liquido (R$)'!G209</f>
        <v>1.8320000000000001</v>
      </c>
      <c r="AS191" s="21">
        <f>'[3]dados mensais - Liquido (R$)'!H209</f>
        <v>2.0249999999999999</v>
      </c>
      <c r="AT191" s="21">
        <f>[4]Leite_Spot_mensal!H212</f>
        <v>2.0766666666666667</v>
      </c>
      <c r="AU191" s="21">
        <f>[4]Leite_Spot_mensal!C212</f>
        <v>2.12</v>
      </c>
      <c r="AV191" s="21">
        <f>[4]Leite_Spot_mensal!D212</f>
        <v>2.08</v>
      </c>
      <c r="AW191" s="21" t="str">
        <f>[4]Leite_Spot_mensal!E212</f>
        <v>-</v>
      </c>
      <c r="AX191" s="21" t="str">
        <f>[4]Leite_Spot_mensal!F212</f>
        <v>-</v>
      </c>
      <c r="AY191" s="21">
        <f>[4]Leite_Spot_mensal!G212</f>
        <v>2.0299999999999998</v>
      </c>
      <c r="AZ191" s="21">
        <f>[5]Doméstico!AS333</f>
        <v>1.798831013174603</v>
      </c>
      <c r="BA191" s="11"/>
      <c r="BB191" s="11"/>
    </row>
    <row r="192" spans="1:54" x14ac:dyDescent="0.25">
      <c r="A192" s="3">
        <v>44562</v>
      </c>
      <c r="B192" s="14">
        <f>'[1]Pesq_leite cru adquirido'!$AB304</f>
        <v>2100648</v>
      </c>
      <c r="C192" s="6">
        <f>'[1]Pesq_leite cru adquirido'!B304</f>
        <v>936</v>
      </c>
      <c r="D192" s="6">
        <f>'[1]Pesq_leite cru adquirido'!C304</f>
        <v>7337</v>
      </c>
      <c r="E192" s="6">
        <f>'[1]Pesq_leite cru adquirido'!D304</f>
        <v>730</v>
      </c>
      <c r="F192" s="6">
        <f>'[1]Pesq_leite cru adquirido'!E304</f>
        <v>54690</v>
      </c>
      <c r="G192" s="6">
        <f>'[1]Pesq_leite cru adquirido'!F304</f>
        <v>31873</v>
      </c>
      <c r="H192" s="6">
        <f>'[1]Pesq_leite cru adquirido'!G304</f>
        <v>0</v>
      </c>
      <c r="I192" s="6">
        <f>'[1]Pesq_leite cru adquirido'!H304</f>
        <v>20765</v>
      </c>
      <c r="J192" s="6">
        <f>'[1]Pesq_leite cru adquirido'!I304</f>
        <v>186049</v>
      </c>
      <c r="K192" s="6">
        <f>'[1]Pesq_leite cru adquirido'!J304</f>
        <v>5022</v>
      </c>
      <c r="L192" s="6">
        <f>'[1]Pesq_leite cru adquirido'!K304</f>
        <v>41648</v>
      </c>
      <c r="M192" s="6">
        <f>'[1]Pesq_leite cru adquirido'!L304</f>
        <v>11400</v>
      </c>
      <c r="N192" s="6">
        <f>'[1]Pesq_leite cru adquirido'!M304</f>
        <v>544985</v>
      </c>
      <c r="O192" s="6">
        <f>'[1]Pesq_leite cru adquirido'!N304</f>
        <v>19715</v>
      </c>
      <c r="P192" s="6">
        <f>'[1]Pesq_leite cru adquirido'!O304</f>
        <v>7708</v>
      </c>
      <c r="Q192" s="6">
        <f>'[1]Pesq_leite cru adquirido'!P304</f>
        <v>293714</v>
      </c>
      <c r="R192" s="6">
        <f>'[1]Pesq_leite cru adquirido'!Q304</f>
        <v>26152</v>
      </c>
      <c r="S192" s="6">
        <f>'[1]Pesq_leite cru adquirido'!R304</f>
        <v>1439</v>
      </c>
      <c r="T192" s="6">
        <f>'[1]Pesq_leite cru adquirido'!S304</f>
        <v>39404</v>
      </c>
      <c r="U192" s="6">
        <f>'[1]Pesq_leite cru adquirido'!T304</f>
        <v>5460</v>
      </c>
      <c r="V192" s="6">
        <f>'[1]Pesq_leite cru adquirido'!U304</f>
        <v>257659</v>
      </c>
      <c r="W192" s="6">
        <f>'[1]Pesq_leite cru adquirido'!V304</f>
        <v>51821</v>
      </c>
      <c r="X192" s="6">
        <f>'[1]Pesq_leite cru adquirido'!W304</f>
        <v>0</v>
      </c>
      <c r="Y192" s="6">
        <f>'[1]Pesq_leite cru adquirido'!X304</f>
        <v>244972</v>
      </c>
      <c r="Z192" s="6">
        <f>'[1]Pesq_leite cru adquirido'!Y304</f>
        <v>203754</v>
      </c>
      <c r="AA192" s="6">
        <f>'[1]Pesq_leite cru adquirido'!Z304</f>
        <v>31467</v>
      </c>
      <c r="AB192" s="6">
        <f>'[1]Pesq_leite cru adquirido'!AA304</f>
        <v>11616</v>
      </c>
      <c r="AC192" s="11">
        <f>[2]Plan2!$C193</f>
        <v>501.09661875180825</v>
      </c>
      <c r="AD192" s="21">
        <f>[2]Plan2!$S193</f>
        <v>2.0209387157030343</v>
      </c>
      <c r="AE192" s="21">
        <f>[2]Plan2!L193</f>
        <v>2.0556961792436574</v>
      </c>
      <c r="AF192" s="21">
        <f>[2]Plan2!M193</f>
        <v>2.0574907221982004</v>
      </c>
      <c r="AG192" s="21">
        <f>[2]Plan2!N193</f>
        <v>1.8882369866960349</v>
      </c>
      <c r="AH192" s="21">
        <f>[2]Plan2!O193</f>
        <v>1.9992153009901443</v>
      </c>
      <c r="AI192" s="21">
        <f>[2]Plan2!P193</f>
        <v>2.0029932861576034</v>
      </c>
      <c r="AJ192" s="21">
        <f>[2]Plan2!Q193</f>
        <v>1.7349452385263837</v>
      </c>
      <c r="AK192" s="21">
        <f>[2]Plan2!R193</f>
        <v>1.9485902997461932</v>
      </c>
      <c r="AL192" s="21">
        <f>'[3]dados mensais - Liquido (R$)'!I210</f>
        <v>2.1396999999999999</v>
      </c>
      <c r="AM192" s="21">
        <f>'[3]dados mensais - Liquido (R$)'!B210</f>
        <v>2.1764999999999999</v>
      </c>
      <c r="AN192" s="21">
        <f>'[3]dados mensais - Liquido (R$)'!C210</f>
        <v>2.1783999999999999</v>
      </c>
      <c r="AO192" s="21">
        <f>'[3]dados mensais - Liquido (R$)'!D210</f>
        <v>1.9992000000000001</v>
      </c>
      <c r="AP192" s="21">
        <f>'[3]dados mensais - Liquido (R$)'!E210</f>
        <v>2.1166999999999998</v>
      </c>
      <c r="AQ192" s="21">
        <f>'[3]dados mensais - Liquido (R$)'!F210</f>
        <v>2.1206999999999998</v>
      </c>
      <c r="AR192" s="21">
        <f>'[3]dados mensais - Liquido (R$)'!G210</f>
        <v>1.8369</v>
      </c>
      <c r="AS192" s="21">
        <f>'[3]dados mensais - Liquido (R$)'!H210</f>
        <v>2.0630999999999999</v>
      </c>
      <c r="AT192" s="21">
        <f>[4]Leite_Spot_mensal!H213</f>
        <v>2.0699999999999998</v>
      </c>
      <c r="AU192" s="21">
        <f>[4]Leite_Spot_mensal!C213</f>
        <v>2.1</v>
      </c>
      <c r="AV192" s="21">
        <f>[4]Leite_Spot_mensal!D213</f>
        <v>2.04</v>
      </c>
      <c r="AW192" s="21" t="str">
        <f>[4]Leite_Spot_mensal!E213</f>
        <v>-</v>
      </c>
      <c r="AX192" s="21" t="str">
        <f>[4]Leite_Spot_mensal!F213</f>
        <v>-</v>
      </c>
      <c r="AY192" s="21">
        <f>[4]Leite_Spot_mensal!G213</f>
        <v>2.0699999999999998</v>
      </c>
      <c r="AZ192" s="21">
        <f>[5]Doméstico!AS334</f>
        <v>1.9537864441269839</v>
      </c>
      <c r="BA192" s="11"/>
      <c r="BB192" s="11"/>
    </row>
    <row r="193" spans="1:54" x14ac:dyDescent="0.25">
      <c r="A193" s="3">
        <v>44593</v>
      </c>
      <c r="B193" s="14">
        <f>'[1]Pesq_leite cru adquirido'!$AB305</f>
        <v>1887864</v>
      </c>
      <c r="C193" s="6">
        <f>'[1]Pesq_leite cru adquirido'!B305</f>
        <v>752</v>
      </c>
      <c r="D193" s="6">
        <f>'[1]Pesq_leite cru adquirido'!C305</f>
        <v>6126</v>
      </c>
      <c r="E193" s="6">
        <f>'[1]Pesq_leite cru adquirido'!D305</f>
        <v>599</v>
      </c>
      <c r="F193" s="6">
        <f>'[1]Pesq_leite cru adquirido'!E305</f>
        <v>49955</v>
      </c>
      <c r="G193" s="6">
        <f>'[1]Pesq_leite cru adquirido'!F305</f>
        <v>29214</v>
      </c>
      <c r="H193" s="6">
        <f>'[1]Pesq_leite cru adquirido'!G305</f>
        <v>0</v>
      </c>
      <c r="I193" s="6">
        <f>'[1]Pesq_leite cru adquirido'!H305</f>
        <v>18483</v>
      </c>
      <c r="J193" s="6">
        <f>'[1]Pesq_leite cru adquirido'!I305</f>
        <v>169914</v>
      </c>
      <c r="K193" s="6">
        <f>'[1]Pesq_leite cru adquirido'!J305</f>
        <v>4511</v>
      </c>
      <c r="L193" s="6">
        <f>'[1]Pesq_leite cru adquirido'!K305</f>
        <v>34600</v>
      </c>
      <c r="M193" s="6">
        <f>'[1]Pesq_leite cru adquirido'!L305</f>
        <v>10155</v>
      </c>
      <c r="N193" s="6">
        <f>'[1]Pesq_leite cru adquirido'!M305</f>
        <v>481862</v>
      </c>
      <c r="O193" s="6">
        <f>'[1]Pesq_leite cru adquirido'!N305</f>
        <v>16811</v>
      </c>
      <c r="P193" s="6">
        <f>'[1]Pesq_leite cru adquirido'!O305</f>
        <v>6719</v>
      </c>
      <c r="Q193" s="6">
        <f>'[1]Pesq_leite cru adquirido'!P305</f>
        <v>266670</v>
      </c>
      <c r="R193" s="6">
        <f>'[1]Pesq_leite cru adquirido'!Q305</f>
        <v>23061</v>
      </c>
      <c r="S193" s="6">
        <f>'[1]Pesq_leite cru adquirido'!R305</f>
        <v>1363</v>
      </c>
      <c r="T193" s="6">
        <f>'[1]Pesq_leite cru adquirido'!S305</f>
        <v>34182</v>
      </c>
      <c r="U193" s="6">
        <f>'[1]Pesq_leite cru adquirido'!T305</f>
        <v>5312</v>
      </c>
      <c r="V193" s="6">
        <f>'[1]Pesq_leite cru adquirido'!U305</f>
        <v>238473</v>
      </c>
      <c r="W193" s="6">
        <f>'[1]Pesq_leite cru adquirido'!V305</f>
        <v>42678</v>
      </c>
      <c r="X193" s="6">
        <f>'[1]Pesq_leite cru adquirido'!W305</f>
        <v>0</v>
      </c>
      <c r="Y193" s="6">
        <f>'[1]Pesq_leite cru adquirido'!X305</f>
        <v>224310</v>
      </c>
      <c r="Z193" s="6">
        <f>'[1]Pesq_leite cru adquirido'!Y305</f>
        <v>183878</v>
      </c>
      <c r="AA193" s="6">
        <f>'[1]Pesq_leite cru adquirido'!Z305</f>
        <v>27676</v>
      </c>
      <c r="AB193" s="6">
        <f>'[1]Pesq_leite cru adquirido'!AA305</f>
        <v>10240</v>
      </c>
      <c r="AC193" s="11">
        <f>[2]Plan2!$C194</f>
        <v>506.12598815663659</v>
      </c>
      <c r="AD193" s="21">
        <f>[2]Plan2!$S194</f>
        <v>2.066969002247395</v>
      </c>
      <c r="AE193" s="21">
        <f>[2]Plan2!L194</f>
        <v>2.0933391279546769</v>
      </c>
      <c r="AF193" s="21">
        <f>[2]Plan2!M194</f>
        <v>2.0949288163838395</v>
      </c>
      <c r="AG193" s="21">
        <f>[2]Plan2!N194</f>
        <v>1.9446565042859585</v>
      </c>
      <c r="AH193" s="21">
        <f>[2]Plan2!O194</f>
        <v>2.0451809196594635</v>
      </c>
      <c r="AI193" s="21">
        <f>[2]Plan2!P194</f>
        <v>2.0929650836184037</v>
      </c>
      <c r="AJ193" s="21">
        <f>[2]Plan2!Q194</f>
        <v>1.7914853485819577</v>
      </c>
      <c r="AK193" s="21">
        <f>[2]Plan2!R194</f>
        <v>2.0087115968727964</v>
      </c>
      <c r="AL193" s="21">
        <f>'[3]dados mensais - Liquido (R$)'!I211</f>
        <v>2.2103999999999999</v>
      </c>
      <c r="AM193" s="21">
        <f>'[3]dados mensais - Liquido (R$)'!B211</f>
        <v>2.2385999999999999</v>
      </c>
      <c r="AN193" s="21">
        <f>'[3]dados mensais - Liquido (R$)'!C211</f>
        <v>2.2403</v>
      </c>
      <c r="AO193" s="21">
        <f>'[3]dados mensais - Liquido (R$)'!D211</f>
        <v>2.0796000000000001</v>
      </c>
      <c r="AP193" s="21">
        <f>'[3]dados mensais - Liquido (R$)'!E211</f>
        <v>2.1871</v>
      </c>
      <c r="AQ193" s="21">
        <f>'[3]dados mensais - Liquido (R$)'!F211</f>
        <v>2.2382</v>
      </c>
      <c r="AR193" s="21">
        <f>'[3]dados mensais - Liquido (R$)'!G211</f>
        <v>1.9157999999999999</v>
      </c>
      <c r="AS193" s="21">
        <f>'[3]dados mensais - Liquido (R$)'!H211</f>
        <v>2.1480999999999999</v>
      </c>
      <c r="AT193" s="21">
        <f>[4]Leite_Spot_mensal!H214</f>
        <v>2.2566666666666664</v>
      </c>
      <c r="AU193" s="21">
        <f>[4]Leite_Spot_mensal!C214</f>
        <v>2.33</v>
      </c>
      <c r="AV193" s="21">
        <f>[4]Leite_Spot_mensal!D214</f>
        <v>2.2799999999999998</v>
      </c>
      <c r="AW193" s="21" t="str">
        <f>[4]Leite_Spot_mensal!E214</f>
        <v>-</v>
      </c>
      <c r="AX193" s="21" t="str">
        <f>[4]Leite_Spot_mensal!F214</f>
        <v>-</v>
      </c>
      <c r="AY193" s="21">
        <f>[4]Leite_Spot_mensal!G214</f>
        <v>2.16</v>
      </c>
      <c r="AZ193" s="21">
        <f>[5]Doméstico!AS335</f>
        <v>2.0439792170175437</v>
      </c>
      <c r="BA193" s="11"/>
      <c r="BB193" s="11"/>
    </row>
    <row r="194" spans="1:54" x14ac:dyDescent="0.25">
      <c r="A194" s="3">
        <v>44621</v>
      </c>
      <c r="B194" s="14">
        <f>'[1]Pesq_leite cru adquirido'!$AB306</f>
        <v>1965915</v>
      </c>
      <c r="C194" s="6">
        <f>'[1]Pesq_leite cru adquirido'!B306</f>
        <v>694</v>
      </c>
      <c r="D194" s="6">
        <f>'[1]Pesq_leite cru adquirido'!C306</f>
        <v>6449</v>
      </c>
      <c r="E194" s="6">
        <f>'[1]Pesq_leite cru adquirido'!D306</f>
        <v>604</v>
      </c>
      <c r="F194" s="6">
        <f>'[1]Pesq_leite cru adquirido'!E306</f>
        <v>51707</v>
      </c>
      <c r="G194" s="6">
        <f>'[1]Pesq_leite cru adquirido'!F306</f>
        <v>30799</v>
      </c>
      <c r="H194" s="6">
        <f>'[1]Pesq_leite cru adquirido'!G306</f>
        <v>0</v>
      </c>
      <c r="I194" s="6">
        <f>'[1]Pesq_leite cru adquirido'!H306</f>
        <v>18634</v>
      </c>
      <c r="J194" s="6">
        <f>'[1]Pesq_leite cru adquirido'!I306</f>
        <v>181786</v>
      </c>
      <c r="K194" s="6">
        <f>'[1]Pesq_leite cru adquirido'!J306</f>
        <v>4612</v>
      </c>
      <c r="L194" s="6">
        <f>'[1]Pesq_leite cru adquirido'!K306</f>
        <v>35706</v>
      </c>
      <c r="M194" s="6">
        <f>'[1]Pesq_leite cru adquirido'!L306</f>
        <v>10097</v>
      </c>
      <c r="N194" s="6">
        <f>'[1]Pesq_leite cru adquirido'!M306</f>
        <v>487136</v>
      </c>
      <c r="O194" s="6">
        <f>'[1]Pesq_leite cru adquirido'!N306</f>
        <v>17162</v>
      </c>
      <c r="P194" s="6">
        <f>'[1]Pesq_leite cru adquirido'!O306</f>
        <v>6979</v>
      </c>
      <c r="Q194" s="6">
        <f>'[1]Pesq_leite cru adquirido'!P306</f>
        <v>281455</v>
      </c>
      <c r="R194" s="6">
        <f>'[1]Pesq_leite cru adquirido'!Q306</f>
        <v>24366</v>
      </c>
      <c r="S194" s="6">
        <f>'[1]Pesq_leite cru adquirido'!R306</f>
        <v>1466</v>
      </c>
      <c r="T194" s="6">
        <f>'[1]Pesq_leite cru adquirido'!S306</f>
        <v>37702</v>
      </c>
      <c r="U194" s="6">
        <f>'[1]Pesq_leite cru adquirido'!T306</f>
        <v>6021</v>
      </c>
      <c r="V194" s="6">
        <f>'[1]Pesq_leite cru adquirido'!U306</f>
        <v>250735</v>
      </c>
      <c r="W194" s="6">
        <f>'[1]Pesq_leite cru adquirido'!V306</f>
        <v>42237</v>
      </c>
      <c r="X194" s="6">
        <f>'[1]Pesq_leite cru adquirido'!W306</f>
        <v>0</v>
      </c>
      <c r="Y194" s="6">
        <f>'[1]Pesq_leite cru adquirido'!X306</f>
        <v>225190</v>
      </c>
      <c r="Z194" s="6">
        <f>'[1]Pesq_leite cru adquirido'!Y306</f>
        <v>203408</v>
      </c>
      <c r="AA194" s="6">
        <f>'[1]Pesq_leite cru adquirido'!Z306</f>
        <v>30210</v>
      </c>
      <c r="AB194" s="6">
        <f>'[1]Pesq_leite cru adquirido'!AA306</f>
        <v>10424</v>
      </c>
      <c r="AC194" s="11">
        <f>[2]Plan2!$C195</f>
        <v>519.951406677259</v>
      </c>
      <c r="AD194" s="21">
        <f>[2]Plan2!$S195</f>
        <v>2.2090769983079244</v>
      </c>
      <c r="AE194" s="21">
        <f>[2]Plan2!L195</f>
        <v>2.1207830971023252</v>
      </c>
      <c r="AF194" s="21">
        <f>[2]Plan2!M195</f>
        <v>2.2456689037560178</v>
      </c>
      <c r="AG194" s="21">
        <f>[2]Plan2!N195</f>
        <v>2.0583401937754786</v>
      </c>
      <c r="AH194" s="21">
        <f>[2]Plan2!O195</f>
        <v>2.2024321995573999</v>
      </c>
      <c r="AI194" s="21">
        <f>[2]Plan2!P195</f>
        <v>2.2789839221490582</v>
      </c>
      <c r="AJ194" s="21">
        <f>[2]Plan2!Q195</f>
        <v>1.8741063215691562</v>
      </c>
      <c r="AK194" s="21">
        <f>[2]Plan2!R195</f>
        <v>2.1348919163671374</v>
      </c>
      <c r="AL194" s="21">
        <f>'[3]dados mensais - Liquido (R$)'!I212</f>
        <v>2.4268999999999998</v>
      </c>
      <c r="AM194" s="21">
        <f>'[3]dados mensais - Liquido (R$)'!B212</f>
        <v>2.3298999999999999</v>
      </c>
      <c r="AN194" s="21">
        <f>'[3]dados mensais - Liquido (R$)'!C212</f>
        <v>2.4670999999999998</v>
      </c>
      <c r="AO194" s="21">
        <f>'[3]dados mensais - Liquido (R$)'!D212</f>
        <v>2.2612999999999999</v>
      </c>
      <c r="AP194" s="21">
        <f>'[3]dados mensais - Liquido (R$)'!E212</f>
        <v>2.4196</v>
      </c>
      <c r="AQ194" s="21">
        <f>'[3]dados mensais - Liquido (R$)'!F212</f>
        <v>2.5036999999999998</v>
      </c>
      <c r="AR194" s="21">
        <f>'[3]dados mensais - Liquido (R$)'!G212</f>
        <v>2.0589</v>
      </c>
      <c r="AS194" s="21">
        <f>'[3]dados mensais - Liquido (R$)'!H212</f>
        <v>2.3454000000000002</v>
      </c>
      <c r="AT194" s="21">
        <f>[4]Leite_Spot_mensal!H215</f>
        <v>2.76</v>
      </c>
      <c r="AU194" s="21">
        <f>[4]Leite_Spot_mensal!C215</f>
        <v>2.78</v>
      </c>
      <c r="AV194" s="21">
        <f>[4]Leite_Spot_mensal!D215</f>
        <v>2.74</v>
      </c>
      <c r="AW194" s="21" t="str">
        <f>[4]Leite_Spot_mensal!E215</f>
        <v>-</v>
      </c>
      <c r="AX194" s="21" t="str">
        <f>[4]Leite_Spot_mensal!F215</f>
        <v>-</v>
      </c>
      <c r="AY194" s="21" t="str">
        <f>[4]Leite_Spot_mensal!G215</f>
        <v>-</v>
      </c>
      <c r="AZ194" s="21">
        <f>[5]Doméstico!AS336</f>
        <v>2.1071847571212121</v>
      </c>
      <c r="BA194" s="11"/>
      <c r="BB194" s="11"/>
    </row>
    <row r="195" spans="1:54" x14ac:dyDescent="0.25">
      <c r="A195" s="3">
        <v>44652</v>
      </c>
      <c r="B195" s="14">
        <f>'[1]Pesq_leite cru adquirido'!$AB307</f>
        <v>1828618</v>
      </c>
      <c r="C195" s="6">
        <f>'[1]Pesq_leite cru adquirido'!B307</f>
        <v>621</v>
      </c>
      <c r="D195" s="6">
        <f>'[1]Pesq_leite cru adquirido'!C307</f>
        <v>6692</v>
      </c>
      <c r="E195" s="6">
        <f>'[1]Pesq_leite cru adquirido'!D307</f>
        <v>538</v>
      </c>
      <c r="F195" s="6">
        <f>'[1]Pesq_leite cru adquirido'!E307</f>
        <v>46046</v>
      </c>
      <c r="G195" s="6">
        <f>'[1]Pesq_leite cru adquirido'!F307</f>
        <v>28314</v>
      </c>
      <c r="H195" s="6">
        <f>'[1]Pesq_leite cru adquirido'!G307</f>
        <v>0</v>
      </c>
      <c r="I195" s="6">
        <f>'[1]Pesq_leite cru adquirido'!H307</f>
        <v>16582</v>
      </c>
      <c r="J195" s="6">
        <f>'[1]Pesq_leite cru adquirido'!I307</f>
        <v>170280</v>
      </c>
      <c r="K195" s="6">
        <f>'[1]Pesq_leite cru adquirido'!J307</f>
        <v>4372</v>
      </c>
      <c r="L195" s="6">
        <f>'[1]Pesq_leite cru adquirido'!K307</f>
        <v>30694</v>
      </c>
      <c r="M195" s="6">
        <f>'[1]Pesq_leite cru adquirido'!L307</f>
        <v>9391</v>
      </c>
      <c r="N195" s="6">
        <f>'[1]Pesq_leite cru adquirido'!M307</f>
        <v>454694</v>
      </c>
      <c r="O195" s="6">
        <f>'[1]Pesq_leite cru adquirido'!N307</f>
        <v>15870</v>
      </c>
      <c r="P195" s="6">
        <f>'[1]Pesq_leite cru adquirido'!O307</f>
        <v>6704</v>
      </c>
      <c r="Q195" s="6">
        <f>'[1]Pesq_leite cru adquirido'!P307</f>
        <v>259066</v>
      </c>
      <c r="R195" s="6">
        <f>'[1]Pesq_leite cru adquirido'!Q307</f>
        <v>23012</v>
      </c>
      <c r="S195" s="6">
        <f>'[1]Pesq_leite cru adquirido'!R307</f>
        <v>1147</v>
      </c>
      <c r="T195" s="6">
        <f>'[1]Pesq_leite cru adquirido'!S307</f>
        <v>34395</v>
      </c>
      <c r="U195" s="6">
        <f>'[1]Pesq_leite cru adquirido'!T307</f>
        <v>5888</v>
      </c>
      <c r="V195" s="6">
        <f>'[1]Pesq_leite cru adquirido'!U307</f>
        <v>219261</v>
      </c>
      <c r="W195" s="6">
        <f>'[1]Pesq_leite cru adquirido'!V307</f>
        <v>40501</v>
      </c>
      <c r="X195" s="6">
        <f>'[1]Pesq_leite cru adquirido'!W307</f>
        <v>0</v>
      </c>
      <c r="Y195" s="6">
        <f>'[1]Pesq_leite cru adquirido'!X307</f>
        <v>220146</v>
      </c>
      <c r="Z195" s="6">
        <f>'[1]Pesq_leite cru adquirido'!Y307</f>
        <v>194109</v>
      </c>
      <c r="AA195" s="6">
        <f>'[1]Pesq_leite cru adquirido'!Z307</f>
        <v>30251</v>
      </c>
      <c r="AB195" s="6">
        <f>'[1]Pesq_leite cru adquirido'!AA307</f>
        <v>9736</v>
      </c>
      <c r="AC195" s="11">
        <f>[2]Plan2!$C196</f>
        <v>522.15169693207702</v>
      </c>
      <c r="AD195" s="21">
        <f>[2]Plan2!$S196</f>
        <v>2.3062714491815295</v>
      </c>
      <c r="AE195" s="21">
        <f>[2]Plan2!L196</f>
        <v>2.244907443085951</v>
      </c>
      <c r="AF195" s="21">
        <f>[2]Plan2!M196</f>
        <v>2.3360923620403851</v>
      </c>
      <c r="AG195" s="21">
        <f>[2]Plan2!N196</f>
        <v>2.1805522815972354</v>
      </c>
      <c r="AH195" s="21">
        <f>[2]Plan2!O196</f>
        <v>2.3607467337656396</v>
      </c>
      <c r="AI195" s="21">
        <f>[2]Plan2!P196</f>
        <v>2.3466973675251452</v>
      </c>
      <c r="AJ195" s="21">
        <f>[2]Plan2!Q196</f>
        <v>1.9273917660507798</v>
      </c>
      <c r="AK195" s="21">
        <f>[2]Plan2!R196</f>
        <v>2.314791709998345</v>
      </c>
      <c r="AL195" s="21">
        <f>'[3]dados mensais - Liquido (R$)'!I213</f>
        <v>2.5444</v>
      </c>
      <c r="AM195" s="21">
        <f>'[3]dados mensais - Liquido (R$)'!B213</f>
        <v>2.4767000000000001</v>
      </c>
      <c r="AN195" s="21">
        <f>'[3]dados mensais - Liquido (R$)'!C213</f>
        <v>2.5773000000000001</v>
      </c>
      <c r="AO195" s="21">
        <f>'[3]dados mensais - Liquido (R$)'!D213</f>
        <v>2.4056999999999999</v>
      </c>
      <c r="AP195" s="21">
        <f>'[3]dados mensais - Liquido (R$)'!E213</f>
        <v>2.6044999999999998</v>
      </c>
      <c r="AQ195" s="21">
        <f>'[3]dados mensais - Liquido (R$)'!F213</f>
        <v>2.589</v>
      </c>
      <c r="AR195" s="21">
        <f>'[3]dados mensais - Liquido (R$)'!G213</f>
        <v>2.1263999999999998</v>
      </c>
      <c r="AS195" s="21">
        <f>'[3]dados mensais - Liquido (R$)'!H213</f>
        <v>2.5537999999999998</v>
      </c>
      <c r="AT195" s="21">
        <f>[4]Leite_Spot_mensal!H216</f>
        <v>3.0266666666666668</v>
      </c>
      <c r="AU195" s="21">
        <f>[4]Leite_Spot_mensal!C216</f>
        <v>2.93</v>
      </c>
      <c r="AV195" s="21">
        <f>[4]Leite_Spot_mensal!D216</f>
        <v>3.02</v>
      </c>
      <c r="AW195" s="21">
        <f>[4]Leite_Spot_mensal!E216</f>
        <v>3.05</v>
      </c>
      <c r="AX195" s="21">
        <f>[4]Leite_Spot_mensal!F216</f>
        <v>2.75</v>
      </c>
      <c r="AY195" s="21">
        <f>[4]Leite_Spot_mensal!G216</f>
        <v>3.13</v>
      </c>
      <c r="AZ195" s="21">
        <f>[5]Doméstico!AS337</f>
        <v>1.8925246725925926</v>
      </c>
      <c r="BA195" s="11"/>
      <c r="BB195" s="11"/>
    </row>
    <row r="196" spans="1:54" x14ac:dyDescent="0.25">
      <c r="A196" s="3">
        <v>44682</v>
      </c>
      <c r="B196" s="14">
        <f>'[1]Pesq_leite cru adquirido'!$AB308</f>
        <v>1861222</v>
      </c>
      <c r="C196" s="6">
        <f>'[1]Pesq_leite cru adquirido'!B308</f>
        <v>706</v>
      </c>
      <c r="D196" s="6">
        <f>'[1]Pesq_leite cru adquirido'!C308</f>
        <v>7387</v>
      </c>
      <c r="E196" s="6">
        <f>'[1]Pesq_leite cru adquirido'!D308</f>
        <v>648</v>
      </c>
      <c r="F196" s="6">
        <f>'[1]Pesq_leite cru adquirido'!E308</f>
        <v>45042</v>
      </c>
      <c r="G196" s="6">
        <f>'[1]Pesq_leite cru adquirido'!F308</f>
        <v>28064</v>
      </c>
      <c r="H196" s="6">
        <f>'[1]Pesq_leite cru adquirido'!G308</f>
        <v>0</v>
      </c>
      <c r="I196" s="6">
        <f>'[1]Pesq_leite cru adquirido'!H308</f>
        <v>15500</v>
      </c>
      <c r="J196" s="6">
        <f>'[1]Pesq_leite cru adquirido'!I308</f>
        <v>160596</v>
      </c>
      <c r="K196" s="6">
        <f>'[1]Pesq_leite cru adquirido'!J308</f>
        <v>4634</v>
      </c>
      <c r="L196" s="6">
        <f>'[1]Pesq_leite cru adquirido'!K308</f>
        <v>29532</v>
      </c>
      <c r="M196" s="6">
        <f>'[1]Pesq_leite cru adquirido'!L308</f>
        <v>8900</v>
      </c>
      <c r="N196" s="6">
        <f>'[1]Pesq_leite cru adquirido'!M308</f>
        <v>461952</v>
      </c>
      <c r="O196" s="6">
        <f>'[1]Pesq_leite cru adquirido'!N308</f>
        <v>17061</v>
      </c>
      <c r="P196" s="6">
        <f>'[1]Pesq_leite cru adquirido'!O308</f>
        <v>6635</v>
      </c>
      <c r="Q196" s="6">
        <f>'[1]Pesq_leite cru adquirido'!P308</f>
        <v>269680</v>
      </c>
      <c r="R196" s="6">
        <f>'[1]Pesq_leite cru adquirido'!Q308</f>
        <v>23538</v>
      </c>
      <c r="S196" s="6">
        <f>'[1]Pesq_leite cru adquirido'!R308</f>
        <v>1159</v>
      </c>
      <c r="T196" s="6">
        <f>'[1]Pesq_leite cru adquirido'!S308</f>
        <v>36644</v>
      </c>
      <c r="U196" s="6">
        <f>'[1]Pesq_leite cru adquirido'!T308</f>
        <v>5697</v>
      </c>
      <c r="V196" s="6">
        <f>'[1]Pesq_leite cru adquirido'!U308</f>
        <v>235048</v>
      </c>
      <c r="W196" s="6">
        <f>'[1]Pesq_leite cru adquirido'!V308</f>
        <v>41016</v>
      </c>
      <c r="X196" s="6">
        <f>'[1]Pesq_leite cru adquirido'!W308</f>
        <v>0</v>
      </c>
      <c r="Y196" s="6">
        <f>'[1]Pesq_leite cru adquirido'!X308</f>
        <v>224195</v>
      </c>
      <c r="Z196" s="6">
        <f>'[1]Pesq_leite cru adquirido'!Y308</f>
        <v>195254</v>
      </c>
      <c r="AA196" s="6">
        <f>'[1]Pesq_leite cru adquirido'!Z308</f>
        <v>31666</v>
      </c>
      <c r="AB196" s="6">
        <f>'[1]Pesq_leite cru adquirido'!AA308</f>
        <v>10332</v>
      </c>
      <c r="AC196" s="11">
        <f>[2]Plan2!$C197</f>
        <v>513.09735322183769</v>
      </c>
      <c r="AD196" s="21">
        <f>[2]Plan2!$S197</f>
        <v>2.4721393860395113</v>
      </c>
      <c r="AE196" s="21">
        <f>[2]Plan2!L197</f>
        <v>2.4096925234467448</v>
      </c>
      <c r="AF196" s="21">
        <f>[2]Plan2!M197</f>
        <v>2.4957529707127</v>
      </c>
      <c r="AG196" s="21">
        <f>[2]Plan2!N197</f>
        <v>2.3971478065891136</v>
      </c>
      <c r="AH196" s="21">
        <f>[2]Plan2!O197</f>
        <v>2.4991658716224965</v>
      </c>
      <c r="AI196" s="21">
        <f>[2]Plan2!P197</f>
        <v>2.519089833690499</v>
      </c>
      <c r="AJ196" s="21">
        <f>[2]Plan2!Q197</f>
        <v>2.0864815832324819</v>
      </c>
      <c r="AK196" s="21">
        <f>[2]Plan2!R197</f>
        <v>2.4622696455706401</v>
      </c>
      <c r="AL196" s="21">
        <f>'[3]dados mensais - Liquido (R$)'!I214</f>
        <v>2.6800999999999999</v>
      </c>
      <c r="AM196" s="21">
        <f>'[3]dados mensais - Liquido (R$)'!B214</f>
        <v>2.6124000000000001</v>
      </c>
      <c r="AN196" s="21">
        <f>'[3]dados mensais - Liquido (R$)'!C214</f>
        <v>2.7057000000000002</v>
      </c>
      <c r="AO196" s="21">
        <f>'[3]dados mensais - Liquido (R$)'!D214</f>
        <v>2.5988000000000002</v>
      </c>
      <c r="AP196" s="21">
        <f>'[3]dados mensais - Liquido (R$)'!E214</f>
        <v>2.7094</v>
      </c>
      <c r="AQ196" s="21">
        <f>'[3]dados mensais - Liquido (R$)'!F214</f>
        <v>2.7309999999999999</v>
      </c>
      <c r="AR196" s="21">
        <f>'[3]dados mensais - Liquido (R$)'!G214</f>
        <v>2.262</v>
      </c>
      <c r="AS196" s="21">
        <f>'[3]dados mensais - Liquido (R$)'!H214</f>
        <v>2.6694</v>
      </c>
      <c r="AT196" s="21">
        <f>[4]Leite_Spot_mensal!H217</f>
        <v>3.0499999999999994</v>
      </c>
      <c r="AU196" s="21">
        <f>[4]Leite_Spot_mensal!C217</f>
        <v>3.01</v>
      </c>
      <c r="AV196" s="21">
        <f>[4]Leite_Spot_mensal!D217</f>
        <v>3.01</v>
      </c>
      <c r="AW196" s="21" t="str">
        <f>[4]Leite_Spot_mensal!E217</f>
        <v>-</v>
      </c>
      <c r="AX196" s="21" t="str">
        <f>[4]Leite_Spot_mensal!F217</f>
        <v>-</v>
      </c>
      <c r="AY196" s="21">
        <f>[4]Leite_Spot_mensal!G217</f>
        <v>3.13</v>
      </c>
      <c r="AZ196" s="21">
        <f>[5]Doméstico!AS338</f>
        <v>1.8197888706060601</v>
      </c>
      <c r="BA196" s="11"/>
      <c r="BB196" s="11"/>
    </row>
    <row r="197" spans="1:54" x14ac:dyDescent="0.25">
      <c r="A197" s="3">
        <v>44713</v>
      </c>
      <c r="B197" s="14">
        <f>'[1]Pesq_leite cru adquirido'!$AB309</f>
        <v>1809292</v>
      </c>
      <c r="C197" s="6">
        <f>'[1]Pesq_leite cru adquirido'!B309</f>
        <v>684</v>
      </c>
      <c r="D197" s="6">
        <f>'[1]Pesq_leite cru adquirido'!C309</f>
        <v>6893</v>
      </c>
      <c r="E197" s="6">
        <f>'[1]Pesq_leite cru adquirido'!D309</f>
        <v>950</v>
      </c>
      <c r="F197" s="6">
        <f>'[1]Pesq_leite cru adquirido'!E309</f>
        <v>40554</v>
      </c>
      <c r="G197" s="6">
        <f>'[1]Pesq_leite cru adquirido'!F309</f>
        <v>26511</v>
      </c>
      <c r="H197" s="6">
        <f>'[1]Pesq_leite cru adquirido'!G309</f>
        <v>0</v>
      </c>
      <c r="I197" s="6">
        <f>'[1]Pesq_leite cru adquirido'!H309</f>
        <v>14028</v>
      </c>
      <c r="J197" s="6">
        <f>'[1]Pesq_leite cru adquirido'!I309</f>
        <v>152930</v>
      </c>
      <c r="K197" s="6">
        <f>'[1]Pesq_leite cru adquirido'!J309</f>
        <v>4619</v>
      </c>
      <c r="L197" s="6">
        <f>'[1]Pesq_leite cru adquirido'!K309</f>
        <v>25831</v>
      </c>
      <c r="M197" s="6">
        <f>'[1]Pesq_leite cru adquirido'!L309</f>
        <v>8021</v>
      </c>
      <c r="N197" s="6">
        <f>'[1]Pesq_leite cru adquirido'!M309</f>
        <v>441280</v>
      </c>
      <c r="O197" s="6">
        <f>'[1]Pesq_leite cru adquirido'!N309</f>
        <v>17168</v>
      </c>
      <c r="P197" s="6">
        <f>'[1]Pesq_leite cru adquirido'!O309</f>
        <v>6110</v>
      </c>
      <c r="Q197" s="6">
        <f>'[1]Pesq_leite cru adquirido'!P309</f>
        <v>266119</v>
      </c>
      <c r="R197" s="6">
        <f>'[1]Pesq_leite cru adquirido'!Q309</f>
        <v>20990</v>
      </c>
      <c r="S197" s="6">
        <f>'[1]Pesq_leite cru adquirido'!R309</f>
        <v>1160</v>
      </c>
      <c r="T197" s="6">
        <f>'[1]Pesq_leite cru adquirido'!S309</f>
        <v>31736</v>
      </c>
      <c r="U197" s="6">
        <f>'[1]Pesq_leite cru adquirido'!T309</f>
        <v>5253</v>
      </c>
      <c r="V197" s="6">
        <f>'[1]Pesq_leite cru adquirido'!U309</f>
        <v>232549</v>
      </c>
      <c r="W197" s="6">
        <f>'[1]Pesq_leite cru adquirido'!V309</f>
        <v>39590</v>
      </c>
      <c r="X197" s="6">
        <f>'[1]Pesq_leite cru adquirido'!W309</f>
        <v>0</v>
      </c>
      <c r="Y197" s="6">
        <f>'[1]Pesq_leite cru adquirido'!X309</f>
        <v>228711</v>
      </c>
      <c r="Z197" s="6">
        <f>'[1]Pesq_leite cru adquirido'!Y309</f>
        <v>195347</v>
      </c>
      <c r="AA197" s="6">
        <f>'[1]Pesq_leite cru adquirido'!Z309</f>
        <v>31551</v>
      </c>
      <c r="AB197" s="6">
        <f>'[1]Pesq_leite cru adquirido'!AA309</f>
        <v>10334</v>
      </c>
      <c r="AC197" s="11">
        <f>[2]Plan2!$C198</f>
        <v>499.85775960757013</v>
      </c>
      <c r="AD197" s="21">
        <f>[2]Plan2!$S198</f>
        <v>3.0234403986541629</v>
      </c>
      <c r="AE197" s="21">
        <f>[2]Plan2!L198</f>
        <v>2.9974023769320697</v>
      </c>
      <c r="AF197" s="21">
        <f>[2]Plan2!M198</f>
        <v>3.050614624960494</v>
      </c>
      <c r="AG197" s="21">
        <f>[2]Plan2!N198</f>
        <v>2.7876779474250242</v>
      </c>
      <c r="AH197" s="21">
        <f>[2]Plan2!O198</f>
        <v>2.9921947725876508</v>
      </c>
      <c r="AI197" s="21">
        <f>[2]Plan2!P198</f>
        <v>3.1790057429792533</v>
      </c>
      <c r="AJ197" s="21">
        <f>[2]Plan2!Q198</f>
        <v>2.5449089012597583</v>
      </c>
      <c r="AK197" s="21">
        <f>[2]Plan2!R198</f>
        <v>2.9493030495327108</v>
      </c>
      <c r="AL197" s="21">
        <f>'[3]dados mensais - Liquido (R$)'!I215</f>
        <v>3.1932</v>
      </c>
      <c r="AM197" s="21">
        <f>'[3]dados mensais - Liquido (R$)'!B215</f>
        <v>3.1657000000000002</v>
      </c>
      <c r="AN197" s="21">
        <f>'[3]dados mensais - Liquido (R$)'!C215</f>
        <v>3.2219000000000002</v>
      </c>
      <c r="AO197" s="21">
        <f>'[3]dados mensais - Liquido (R$)'!D215</f>
        <v>2.9441999999999999</v>
      </c>
      <c r="AP197" s="21">
        <f>'[3]dados mensais - Liquido (R$)'!E215</f>
        <v>3.1602000000000001</v>
      </c>
      <c r="AQ197" s="21">
        <f>'[3]dados mensais - Liquido (R$)'!F215</f>
        <v>3.3574999999999999</v>
      </c>
      <c r="AR197" s="21">
        <f>'[3]dados mensais - Liquido (R$)'!G215</f>
        <v>2.6878000000000002</v>
      </c>
      <c r="AS197" s="21">
        <f>'[3]dados mensais - Liquido (R$)'!H215</f>
        <v>3.1149</v>
      </c>
      <c r="AT197" s="21">
        <f>[4]Leite_Spot_mensal!H218</f>
        <v>3.8333333333333335</v>
      </c>
      <c r="AU197" s="21">
        <f>[4]Leite_Spot_mensal!C218</f>
        <v>3.83</v>
      </c>
      <c r="AV197" s="21">
        <f>[4]Leite_Spot_mensal!D218</f>
        <v>3.8</v>
      </c>
      <c r="AW197" s="21" t="str">
        <f>[4]Leite_Spot_mensal!E218</f>
        <v>-</v>
      </c>
      <c r="AX197" s="21" t="str">
        <f>[4]Leite_Spot_mensal!F218</f>
        <v>-</v>
      </c>
      <c r="AY197" s="21">
        <f>[4]Leite_Spot_mensal!G218</f>
        <v>3.87</v>
      </c>
      <c r="AZ197" s="21">
        <f>[5]Doméstico!AS339</f>
        <v>1.7894008979365079</v>
      </c>
      <c r="BA197" s="11"/>
      <c r="BB197" s="11"/>
    </row>
    <row r="198" spans="1:54" x14ac:dyDescent="0.25">
      <c r="A198" s="3">
        <v>44743</v>
      </c>
      <c r="B198" s="14">
        <f>'[1]Pesq_leite cru adquirido'!$AB310</f>
        <v>2009727</v>
      </c>
      <c r="C198" s="6">
        <f>'[1]Pesq_leite cru adquirido'!B310</f>
        <v>727</v>
      </c>
      <c r="D198" s="6">
        <f>'[1]Pesq_leite cru adquirido'!C310</f>
        <v>6783</v>
      </c>
      <c r="E198" s="6">
        <f>'[1]Pesq_leite cru adquirido'!D310</f>
        <v>683</v>
      </c>
      <c r="F198" s="6">
        <f>'[1]Pesq_leite cru adquirido'!E310</f>
        <v>38889</v>
      </c>
      <c r="G198" s="6">
        <f>'[1]Pesq_leite cru adquirido'!F310</f>
        <v>29718</v>
      </c>
      <c r="H198" s="6">
        <f>'[1]Pesq_leite cru adquirido'!G310</f>
        <v>0</v>
      </c>
      <c r="I198" s="6">
        <f>'[1]Pesq_leite cru adquirido'!H310</f>
        <v>13248</v>
      </c>
      <c r="J198" s="6">
        <f>'[1]Pesq_leite cru adquirido'!I310</f>
        <v>182235</v>
      </c>
      <c r="K198" s="6">
        <f>'[1]Pesq_leite cru adquirido'!J310</f>
        <v>4697</v>
      </c>
      <c r="L198" s="6">
        <f>'[1]Pesq_leite cru adquirido'!K310</f>
        <v>25156</v>
      </c>
      <c r="M198" s="6">
        <f>'[1]Pesq_leite cru adquirido'!L310</f>
        <v>8067</v>
      </c>
      <c r="N198" s="6">
        <f>'[1]Pesq_leite cru adquirido'!M310</f>
        <v>468956</v>
      </c>
      <c r="O198" s="6">
        <f>'[1]Pesq_leite cru adquirido'!N310</f>
        <v>17318</v>
      </c>
      <c r="P198" s="6">
        <f>'[1]Pesq_leite cru adquirido'!O310</f>
        <v>6016</v>
      </c>
      <c r="Q198" s="6">
        <f>'[1]Pesq_leite cru adquirido'!P310</f>
        <v>296825</v>
      </c>
      <c r="R198" s="6">
        <f>'[1]Pesq_leite cru adquirido'!Q310</f>
        <v>21426</v>
      </c>
      <c r="S198" s="6">
        <f>'[1]Pesq_leite cru adquirido'!R310</f>
        <v>1659</v>
      </c>
      <c r="T198" s="6">
        <f>'[1]Pesq_leite cru adquirido'!S310</f>
        <v>38239</v>
      </c>
      <c r="U198" s="6">
        <f>'[1]Pesq_leite cru adquirido'!T310</f>
        <v>5455</v>
      </c>
      <c r="V198" s="6">
        <f>'[1]Pesq_leite cru adquirido'!U310</f>
        <v>280308</v>
      </c>
      <c r="W198" s="6">
        <f>'[1]Pesq_leite cru adquirido'!V310</f>
        <v>36184</v>
      </c>
      <c r="X198" s="6">
        <f>'[1]Pesq_leite cru adquirido'!W310</f>
        <v>0</v>
      </c>
      <c r="Y198" s="6">
        <f>'[1]Pesq_leite cru adquirido'!X310</f>
        <v>280349</v>
      </c>
      <c r="Z198" s="6">
        <f>'[1]Pesq_leite cru adquirido'!Y310</f>
        <v>204523</v>
      </c>
      <c r="AA198" s="6">
        <f>'[1]Pesq_leite cru adquirido'!Z310</f>
        <v>32078</v>
      </c>
      <c r="AB198" s="6">
        <f>'[1]Pesq_leite cru adquirido'!AA310</f>
        <v>9789</v>
      </c>
      <c r="AC198" s="11">
        <f>[2]Plan2!$C199</f>
        <v>495.76305446692908</v>
      </c>
      <c r="AD198" s="21">
        <f>[2]Plan2!$S199</f>
        <v>3.4087953919741079</v>
      </c>
      <c r="AE198" s="21">
        <f>[2]Plan2!L199</f>
        <v>3.3413011095609764</v>
      </c>
      <c r="AF198" s="21">
        <f>[2]Plan2!M199</f>
        <v>3.4426857317996546</v>
      </c>
      <c r="AG198" s="21">
        <f>[2]Plan2!N199</f>
        <v>3.2458353635735198</v>
      </c>
      <c r="AH198" s="21">
        <f>[2]Plan2!O199</f>
        <v>3.3912296947124156</v>
      </c>
      <c r="AI198" s="21">
        <f>[2]Plan2!P199</f>
        <v>3.5459796689580827</v>
      </c>
      <c r="AJ198" s="21">
        <f>[2]Plan2!Q199</f>
        <v>2.7454039231072729</v>
      </c>
      <c r="AK198" s="21">
        <f>[2]Plan2!R199</f>
        <v>3.3841652295093443</v>
      </c>
      <c r="AL198" s="21">
        <f>'[3]dados mensais - Liquido (R$)'!I216</f>
        <v>3.5707</v>
      </c>
      <c r="AM198" s="21">
        <f>'[3]dados mensais - Liquido (R$)'!B216</f>
        <v>3.5</v>
      </c>
      <c r="AN198" s="21">
        <f>'[3]dados mensais - Liquido (R$)'!C216</f>
        <v>3.6061999999999999</v>
      </c>
      <c r="AO198" s="21">
        <f>'[3]dados mensais - Liquido (R$)'!D216</f>
        <v>3.4</v>
      </c>
      <c r="AP198" s="21">
        <f>'[3]dados mensais - Liquido (R$)'!E216</f>
        <v>3.5522999999999998</v>
      </c>
      <c r="AQ198" s="21">
        <f>'[3]dados mensais - Liquido (R$)'!F216</f>
        <v>3.7143999999999999</v>
      </c>
      <c r="AR198" s="21">
        <f>'[3]dados mensais - Liquido (R$)'!G216</f>
        <v>2.8757999999999999</v>
      </c>
      <c r="AS198" s="21">
        <f>'[3]dados mensais - Liquido (R$)'!H216</f>
        <v>3.5449000000000002</v>
      </c>
      <c r="AT198" s="21">
        <f>[4]Leite_Spot_mensal!H219</f>
        <v>4.5599999999999996</v>
      </c>
      <c r="AU198" s="21">
        <f>[4]Leite_Spot_mensal!C219</f>
        <v>4.55</v>
      </c>
      <c r="AV198" s="21">
        <f>[4]Leite_Spot_mensal!D219</f>
        <v>4.54</v>
      </c>
      <c r="AW198" s="21" t="str">
        <f>[4]Leite_Spot_mensal!E219</f>
        <v>-</v>
      </c>
      <c r="AX198" s="21" t="str">
        <f>[4]Leite_Spot_mensal!F219</f>
        <v>-</v>
      </c>
      <c r="AY198" s="21">
        <f>[4]Leite_Spot_mensal!G219</f>
        <v>4.59</v>
      </c>
      <c r="AZ198" s="21">
        <f>[5]Doméstico!AS340</f>
        <v>1.8012287906349207</v>
      </c>
      <c r="BA198" s="11"/>
      <c r="BB198" s="11"/>
    </row>
    <row r="199" spans="1:54" x14ac:dyDescent="0.25">
      <c r="A199" s="3">
        <v>44774</v>
      </c>
      <c r="B199" s="14">
        <f>'[1]Pesq_leite cru adquirido'!$AB311</f>
        <v>2088915</v>
      </c>
      <c r="C199" s="6">
        <f>'[1]Pesq_leite cru adquirido'!B311</f>
        <v>714</v>
      </c>
      <c r="D199" s="6">
        <f>'[1]Pesq_leite cru adquirido'!C311</f>
        <v>7299</v>
      </c>
      <c r="E199" s="6">
        <f>'[1]Pesq_leite cru adquirido'!D311</f>
        <v>686</v>
      </c>
      <c r="F199" s="6">
        <f>'[1]Pesq_leite cru adquirido'!E311</f>
        <v>39972</v>
      </c>
      <c r="G199" s="6">
        <f>'[1]Pesq_leite cru adquirido'!F311</f>
        <v>29831</v>
      </c>
      <c r="H199" s="6">
        <f>'[1]Pesq_leite cru adquirido'!G311</f>
        <v>0</v>
      </c>
      <c r="I199" s="6">
        <f>'[1]Pesq_leite cru adquirido'!H311</f>
        <v>13880</v>
      </c>
      <c r="J199" s="6">
        <f>'[1]Pesq_leite cru adquirido'!I311</f>
        <v>194615</v>
      </c>
      <c r="K199" s="6">
        <f>'[1]Pesq_leite cru adquirido'!J311</f>
        <v>4228</v>
      </c>
      <c r="L199" s="6">
        <f>'[1]Pesq_leite cru adquirido'!K311</f>
        <v>25916</v>
      </c>
      <c r="M199" s="6">
        <f>'[1]Pesq_leite cru adquirido'!L311</f>
        <v>7721</v>
      </c>
      <c r="N199" s="6">
        <f>'[1]Pesq_leite cru adquirido'!M311</f>
        <v>483834</v>
      </c>
      <c r="O199" s="6">
        <f>'[1]Pesq_leite cru adquirido'!N311</f>
        <v>16039</v>
      </c>
      <c r="P199" s="6">
        <f>'[1]Pesq_leite cru adquirido'!O311</f>
        <v>6097</v>
      </c>
      <c r="Q199" s="6">
        <f>'[1]Pesq_leite cru adquirido'!P311</f>
        <v>309673</v>
      </c>
      <c r="R199" s="6">
        <f>'[1]Pesq_leite cru adquirido'!Q311</f>
        <v>22713</v>
      </c>
      <c r="S199" s="6">
        <f>'[1]Pesq_leite cru adquirido'!R311</f>
        <v>1681</v>
      </c>
      <c r="T199" s="6">
        <f>'[1]Pesq_leite cru adquirido'!S311</f>
        <v>38396</v>
      </c>
      <c r="U199" s="6">
        <f>'[1]Pesq_leite cru adquirido'!T311</f>
        <v>5619</v>
      </c>
      <c r="V199" s="6">
        <f>'[1]Pesq_leite cru adquirido'!U311</f>
        <v>310294</v>
      </c>
      <c r="W199" s="6">
        <f>'[1]Pesq_leite cru adquirido'!V311</f>
        <v>34539</v>
      </c>
      <c r="X199" s="6">
        <f>'[1]Pesq_leite cru adquirido'!W311</f>
        <v>0</v>
      </c>
      <c r="Y199" s="6">
        <f>'[1]Pesq_leite cru adquirido'!X311</f>
        <v>286999</v>
      </c>
      <c r="Z199" s="6">
        <f>'[1]Pesq_leite cru adquirido'!Y311</f>
        <v>206848</v>
      </c>
      <c r="AA199" s="6">
        <f>'[1]Pesq_leite cru adquirido'!Z311</f>
        <v>32133</v>
      </c>
      <c r="AB199" s="6">
        <f>'[1]Pesq_leite cru adquirido'!AA311</f>
        <v>8779</v>
      </c>
      <c r="AC199" s="11">
        <f>[2]Plan2!$C200</f>
        <v>510.87313866114346</v>
      </c>
      <c r="AD199" s="21">
        <f>[2]Plan2!$S200</f>
        <v>2.8233623951520075</v>
      </c>
      <c r="AE199" s="21">
        <f>[2]Plan2!L200</f>
        <v>3.0001236318612219</v>
      </c>
      <c r="AF199" s="21">
        <f>[2]Plan2!M200</f>
        <v>2.9036831457950312</v>
      </c>
      <c r="AG199" s="21">
        <f>[2]Plan2!N200</f>
        <v>2.6082473051945665</v>
      </c>
      <c r="AH199" s="21">
        <f>[2]Plan2!O200</f>
        <v>2.7954771057130801</v>
      </c>
      <c r="AI199" s="21">
        <f>[2]Plan2!P200</f>
        <v>3.0057748034750911</v>
      </c>
      <c r="AJ199" s="21">
        <f>[2]Plan2!Q200</f>
        <v>2.6448409574483089</v>
      </c>
      <c r="AK199" s="21">
        <f>[2]Plan2!R200</f>
        <v>2.6723556782568183</v>
      </c>
      <c r="AL199" s="21">
        <f>'[3]dados mensais - Liquido (R$)'!I217</f>
        <v>3.0476000000000001</v>
      </c>
      <c r="AM199" s="21">
        <f>'[3]dados mensais - Liquido (R$)'!B217</f>
        <v>3.2383999999999999</v>
      </c>
      <c r="AN199" s="21">
        <f>'[3]dados mensais - Liquido (R$)'!C217</f>
        <v>3.1343000000000001</v>
      </c>
      <c r="AO199" s="21">
        <f>'[3]dados mensais - Liquido (R$)'!D217</f>
        <v>2.8153999999999999</v>
      </c>
      <c r="AP199" s="21">
        <f>'[3]dados mensais - Liquido (R$)'!E217</f>
        <v>3.0175000000000001</v>
      </c>
      <c r="AQ199" s="21">
        <f>'[3]dados mensais - Liquido (R$)'!F217</f>
        <v>3.2444999999999999</v>
      </c>
      <c r="AR199" s="21">
        <f>'[3]dados mensais - Liquido (R$)'!G217</f>
        <v>2.8549000000000002</v>
      </c>
      <c r="AS199" s="21">
        <f>'[3]dados mensais - Liquido (R$)'!H217</f>
        <v>2.8845999999999998</v>
      </c>
      <c r="AT199" s="21">
        <f>[4]Leite_Spot_mensal!H220</f>
        <v>3.2166666666666668</v>
      </c>
      <c r="AU199" s="21">
        <f>[4]Leite_Spot_mensal!C220</f>
        <v>3.3</v>
      </c>
      <c r="AV199" s="21">
        <f>[4]Leite_Spot_mensal!D220</f>
        <v>3.14</v>
      </c>
      <c r="AW199" s="21" t="str">
        <f>[4]Leite_Spot_mensal!E220</f>
        <v>-</v>
      </c>
      <c r="AX199" s="21" t="str">
        <f>[4]Leite_Spot_mensal!F220</f>
        <v>-</v>
      </c>
      <c r="AY199" s="21">
        <f>[4]Leite_Spot_mensal!G220</f>
        <v>3.21</v>
      </c>
      <c r="AZ199" s="21">
        <f>[5]Doméstico!AS341</f>
        <v>1.8111890521739129</v>
      </c>
      <c r="BA199" s="11"/>
      <c r="BB199" s="11"/>
    </row>
    <row r="200" spans="1:54" x14ac:dyDescent="0.25">
      <c r="A200" s="3">
        <v>44805</v>
      </c>
      <c r="B200" s="14">
        <f>'[1]Pesq_leite cru adquirido'!$AB312</f>
        <v>2049778</v>
      </c>
      <c r="C200" s="6">
        <f>'[1]Pesq_leite cru adquirido'!B312</f>
        <v>709</v>
      </c>
      <c r="D200" s="6">
        <f>'[1]Pesq_leite cru adquirido'!C312</f>
        <v>6767</v>
      </c>
      <c r="E200" s="6">
        <f>'[1]Pesq_leite cru adquirido'!D312</f>
        <v>710</v>
      </c>
      <c r="F200" s="6">
        <f>'[1]Pesq_leite cru adquirido'!E312</f>
        <v>39675</v>
      </c>
      <c r="G200" s="6">
        <f>'[1]Pesq_leite cru adquirido'!F312</f>
        <v>31081</v>
      </c>
      <c r="H200" s="6">
        <f>'[1]Pesq_leite cru adquirido'!G312</f>
        <v>0</v>
      </c>
      <c r="I200" s="6">
        <f>'[1]Pesq_leite cru adquirido'!H312</f>
        <v>13064</v>
      </c>
      <c r="J200" s="6">
        <f>'[1]Pesq_leite cru adquirido'!I312</f>
        <v>186633</v>
      </c>
      <c r="K200" s="6">
        <f>'[1]Pesq_leite cru adquirido'!J312</f>
        <v>3730</v>
      </c>
      <c r="L200" s="6">
        <f>'[1]Pesq_leite cru adquirido'!K312</f>
        <v>25234</v>
      </c>
      <c r="M200" s="6">
        <f>'[1]Pesq_leite cru adquirido'!L312</f>
        <v>8417</v>
      </c>
      <c r="N200" s="6">
        <f>'[1]Pesq_leite cru adquirido'!M312</f>
        <v>486069</v>
      </c>
      <c r="O200" s="6">
        <f>'[1]Pesq_leite cru adquirido'!N312</f>
        <v>13835</v>
      </c>
      <c r="P200" s="6">
        <f>'[1]Pesq_leite cru adquirido'!O312</f>
        <v>6053</v>
      </c>
      <c r="Q200" s="6">
        <f>'[1]Pesq_leite cru adquirido'!P312</f>
        <v>297013</v>
      </c>
      <c r="R200" s="6">
        <f>'[1]Pesq_leite cru adquirido'!Q312</f>
        <v>23639</v>
      </c>
      <c r="S200" s="6">
        <f>'[1]Pesq_leite cru adquirido'!R312</f>
        <v>1767</v>
      </c>
      <c r="T200" s="6">
        <f>'[1]Pesq_leite cru adquirido'!S312</f>
        <v>36305</v>
      </c>
      <c r="U200" s="6">
        <f>'[1]Pesq_leite cru adquirido'!T312</f>
        <v>5808</v>
      </c>
      <c r="V200" s="6">
        <f>'[1]Pesq_leite cru adquirido'!U312</f>
        <v>303694</v>
      </c>
      <c r="W200" s="6">
        <f>'[1]Pesq_leite cru adquirido'!V312</f>
        <v>35501</v>
      </c>
      <c r="X200" s="6">
        <f>'[1]Pesq_leite cru adquirido'!W312</f>
        <v>0</v>
      </c>
      <c r="Y200" s="6">
        <f>'[1]Pesq_leite cru adquirido'!X312</f>
        <v>283058</v>
      </c>
      <c r="Z200" s="6">
        <f>'[1]Pesq_leite cru adquirido'!Y312</f>
        <v>200656</v>
      </c>
      <c r="AA200" s="6">
        <f>'[1]Pesq_leite cru adquirido'!Z312</f>
        <v>32790</v>
      </c>
      <c r="AB200" s="6">
        <f>'[1]Pesq_leite cru adquirido'!AA312</f>
        <v>7129</v>
      </c>
      <c r="AC200" s="11">
        <f>[2]Plan2!$C201</f>
        <v>506.51534149525992</v>
      </c>
      <c r="AD200" s="21">
        <f>[2]Plan2!$S201</f>
        <v>2.6612419412680155</v>
      </c>
      <c r="AE200" s="21">
        <f>[2]Plan2!L201</f>
        <v>2.8528857466660247</v>
      </c>
      <c r="AF200" s="21">
        <f>[2]Plan2!M201</f>
        <v>2.7643988214042428</v>
      </c>
      <c r="AG200" s="21">
        <f>[2]Plan2!N201</f>
        <v>2.3955008478736035</v>
      </c>
      <c r="AH200" s="21">
        <f>[2]Plan2!O201</f>
        <v>2.5714468671639259</v>
      </c>
      <c r="AI200" s="21">
        <f>[2]Plan2!P201</f>
        <v>2.8403648934610839</v>
      </c>
      <c r="AJ200" s="21">
        <f>[2]Plan2!Q201</f>
        <v>2.5651864405614559</v>
      </c>
      <c r="AK200" s="21">
        <f>[2]Plan2!R201</f>
        <v>2.5425741534301451</v>
      </c>
      <c r="AL200" s="21">
        <f>'[3]dados mensais - Liquido (R$)'!I218</f>
        <v>2.8481000000000001</v>
      </c>
      <c r="AM200" s="21">
        <f>'[3]dados mensais - Liquido (R$)'!B218</f>
        <v>3.0531999999999999</v>
      </c>
      <c r="AN200" s="21">
        <f>'[3]dados mensais - Liquido (R$)'!C218</f>
        <v>2.9584999999999999</v>
      </c>
      <c r="AO200" s="21">
        <f>'[3]dados mensais - Liquido (R$)'!D218</f>
        <v>2.5636999999999999</v>
      </c>
      <c r="AP200" s="21">
        <f>'[3]dados mensais - Liquido (R$)'!E218</f>
        <v>2.7519999999999998</v>
      </c>
      <c r="AQ200" s="21">
        <f>'[3]dados mensais - Liquido (R$)'!F218</f>
        <v>3.0398000000000001</v>
      </c>
      <c r="AR200" s="21">
        <f>'[3]dados mensais - Liquido (R$)'!G218</f>
        <v>2.7452999999999999</v>
      </c>
      <c r="AS200" s="21">
        <f>'[3]dados mensais - Liquido (R$)'!H218</f>
        <v>2.7210999999999999</v>
      </c>
      <c r="AT200" s="21">
        <f>[4]Leite_Spot_mensal!H221</f>
        <v>2.5933333333333333</v>
      </c>
      <c r="AU200" s="21">
        <f>[4]Leite_Spot_mensal!C221</f>
        <v>2.67</v>
      </c>
      <c r="AV200" s="21">
        <f>[4]Leite_Spot_mensal!D221</f>
        <v>2.5</v>
      </c>
      <c r="AW200" s="21" t="str">
        <f>[4]Leite_Spot_mensal!E221</f>
        <v>-</v>
      </c>
      <c r="AX200" s="21" t="str">
        <f>[4]Leite_Spot_mensal!F221</f>
        <v>-</v>
      </c>
      <c r="AY200" s="21">
        <f>[4]Leite_Spot_mensal!G221</f>
        <v>2.61</v>
      </c>
      <c r="AZ200" s="21">
        <f>[5]Doméstico!AS342</f>
        <v>1.8417442242857138</v>
      </c>
      <c r="BA200" s="11"/>
      <c r="BB200" s="11"/>
    </row>
    <row r="201" spans="1:54" x14ac:dyDescent="0.25">
      <c r="A201" s="3">
        <v>44835</v>
      </c>
      <c r="B201" s="14">
        <f>'[1]Pesq_leite cru adquirido'!$AB313</f>
        <v>2081379</v>
      </c>
      <c r="C201" s="6">
        <f>'[1]Pesq_leite cru adquirido'!B313</f>
        <v>852</v>
      </c>
      <c r="D201" s="6">
        <f>'[1]Pesq_leite cru adquirido'!C313</f>
        <v>5709</v>
      </c>
      <c r="E201" s="6">
        <f>'[1]Pesq_leite cru adquirido'!D313</f>
        <v>848</v>
      </c>
      <c r="F201" s="6">
        <f>'[1]Pesq_leite cru adquirido'!E313</f>
        <v>42092</v>
      </c>
      <c r="G201" s="6">
        <f>'[1]Pesq_leite cru adquirido'!F313</f>
        <v>33864</v>
      </c>
      <c r="H201" s="6">
        <f>'[1]Pesq_leite cru adquirido'!G313</f>
        <v>0</v>
      </c>
      <c r="I201" s="6">
        <f>'[1]Pesq_leite cru adquirido'!H313</f>
        <v>16303</v>
      </c>
      <c r="J201" s="6">
        <f>'[1]Pesq_leite cru adquirido'!I313</f>
        <v>195032</v>
      </c>
      <c r="K201" s="6">
        <f>'[1]Pesq_leite cru adquirido'!J313</f>
        <v>3621</v>
      </c>
      <c r="L201" s="6">
        <f>'[1]Pesq_leite cru adquirido'!K313</f>
        <v>29561</v>
      </c>
      <c r="M201" s="6">
        <f>'[1]Pesq_leite cru adquirido'!L313</f>
        <v>8775</v>
      </c>
      <c r="N201" s="6">
        <f>'[1]Pesq_leite cru adquirido'!M313</f>
        <v>529240</v>
      </c>
      <c r="O201" s="6">
        <f>'[1]Pesq_leite cru adquirido'!N313</f>
        <v>15151</v>
      </c>
      <c r="P201" s="6">
        <f>'[1]Pesq_leite cru adquirido'!O313</f>
        <v>6057</v>
      </c>
      <c r="Q201" s="6">
        <f>'[1]Pesq_leite cru adquirido'!P313</f>
        <v>299184</v>
      </c>
      <c r="R201" s="6">
        <f>'[1]Pesq_leite cru adquirido'!Q313</f>
        <v>23894</v>
      </c>
      <c r="S201" s="6">
        <f>'[1]Pesq_leite cru adquirido'!R313</f>
        <v>1312</v>
      </c>
      <c r="T201" s="6">
        <f>'[1]Pesq_leite cru adquirido'!S313</f>
        <v>39624</v>
      </c>
      <c r="U201" s="6">
        <f>'[1]Pesq_leite cru adquirido'!T313</f>
        <v>6110</v>
      </c>
      <c r="V201" s="6">
        <f>'[1]Pesq_leite cru adquirido'!U313</f>
        <v>296130</v>
      </c>
      <c r="W201" s="6">
        <f>'[1]Pesq_leite cru adquirido'!V313</f>
        <v>46471</v>
      </c>
      <c r="X201" s="6">
        <f>'[1]Pesq_leite cru adquirido'!W313</f>
        <v>0</v>
      </c>
      <c r="Y201" s="6">
        <f>'[1]Pesq_leite cru adquirido'!X313</f>
        <v>262059</v>
      </c>
      <c r="Z201" s="6">
        <f>'[1]Pesq_leite cru adquirido'!Y313</f>
        <v>211176</v>
      </c>
      <c r="AA201" s="6">
        <f>'[1]Pesq_leite cru adquirido'!Z313</f>
        <v>33987</v>
      </c>
      <c r="AB201" s="6">
        <f>'[1]Pesq_leite cru adquirido'!AA313</f>
        <v>7108</v>
      </c>
      <c r="AC201" s="11">
        <f>[2]Plan2!$C202</f>
        <v>504.497385850434</v>
      </c>
      <c r="AD201" s="21">
        <f>[2]Plan2!$S202</f>
        <v>2.5298539185337057</v>
      </c>
      <c r="AE201" s="21">
        <f>[2]Plan2!L202</f>
        <v>2.7805221304342531</v>
      </c>
      <c r="AF201" s="21">
        <f>[2]Plan2!M202</f>
        <v>2.5682234165379434</v>
      </c>
      <c r="AG201" s="21">
        <f>[2]Plan2!N202</f>
        <v>2.3529226881278555</v>
      </c>
      <c r="AH201" s="21">
        <f>[2]Plan2!O202</f>
        <v>2.5256323356237038</v>
      </c>
      <c r="AI201" s="21">
        <f>[2]Plan2!P202</f>
        <v>2.6610982405579815</v>
      </c>
      <c r="AJ201" s="21">
        <f>[2]Plan2!Q202</f>
        <v>2.4268472955296634</v>
      </c>
      <c r="AK201" s="21">
        <f>[2]Plan2!R202</f>
        <v>2.4537716132001188</v>
      </c>
      <c r="AL201" s="21">
        <f>'[3]dados mensais - Liquido (R$)'!I219</f>
        <v>2.6966999999999999</v>
      </c>
      <c r="AM201" s="21">
        <f>'[3]dados mensais - Liquido (R$)'!B219</f>
        <v>2.9639000000000002</v>
      </c>
      <c r="AN201" s="21">
        <f>'[3]dados mensais - Liquido (R$)'!C219</f>
        <v>2.7376</v>
      </c>
      <c r="AO201" s="21">
        <f>'[3]dados mensais - Liquido (R$)'!D219</f>
        <v>2.5081000000000002</v>
      </c>
      <c r="AP201" s="21">
        <f>'[3]dados mensais - Liquido (R$)'!E219</f>
        <v>2.6922000000000001</v>
      </c>
      <c r="AQ201" s="21">
        <f>'[3]dados mensais - Liquido (R$)'!F219</f>
        <v>2.8365999999999998</v>
      </c>
      <c r="AR201" s="21">
        <f>'[3]dados mensais - Liquido (R$)'!G219</f>
        <v>2.5869</v>
      </c>
      <c r="AS201" s="21">
        <f>'[3]dados mensais - Liquido (R$)'!H219</f>
        <v>2.6156000000000001</v>
      </c>
      <c r="AT201" s="21">
        <f>[4]Leite_Spot_mensal!H222</f>
        <v>2.6533333333333333</v>
      </c>
      <c r="AU201" s="21">
        <f>[4]Leite_Spot_mensal!C222</f>
        <v>2.65</v>
      </c>
      <c r="AV201" s="21">
        <f>[4]Leite_Spot_mensal!D222</f>
        <v>2.65</v>
      </c>
      <c r="AW201" s="21" t="str">
        <f>[4]Leite_Spot_mensal!E222</f>
        <v>-</v>
      </c>
      <c r="AX201" s="21" t="str">
        <f>[4]Leite_Spot_mensal!F222</f>
        <v>-</v>
      </c>
      <c r="AY201" s="21">
        <f>[4]Leite_Spot_mensal!G222</f>
        <v>2.66</v>
      </c>
      <c r="AZ201" s="21">
        <f>[5]Doméstico!AS343</f>
        <v>1.8666111545000001</v>
      </c>
      <c r="BA201" s="11"/>
      <c r="BB201" s="11"/>
    </row>
    <row r="202" spans="1:54" x14ac:dyDescent="0.25">
      <c r="A202" s="3">
        <v>44866</v>
      </c>
      <c r="B202" s="14">
        <f>'[1]Pesq_leite cru adquirido'!$AB314</f>
        <v>2040478</v>
      </c>
      <c r="C202" s="6">
        <f>'[1]Pesq_leite cru adquirido'!B314</f>
        <v>1016</v>
      </c>
      <c r="D202" s="6">
        <f>'[1]Pesq_leite cru adquirido'!C314</f>
        <v>5783</v>
      </c>
      <c r="E202" s="6">
        <f>'[1]Pesq_leite cru adquirido'!D314</f>
        <v>795</v>
      </c>
      <c r="F202" s="6">
        <f>'[1]Pesq_leite cru adquirido'!E314</f>
        <v>44464</v>
      </c>
      <c r="G202" s="6">
        <f>'[1]Pesq_leite cru adquirido'!F314</f>
        <v>33191</v>
      </c>
      <c r="H202" s="6">
        <f>'[1]Pesq_leite cru adquirido'!G314</f>
        <v>0</v>
      </c>
      <c r="I202" s="6">
        <f>'[1]Pesq_leite cru adquirido'!H314</f>
        <v>18403</v>
      </c>
      <c r="J202" s="6">
        <f>'[1]Pesq_leite cru adquirido'!I314</f>
        <v>196841</v>
      </c>
      <c r="K202" s="6">
        <f>'[1]Pesq_leite cru adquirido'!J314</f>
        <v>3970</v>
      </c>
      <c r="L202" s="6">
        <f>'[1]Pesq_leite cru adquirido'!K314</f>
        <v>34605</v>
      </c>
      <c r="M202" s="6">
        <f>'[1]Pesq_leite cru adquirido'!L314</f>
        <v>9656</v>
      </c>
      <c r="N202" s="6">
        <f>'[1]Pesq_leite cru adquirido'!M314</f>
        <v>510862</v>
      </c>
      <c r="O202" s="6">
        <f>'[1]Pesq_leite cru adquirido'!N314</f>
        <v>17066</v>
      </c>
      <c r="P202" s="6">
        <f>'[1]Pesq_leite cru adquirido'!O314</f>
        <v>6340</v>
      </c>
      <c r="Q202" s="6">
        <f>'[1]Pesq_leite cru adquirido'!P314</f>
        <v>297055</v>
      </c>
      <c r="R202" s="6">
        <f>'[1]Pesq_leite cru adquirido'!Q314</f>
        <v>25193</v>
      </c>
      <c r="S202" s="6">
        <f>'[1]Pesq_leite cru adquirido'!R314</f>
        <v>1343</v>
      </c>
      <c r="T202" s="6">
        <f>'[1]Pesq_leite cru adquirido'!S314</f>
        <v>38083</v>
      </c>
      <c r="U202" s="6">
        <f>'[1]Pesq_leite cru adquirido'!T314</f>
        <v>5973</v>
      </c>
      <c r="V202" s="6">
        <f>'[1]Pesq_leite cru adquirido'!U314</f>
        <v>273386</v>
      </c>
      <c r="W202" s="6">
        <f>'[1]Pesq_leite cru adquirido'!V314</f>
        <v>48727</v>
      </c>
      <c r="X202" s="6">
        <f>'[1]Pesq_leite cru adquirido'!W314</f>
        <v>0</v>
      </c>
      <c r="Y202" s="6">
        <f>'[1]Pesq_leite cru adquirido'!X314</f>
        <v>252631</v>
      </c>
      <c r="Z202" s="6">
        <f>'[1]Pesq_leite cru adquirido'!Y314</f>
        <v>198119</v>
      </c>
      <c r="AA202" s="6">
        <f>'[1]Pesq_leite cru adquirido'!Z314</f>
        <v>34533</v>
      </c>
      <c r="AB202" s="6">
        <f>'[1]Pesq_leite cru adquirido'!AA314</f>
        <v>8832</v>
      </c>
      <c r="AC202" s="11">
        <f>[2]Plan2!$C203</f>
        <v>495.8909795313902</v>
      </c>
      <c r="AD202" s="21">
        <f>[2]Plan2!$S203</f>
        <v>2.4133241268358336</v>
      </c>
      <c r="AE202" s="21">
        <f>[2]Plan2!L203</f>
        <v>2.5247993534491475</v>
      </c>
      <c r="AF202" s="21">
        <f>[2]Plan2!M203</f>
        <v>2.4008213402893062</v>
      </c>
      <c r="AG202" s="21">
        <f>[2]Plan2!N203</f>
        <v>2.3394527009807784</v>
      </c>
      <c r="AH202" s="21">
        <f>[2]Plan2!O203</f>
        <v>2.4846186424866432</v>
      </c>
      <c r="AI202" s="21">
        <f>[2]Plan2!P203</f>
        <v>2.5581083038669954</v>
      </c>
      <c r="AJ202" s="21">
        <f>[2]Plan2!Q203</f>
        <v>2.3936632563886224</v>
      </c>
      <c r="AK202" s="21">
        <f>[2]Plan2!R203</f>
        <v>2.4006304580519546</v>
      </c>
      <c r="AL202" s="21">
        <f>'[3]dados mensais - Liquido (R$)'!I220</f>
        <v>2.5286</v>
      </c>
      <c r="AM202" s="21">
        <f>'[3]dados mensais - Liquido (R$)'!B220</f>
        <v>2.6454</v>
      </c>
      <c r="AN202" s="21">
        <f>'[3]dados mensais - Liquido (R$)'!C220</f>
        <v>2.5154999999999998</v>
      </c>
      <c r="AO202" s="21">
        <f>'[3]dados mensais - Liquido (R$)'!D220</f>
        <v>2.4512</v>
      </c>
      <c r="AP202" s="21">
        <f>'[3]dados mensais - Liquido (R$)'!E220</f>
        <v>2.6032999999999999</v>
      </c>
      <c r="AQ202" s="21">
        <f>'[3]dados mensais - Liquido (R$)'!F220</f>
        <v>2.6802999999999999</v>
      </c>
      <c r="AR202" s="21">
        <f>'[3]dados mensais - Liquido (R$)'!G220</f>
        <v>2.508</v>
      </c>
      <c r="AS202" s="21">
        <f>'[3]dados mensais - Liquido (R$)'!H220</f>
        <v>2.5152999999999999</v>
      </c>
      <c r="AT202" s="21">
        <f>[4]Leite_Spot_mensal!H223</f>
        <v>2.3666666666666667</v>
      </c>
      <c r="AU202" s="21">
        <f>[4]Leite_Spot_mensal!C223</f>
        <v>2.41</v>
      </c>
      <c r="AV202" s="21">
        <f>[4]Leite_Spot_mensal!D223</f>
        <v>2.4</v>
      </c>
      <c r="AW202" s="21" t="str">
        <f>[4]Leite_Spot_mensal!E223</f>
        <v>-</v>
      </c>
      <c r="AX202" s="21" t="str">
        <f>[4]Leite_Spot_mensal!F223</f>
        <v>-</v>
      </c>
      <c r="AY202" s="21">
        <f>[4]Leite_Spot_mensal!G223</f>
        <v>2.29</v>
      </c>
      <c r="AZ202" s="21">
        <f>[5]Doméstico!AS344</f>
        <v>1.8599967704999998</v>
      </c>
      <c r="BA202" s="11"/>
      <c r="BB202" s="11"/>
    </row>
    <row r="203" spans="1:54" x14ac:dyDescent="0.25">
      <c r="A203" s="3">
        <v>44896</v>
      </c>
      <c r="B203" s="14">
        <f>'[1]Pesq_leite cru adquirido'!$AB315</f>
        <v>2103181</v>
      </c>
      <c r="C203" s="6">
        <f>'[1]Pesq_leite cru adquirido'!B315</f>
        <v>1089</v>
      </c>
      <c r="D203" s="6">
        <f>'[1]Pesq_leite cru adquirido'!C315</f>
        <v>6432</v>
      </c>
      <c r="E203" s="6">
        <f>'[1]Pesq_leite cru adquirido'!D315</f>
        <v>845</v>
      </c>
      <c r="F203" s="6">
        <f>'[1]Pesq_leite cru adquirido'!E315</f>
        <v>49227</v>
      </c>
      <c r="G203" s="6">
        <f>'[1]Pesq_leite cru adquirido'!F315</f>
        <v>36803</v>
      </c>
      <c r="H203" s="6">
        <f>'[1]Pesq_leite cru adquirido'!G315</f>
        <v>0</v>
      </c>
      <c r="I203" s="6">
        <f>'[1]Pesq_leite cru adquirido'!H315</f>
        <v>19908</v>
      </c>
      <c r="J203" s="6">
        <f>'[1]Pesq_leite cru adquirido'!I315</f>
        <v>202060</v>
      </c>
      <c r="K203" s="6">
        <f>'[1]Pesq_leite cru adquirido'!J315</f>
        <v>4683</v>
      </c>
      <c r="L203" s="6">
        <f>'[1]Pesq_leite cru adquirido'!K315</f>
        <v>36221</v>
      </c>
      <c r="M203" s="6">
        <f>'[1]Pesq_leite cru adquirido'!L315</f>
        <v>9957</v>
      </c>
      <c r="N203" s="6">
        <f>'[1]Pesq_leite cru adquirido'!M315</f>
        <v>523571</v>
      </c>
      <c r="O203" s="6">
        <f>'[1]Pesq_leite cru adquirido'!N315</f>
        <v>19737</v>
      </c>
      <c r="P203" s="6">
        <f>'[1]Pesq_leite cru adquirido'!O315</f>
        <v>7432</v>
      </c>
      <c r="Q203" s="6">
        <f>'[1]Pesq_leite cru adquirido'!P315</f>
        <v>300564</v>
      </c>
      <c r="R203" s="6">
        <f>'[1]Pesq_leite cru adquirido'!Q315</f>
        <v>25207</v>
      </c>
      <c r="S203" s="6">
        <f>'[1]Pesq_leite cru adquirido'!R315</f>
        <v>1548</v>
      </c>
      <c r="T203" s="6">
        <f>'[1]Pesq_leite cru adquirido'!S315</f>
        <v>43489</v>
      </c>
      <c r="U203" s="6">
        <f>'[1]Pesq_leite cru adquirido'!T315</f>
        <v>6262</v>
      </c>
      <c r="V203" s="6">
        <f>'[1]Pesq_leite cru adquirido'!U315</f>
        <v>277109</v>
      </c>
      <c r="W203" s="6">
        <f>'[1]Pesq_leite cru adquirido'!V315</f>
        <v>53154</v>
      </c>
      <c r="X203" s="6">
        <f>'[1]Pesq_leite cru adquirido'!W315</f>
        <v>0</v>
      </c>
      <c r="Y203" s="6">
        <f>'[1]Pesq_leite cru adquirido'!X315</f>
        <v>253581</v>
      </c>
      <c r="Z203" s="6">
        <f>'[1]Pesq_leite cru adquirido'!Y315</f>
        <v>207443</v>
      </c>
      <c r="AA203" s="6">
        <f>'[1]Pesq_leite cru adquirido'!Z315</f>
        <v>36985</v>
      </c>
      <c r="AB203" s="6">
        <f>'[1]Pesq_leite cru adquirido'!AA315</f>
        <v>10494</v>
      </c>
      <c r="AC203" s="11">
        <f>[2]Plan2!$C204</f>
        <v>494.72536221255376</v>
      </c>
      <c r="AD203" s="21">
        <f>[2]Plan2!$S204</f>
        <v>2.412122183869478</v>
      </c>
      <c r="AE203" s="21">
        <f>[2]Plan2!L204</f>
        <v>2.461390166922258</v>
      </c>
      <c r="AF203" s="21">
        <f>[2]Plan2!M204</f>
        <v>2.4032252471240252</v>
      </c>
      <c r="AG203" s="21">
        <f>[2]Plan2!N204</f>
        <v>2.346973647055997</v>
      </c>
      <c r="AH203" s="21">
        <f>[2]Plan2!O204</f>
        <v>2.4824366839545129</v>
      </c>
      <c r="AI203" s="21">
        <f>[2]Plan2!P204</f>
        <v>2.5740846990313337</v>
      </c>
      <c r="AJ203" s="21">
        <f>[2]Plan2!Q204</f>
        <v>2.3615148770055554</v>
      </c>
      <c r="AK203" s="21">
        <f>[2]Plan2!R204</f>
        <v>2.3851443756735873</v>
      </c>
      <c r="AL203" s="21">
        <f>'[3]dados mensais - Liquido (R$)'!I221</f>
        <v>2.5213999999999999</v>
      </c>
      <c r="AM203" s="21">
        <f>'[3]dados mensais - Liquido (R$)'!B221</f>
        <v>2.5729000000000002</v>
      </c>
      <c r="AN203" s="21">
        <f>'[3]dados mensais - Liquido (R$)'!C221</f>
        <v>2.5121000000000002</v>
      </c>
      <c r="AO203" s="21">
        <f>'[3]dados mensais - Liquido (R$)'!D221</f>
        <v>2.4533</v>
      </c>
      <c r="AP203" s="21">
        <f>'[3]dados mensais - Liquido (R$)'!E221</f>
        <v>2.5949</v>
      </c>
      <c r="AQ203" s="21">
        <f>'[3]dados mensais - Liquido (R$)'!F221</f>
        <v>2.6907000000000001</v>
      </c>
      <c r="AR203" s="21">
        <f>'[3]dados mensais - Liquido (R$)'!G221</f>
        <v>2.4685000000000001</v>
      </c>
      <c r="AS203" s="21">
        <f>'[3]dados mensais - Liquido (R$)'!H221</f>
        <v>2.4931999999999999</v>
      </c>
      <c r="AT203" s="21">
        <f>[4]Leite_Spot_mensal!H224</f>
        <v>2.3066666666666666</v>
      </c>
      <c r="AU203" s="21">
        <f>[4]Leite_Spot_mensal!C224</f>
        <v>2.37</v>
      </c>
      <c r="AV203" s="21">
        <f>[4]Leite_Spot_mensal!D224</f>
        <v>2.2999999999999998</v>
      </c>
      <c r="AW203" s="21" t="str">
        <f>[4]Leite_Spot_mensal!E224</f>
        <v>-</v>
      </c>
      <c r="AX203" s="21" t="str">
        <f>[4]Leite_Spot_mensal!F224</f>
        <v>-</v>
      </c>
      <c r="AY203" s="21">
        <f>[4]Leite_Spot_mensal!G224</f>
        <v>2.25</v>
      </c>
      <c r="AZ203" s="21">
        <f>[5]Doméstico!AS345</f>
        <v>1.9339124473015872</v>
      </c>
      <c r="BA203" s="11"/>
      <c r="BB203" s="11"/>
    </row>
    <row r="204" spans="1:54" x14ac:dyDescent="0.25">
      <c r="A204" s="3">
        <v>44927</v>
      </c>
      <c r="B204" s="14">
        <f>'[1]Pesq_leite cru adquirido'!$AB316</f>
        <v>2084481</v>
      </c>
      <c r="C204" s="6">
        <f>'[1]Pesq_leite cru adquirido'!B316</f>
        <v>1051</v>
      </c>
      <c r="D204" s="6">
        <f>'[1]Pesq_leite cru adquirido'!C316</f>
        <v>7714</v>
      </c>
      <c r="E204" s="6">
        <f>'[1]Pesq_leite cru adquirido'!D316</f>
        <v>932</v>
      </c>
      <c r="F204" s="6">
        <f>'[1]Pesq_leite cru adquirido'!E316</f>
        <v>51694</v>
      </c>
      <c r="G204" s="6">
        <f>'[1]Pesq_leite cru adquirido'!F316</f>
        <v>35674</v>
      </c>
      <c r="H204" s="6">
        <f>'[1]Pesq_leite cru adquirido'!G316</f>
        <v>0</v>
      </c>
      <c r="I204" s="6">
        <f>'[1]Pesq_leite cru adquirido'!H316</f>
        <v>19315</v>
      </c>
      <c r="J204" s="6">
        <f>'[1]Pesq_leite cru adquirido'!I316</f>
        <v>190450</v>
      </c>
      <c r="K204" s="6">
        <f>'[1]Pesq_leite cru adquirido'!J316</f>
        <v>4493</v>
      </c>
      <c r="L204" s="6">
        <f>'[1]Pesq_leite cru adquirido'!K316</f>
        <v>36632</v>
      </c>
      <c r="M204" s="6">
        <f>'[1]Pesq_leite cru adquirido'!L316</f>
        <v>11192</v>
      </c>
      <c r="N204" s="6">
        <f>'[1]Pesq_leite cru adquirido'!M316</f>
        <v>506986</v>
      </c>
      <c r="O204" s="6">
        <f>'[1]Pesq_leite cru adquirido'!N316</f>
        <v>18585</v>
      </c>
      <c r="P204" s="6">
        <f>'[1]Pesq_leite cru adquirido'!O316</f>
        <v>7445</v>
      </c>
      <c r="Q204" s="6">
        <f>'[1]Pesq_leite cru adquirido'!P316</f>
        <v>298288</v>
      </c>
      <c r="R204" s="6">
        <f>'[1]Pesq_leite cru adquirido'!Q316</f>
        <v>24698</v>
      </c>
      <c r="S204" s="6">
        <f>'[1]Pesq_leite cru adquirido'!R316</f>
        <v>1154</v>
      </c>
      <c r="T204" s="6">
        <f>'[1]Pesq_leite cru adquirido'!S316</f>
        <v>42305</v>
      </c>
      <c r="U204" s="6">
        <f>'[1]Pesq_leite cru adquirido'!T316</f>
        <v>6359</v>
      </c>
      <c r="V204" s="6">
        <f>'[1]Pesq_leite cru adquirido'!U316</f>
        <v>262290</v>
      </c>
      <c r="W204" s="6">
        <f>'[1]Pesq_leite cru adquirido'!V316</f>
        <v>51380</v>
      </c>
      <c r="X204" s="6">
        <f>'[1]Pesq_leite cru adquirido'!W316</f>
        <v>0</v>
      </c>
      <c r="Y204" s="6">
        <f>'[1]Pesq_leite cru adquirido'!X316</f>
        <v>253533</v>
      </c>
      <c r="Z204" s="6">
        <f>'[1]Pesq_leite cru adquirido'!Y316</f>
        <v>214006</v>
      </c>
      <c r="AA204" s="6">
        <f>'[1]Pesq_leite cru adquirido'!Z316</f>
        <v>39108</v>
      </c>
      <c r="AB204" s="6">
        <f>'[1]Pesq_leite cru adquirido'!AA316</f>
        <v>10916</v>
      </c>
      <c r="AC204" s="11">
        <f>[2]Plan2!$C205</f>
        <v>501.56176356631181</v>
      </c>
      <c r="AD204" s="21">
        <f>[2]Plan2!$S205</f>
        <v>2.5118230701354616</v>
      </c>
      <c r="AE204" s="21">
        <f>[2]Plan2!L205</f>
        <v>2.5890112166237147</v>
      </c>
      <c r="AF204" s="21">
        <f>[2]Plan2!M205</f>
        <v>2.518617136819024</v>
      </c>
      <c r="AG204" s="21">
        <f>[2]Plan2!N205</f>
        <v>2.4199144458328226</v>
      </c>
      <c r="AH204" s="21">
        <f>[2]Plan2!O205</f>
        <v>2.5760836175174915</v>
      </c>
      <c r="AI204" s="21">
        <f>[2]Plan2!P205</f>
        <v>2.7119649511887438</v>
      </c>
      <c r="AJ204" s="21">
        <f>[2]Plan2!Q205</f>
        <v>2.2979986936777825</v>
      </c>
      <c r="AK204" s="21">
        <f>[2]Plan2!R205</f>
        <v>2.5203156534899152</v>
      </c>
      <c r="AL204" s="21">
        <f>'[3]dados mensais - Liquido (R$)'!I222</f>
        <v>2.6619000000000002</v>
      </c>
      <c r="AM204" s="21">
        <f>'[3]dados mensais - Liquido (R$)'!B222</f>
        <v>2.7437</v>
      </c>
      <c r="AN204" s="21">
        <f>'[3]dados mensais - Liquido (R$)'!C222</f>
        <v>2.6690999999999998</v>
      </c>
      <c r="AO204" s="21">
        <f>'[3]dados mensais - Liquido (R$)'!D222</f>
        <v>2.5644999999999998</v>
      </c>
      <c r="AP204" s="21">
        <f>'[3]dados mensais - Liquido (R$)'!E222</f>
        <v>2.73</v>
      </c>
      <c r="AQ204" s="21">
        <f>'[3]dados mensais - Liquido (R$)'!F222</f>
        <v>2.8740000000000001</v>
      </c>
      <c r="AR204" s="21">
        <f>'[3]dados mensais - Liquido (R$)'!G222</f>
        <v>2.4352999999999998</v>
      </c>
      <c r="AS204" s="21">
        <f>'[3]dados mensais - Liquido (R$)'!H222</f>
        <v>2.6709000000000001</v>
      </c>
      <c r="AT204" s="21">
        <f>[4]Leite_Spot_mensal!H225</f>
        <v>2.8319999999999994</v>
      </c>
      <c r="AU204" s="21">
        <f>[4]Leite_Spot_mensal!C225</f>
        <v>2.8820000000000001</v>
      </c>
      <c r="AV204" s="21">
        <f>[4]Leite_Spot_mensal!D225</f>
        <v>2.8140000000000001</v>
      </c>
      <c r="AW204" s="21" t="str">
        <f>[4]Leite_Spot_mensal!E225</f>
        <v>-</v>
      </c>
      <c r="AX204" s="21" t="str">
        <f>[4]Leite_Spot_mensal!F225</f>
        <v>-</v>
      </c>
      <c r="AY204" s="21">
        <f>[4]Leite_Spot_mensal!G225</f>
        <v>2.8</v>
      </c>
      <c r="AZ204" s="21">
        <f>[5]Doméstico!AS346</f>
        <v>1.9771298621212117</v>
      </c>
      <c r="BA204" s="11"/>
      <c r="BB204" s="11"/>
    </row>
    <row r="205" spans="1:54" x14ac:dyDescent="0.25">
      <c r="A205" s="3">
        <v>44958</v>
      </c>
      <c r="B205" s="14">
        <f>'[1]Pesq_leite cru adquirido'!$AB317</f>
        <v>1821405</v>
      </c>
      <c r="C205" s="6">
        <f>'[1]Pesq_leite cru adquirido'!B317</f>
        <v>803</v>
      </c>
      <c r="D205" s="6">
        <f>'[1]Pesq_leite cru adquirido'!C317</f>
        <v>6657</v>
      </c>
      <c r="E205" s="6">
        <f>'[1]Pesq_leite cru adquirido'!D317</f>
        <v>758</v>
      </c>
      <c r="F205" s="6">
        <f>'[1]Pesq_leite cru adquirido'!E317</f>
        <v>43921</v>
      </c>
      <c r="G205" s="6">
        <f>'[1]Pesq_leite cru adquirido'!F317</f>
        <v>33358</v>
      </c>
      <c r="H205" s="6">
        <f>'[1]Pesq_leite cru adquirido'!G317</f>
        <v>0</v>
      </c>
      <c r="I205" s="6">
        <f>'[1]Pesq_leite cru adquirido'!H317</f>
        <v>16778</v>
      </c>
      <c r="J205" s="6">
        <f>'[1]Pesq_leite cru adquirido'!I317</f>
        <v>166489</v>
      </c>
      <c r="K205" s="6">
        <f>'[1]Pesq_leite cru adquirido'!J317</f>
        <v>4268</v>
      </c>
      <c r="L205" s="6">
        <f>'[1]Pesq_leite cru adquirido'!K317</f>
        <v>32528</v>
      </c>
      <c r="M205" s="6">
        <f>'[1]Pesq_leite cru adquirido'!L317</f>
        <v>9764</v>
      </c>
      <c r="N205" s="6">
        <f>'[1]Pesq_leite cru adquirido'!M317</f>
        <v>449569</v>
      </c>
      <c r="O205" s="6">
        <f>'[1]Pesq_leite cru adquirido'!N317</f>
        <v>15766</v>
      </c>
      <c r="P205" s="6">
        <f>'[1]Pesq_leite cru adquirido'!O317</f>
        <v>7275</v>
      </c>
      <c r="Q205" s="6">
        <f>'[1]Pesq_leite cru adquirido'!P317</f>
        <v>261807</v>
      </c>
      <c r="R205" s="6">
        <f>'[1]Pesq_leite cru adquirido'!Q317</f>
        <v>17399</v>
      </c>
      <c r="S205" s="6">
        <f>'[1]Pesq_leite cru adquirido'!R317</f>
        <v>1084</v>
      </c>
      <c r="T205" s="6">
        <f>'[1]Pesq_leite cru adquirido'!S317</f>
        <v>37410</v>
      </c>
      <c r="U205" s="6">
        <f>'[1]Pesq_leite cru adquirido'!T317</f>
        <v>6090</v>
      </c>
      <c r="V205" s="6">
        <f>'[1]Pesq_leite cru adquirido'!U317</f>
        <v>222165</v>
      </c>
      <c r="W205" s="6">
        <f>'[1]Pesq_leite cru adquirido'!V317</f>
        <v>43261</v>
      </c>
      <c r="X205" s="6">
        <f>'[1]Pesq_leite cru adquirido'!W317</f>
        <v>0</v>
      </c>
      <c r="Y205" s="6">
        <f>'[1]Pesq_leite cru adquirido'!X317</f>
        <v>231117</v>
      </c>
      <c r="Z205" s="6">
        <f>'[1]Pesq_leite cru adquirido'!Y317</f>
        <v>179295</v>
      </c>
      <c r="AA205" s="6">
        <f>'[1]Pesq_leite cru adquirido'!Z317</f>
        <v>34814</v>
      </c>
      <c r="AB205" s="6">
        <f>'[1]Pesq_leite cru adquirido'!AA317</f>
        <v>9676</v>
      </c>
      <c r="AC205" s="11">
        <f>[2]Plan2!$C206</f>
        <v>500.39180680284557</v>
      </c>
      <c r="AD205" s="21">
        <f>[2]Plan2!$S206</f>
        <v>2.5798367267214637</v>
      </c>
      <c r="AE205" s="21">
        <f>[2]Plan2!L206</f>
        <v>2.6506791416032054</v>
      </c>
      <c r="AF205" s="21">
        <f>[2]Plan2!M206</f>
        <v>2.6066982031252213</v>
      </c>
      <c r="AG205" s="21">
        <f>[2]Plan2!N206</f>
        <v>2.4683237665805122</v>
      </c>
      <c r="AH205" s="21">
        <f>[2]Plan2!O206</f>
        <v>2.6737573114712228</v>
      </c>
      <c r="AI205" s="21">
        <f>[2]Plan2!P206</f>
        <v>2.7246427843769325</v>
      </c>
      <c r="AJ205" s="21">
        <f>[2]Plan2!Q206</f>
        <v>2.2232600857279197</v>
      </c>
      <c r="AK205" s="21">
        <f>[2]Plan2!R206</f>
        <v>2.5979020154296251</v>
      </c>
      <c r="AL205" s="21">
        <f>'[3]dados mensais - Liquido (R$)'!I223</f>
        <v>2.7275999999999998</v>
      </c>
      <c r="AM205" s="21">
        <f>'[3]dados mensais - Liquido (R$)'!B223</f>
        <v>2.8025000000000002</v>
      </c>
      <c r="AN205" s="21">
        <f>'[3]dados mensais - Liquido (R$)'!C223</f>
        <v>2.7559999999999998</v>
      </c>
      <c r="AO205" s="21">
        <f>'[3]dados mensais - Liquido (R$)'!D223</f>
        <v>2.6097000000000001</v>
      </c>
      <c r="AP205" s="21">
        <f>'[3]dados mensais - Liquido (R$)'!E223</f>
        <v>2.8269000000000002</v>
      </c>
      <c r="AQ205" s="21">
        <f>'[3]dados mensais - Liquido (R$)'!F223</f>
        <v>2.8807</v>
      </c>
      <c r="AR205" s="21">
        <f>'[3]dados mensais - Liquido (R$)'!G223</f>
        <v>2.3506</v>
      </c>
      <c r="AS205" s="21">
        <f>'[3]dados mensais - Liquido (R$)'!H223</f>
        <v>2.7467000000000001</v>
      </c>
      <c r="AT205" s="21">
        <f>[4]Leite_Spot_mensal!H226</f>
        <v>3.0587</v>
      </c>
      <c r="AU205" s="21">
        <f>[4]Leite_Spot_mensal!C226</f>
        <v>3.0750000000000002</v>
      </c>
      <c r="AV205" s="21">
        <f>[4]Leite_Spot_mensal!D226</f>
        <v>3.0486499999999999</v>
      </c>
      <c r="AW205" s="21" t="str">
        <f>[4]Leite_Spot_mensal!E226</f>
        <v>-</v>
      </c>
      <c r="AX205" s="21" t="str">
        <f>[4]Leite_Spot_mensal!F226</f>
        <v>-</v>
      </c>
      <c r="AY205" s="21">
        <f>[4]Leite_Spot_mensal!G226</f>
        <v>3.0524499999999999</v>
      </c>
      <c r="AZ205" s="21">
        <f>[5]Doméstico!AS347</f>
        <v>1.9599408292592595</v>
      </c>
      <c r="BA205" s="11"/>
      <c r="BB205" s="11"/>
    </row>
    <row r="206" spans="1:54" x14ac:dyDescent="0.25">
      <c r="A206" s="3">
        <v>44986</v>
      </c>
      <c r="B206" s="14">
        <f>'[1]Pesq_leite cru adquirido'!$AB318</f>
        <v>1943444</v>
      </c>
      <c r="C206" s="6">
        <f>'[1]Pesq_leite cru adquirido'!B318</f>
        <v>790</v>
      </c>
      <c r="D206" s="6">
        <f>'[1]Pesq_leite cru adquirido'!C318</f>
        <v>6367</v>
      </c>
      <c r="E206" s="6">
        <f>'[1]Pesq_leite cru adquirido'!D318</f>
        <v>812</v>
      </c>
      <c r="F206" s="6">
        <f>'[1]Pesq_leite cru adquirido'!E318</f>
        <v>45292</v>
      </c>
      <c r="G206" s="6">
        <f>'[1]Pesq_leite cru adquirido'!F318</f>
        <v>36097</v>
      </c>
      <c r="H206" s="6">
        <f>'[1]Pesq_leite cru adquirido'!G318</f>
        <v>0</v>
      </c>
      <c r="I206" s="6">
        <f>'[1]Pesq_leite cru adquirido'!H318</f>
        <v>17020</v>
      </c>
      <c r="J206" s="6">
        <f>'[1]Pesq_leite cru adquirido'!I318</f>
        <v>176786</v>
      </c>
      <c r="K206" s="6">
        <f>'[1]Pesq_leite cru adquirido'!J318</f>
        <v>4479</v>
      </c>
      <c r="L206" s="6">
        <f>'[1]Pesq_leite cru adquirido'!K318</f>
        <v>33329</v>
      </c>
      <c r="M206" s="6">
        <f>'[1]Pesq_leite cru adquirido'!L318</f>
        <v>11057</v>
      </c>
      <c r="N206" s="6">
        <f>'[1]Pesq_leite cru adquirido'!M318</f>
        <v>476611</v>
      </c>
      <c r="O206" s="6">
        <f>'[1]Pesq_leite cru adquirido'!N318</f>
        <v>16588</v>
      </c>
      <c r="P206" s="6">
        <f>'[1]Pesq_leite cru adquirido'!O318</f>
        <v>8135</v>
      </c>
      <c r="Q206" s="6">
        <f>'[1]Pesq_leite cru adquirido'!P318</f>
        <v>273082</v>
      </c>
      <c r="R206" s="6">
        <f>'[1]Pesq_leite cru adquirido'!Q318</f>
        <v>17911</v>
      </c>
      <c r="S206" s="6">
        <f>'[1]Pesq_leite cru adquirido'!R318</f>
        <v>1092</v>
      </c>
      <c r="T206" s="6">
        <f>'[1]Pesq_leite cru adquirido'!S318</f>
        <v>40219</v>
      </c>
      <c r="U206" s="6">
        <f>'[1]Pesq_leite cru adquirido'!T318</f>
        <v>6526</v>
      </c>
      <c r="V206" s="6">
        <f>'[1]Pesq_leite cru adquirido'!U318</f>
        <v>257660</v>
      </c>
      <c r="W206" s="6">
        <f>'[1]Pesq_leite cru adquirido'!V318</f>
        <v>44150</v>
      </c>
      <c r="X206" s="6">
        <f>'[1]Pesq_leite cru adquirido'!W318</f>
        <v>0</v>
      </c>
      <c r="Y206" s="6">
        <f>'[1]Pesq_leite cru adquirido'!X318</f>
        <v>241393</v>
      </c>
      <c r="Z206" s="6">
        <f>'[1]Pesq_leite cru adquirido'!Y318</f>
        <v>189904</v>
      </c>
      <c r="AA206" s="6">
        <f>'[1]Pesq_leite cru adquirido'!Z318</f>
        <v>38846</v>
      </c>
      <c r="AB206" s="6">
        <f>'[1]Pesq_leite cru adquirido'!AA318</f>
        <v>9778</v>
      </c>
      <c r="AC206" s="11">
        <f>[2]Plan2!$C207</f>
        <v>501.47761365657101</v>
      </c>
      <c r="AD206" s="21">
        <f>[2]Plan2!$S207</f>
        <v>2.6539057491537474</v>
      </c>
      <c r="AE206" s="21">
        <f>[2]Plan2!L207</f>
        <v>2.7124200295404948</v>
      </c>
      <c r="AF206" s="21">
        <f>[2]Plan2!M207</f>
        <v>2.6839179123198531</v>
      </c>
      <c r="AG206" s="21">
        <f>[2]Plan2!N207</f>
        <v>2.5626423473247408</v>
      </c>
      <c r="AH206" s="21">
        <f>[2]Plan2!O207</f>
        <v>2.7007171734631452</v>
      </c>
      <c r="AI206" s="21">
        <f>[2]Plan2!P207</f>
        <v>2.7812214979307179</v>
      </c>
      <c r="AJ206" s="21">
        <f>[2]Plan2!Q207</f>
        <v>2.2707315904921468</v>
      </c>
      <c r="AK206" s="21">
        <f>[2]Plan2!R207</f>
        <v>2.6276687008513027</v>
      </c>
      <c r="AL206" s="21">
        <f>'[3]dados mensais - Liquido (R$)'!I224</f>
        <v>2.8119999999999998</v>
      </c>
      <c r="AM206" s="21">
        <f>'[3]dados mensais - Liquido (R$)'!B224</f>
        <v>2.8740000000000001</v>
      </c>
      <c r="AN206" s="21">
        <f>'[3]dados mensais - Liquido (R$)'!C224</f>
        <v>2.8437999999999999</v>
      </c>
      <c r="AO206" s="21">
        <f>'[3]dados mensais - Liquido (R$)'!D224</f>
        <v>2.7153</v>
      </c>
      <c r="AP206" s="21">
        <f>'[3]dados mensais - Liquido (R$)'!E224</f>
        <v>2.8616000000000001</v>
      </c>
      <c r="AQ206" s="21">
        <f>'[3]dados mensais - Liquido (R$)'!F224</f>
        <v>2.9468999999999999</v>
      </c>
      <c r="AR206" s="21">
        <f>'[3]dados mensais - Liquido (R$)'!G224</f>
        <v>2.4060000000000001</v>
      </c>
      <c r="AS206" s="21">
        <f>'[3]dados mensais - Liquido (R$)'!H224</f>
        <v>2.7841999999999998</v>
      </c>
      <c r="AT206" s="21">
        <f>[4]Leite_Spot_mensal!H227</f>
        <v>3.0134000000000003</v>
      </c>
      <c r="AU206" s="21">
        <f>[4]Leite_Spot_mensal!C227</f>
        <v>2.9930500000000002</v>
      </c>
      <c r="AV206" s="21">
        <f>[4]Leite_Spot_mensal!D227</f>
        <v>3.0005999999999999</v>
      </c>
      <c r="AW206" s="21" t="str">
        <f>[4]Leite_Spot_mensal!E227</f>
        <v>-</v>
      </c>
      <c r="AX206" s="21" t="str">
        <f>[4]Leite_Spot_mensal!F227</f>
        <v>-</v>
      </c>
      <c r="AY206" s="21">
        <f>[4]Leite_Spot_mensal!G227</f>
        <v>3.0465499999999999</v>
      </c>
      <c r="AZ206" s="21">
        <f>[5]Doméstico!AS348</f>
        <v>1.8519275114492757</v>
      </c>
      <c r="BA206" s="11"/>
      <c r="BB206" s="11"/>
    </row>
    <row r="207" spans="1:54" x14ac:dyDescent="0.25">
      <c r="A207" s="3"/>
      <c r="B207" s="14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54" x14ac:dyDescent="0.25">
      <c r="A208" s="3"/>
      <c r="B208" s="14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x14ac:dyDescent="0.25">
      <c r="A209" s="3"/>
      <c r="B209" s="14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x14ac:dyDescent="0.25">
      <c r="A210" s="3"/>
      <c r="B210" s="14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x14ac:dyDescent="0.25">
      <c r="C211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Embrapa</dc:creator>
  <cp:lastModifiedBy>Embrapa</cp:lastModifiedBy>
  <dcterms:created xsi:type="dcterms:W3CDTF">2023-06-23T14:27:19Z</dcterms:created>
  <dcterms:modified xsi:type="dcterms:W3CDTF">2023-08-31T18:14:43Z</dcterms:modified>
</cp:coreProperties>
</file>