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7C90793E-A932-4FAF-9AC9-EE8296F7C1E4}" xr6:coauthVersionLast="47" xr6:coauthVersionMax="47" xr10:uidLastSave="{00000000-0000-0000-0000-000000000000}"/>
  <bookViews>
    <workbookView xWindow="-120" yWindow="-120" windowWidth="20730" windowHeight="11760" activeTab="4" xr2:uid="{082D9397-1B1B-4B71-8954-A9D7E17799A7}"/>
  </bookViews>
  <sheets>
    <sheet name="model awal" sheetId="1" r:id="rId1"/>
    <sheet name="hyperparameter" sheetId="2" r:id="rId2"/>
    <sheet name="hyperparameter2" sheetId="4" r:id="rId3"/>
    <sheet name="Sheet1" sheetId="5" r:id="rId4"/>
    <sheet name="NEW SKENARI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6" l="1"/>
  <c r="G35" i="6"/>
  <c r="I8" i="1"/>
</calcChain>
</file>

<file path=xl/sharedStrings.xml><?xml version="1.0" encoding="utf-8"?>
<sst xmlns="http://schemas.openxmlformats.org/spreadsheetml/2006/main" count="332" uniqueCount="89">
  <si>
    <t>Model 1</t>
  </si>
  <si>
    <t>Model 2</t>
  </si>
  <si>
    <t>Model 3</t>
  </si>
  <si>
    <t>Model 4</t>
  </si>
  <si>
    <t>Train</t>
  </si>
  <si>
    <t>Epoch</t>
  </si>
  <si>
    <t>mAP epoch</t>
  </si>
  <si>
    <t>Vali</t>
  </si>
  <si>
    <t>mAP</t>
  </si>
  <si>
    <t>Epoch Best</t>
  </si>
  <si>
    <t>608 &amp; augmentasi</t>
  </si>
  <si>
    <t>416 &amp; augmentasi</t>
  </si>
  <si>
    <t>608 !augmentasi</t>
  </si>
  <si>
    <t>416 !augmentasi</t>
  </si>
  <si>
    <t>n/s/m/l/x</t>
  </si>
  <si>
    <t>imgsz</t>
  </si>
  <si>
    <t>optimizer</t>
  </si>
  <si>
    <t>lr0</t>
  </si>
  <si>
    <t>batch</t>
  </si>
  <si>
    <t>weight decay</t>
  </si>
  <si>
    <t>momentum</t>
  </si>
  <si>
    <t>Parameter</t>
  </si>
  <si>
    <t>Hasil</t>
  </si>
  <si>
    <t>epoch</t>
  </si>
  <si>
    <t>Max epoch</t>
  </si>
  <si>
    <t>mAP50</t>
  </si>
  <si>
    <t>Best Epoch</t>
  </si>
  <si>
    <t>ukuran dataset</t>
  </si>
  <si>
    <t>m</t>
  </si>
  <si>
    <t>0.001</t>
  </si>
  <si>
    <t>-</t>
  </si>
  <si>
    <t>0.824</t>
  </si>
  <si>
    <t>0.847</t>
  </si>
  <si>
    <t>s</t>
  </si>
  <si>
    <t>Adam</t>
  </si>
  <si>
    <t>AdamW</t>
  </si>
  <si>
    <t>0.0005</t>
  </si>
  <si>
    <t>0.937</t>
  </si>
  <si>
    <t>Time/Hours</t>
  </si>
  <si>
    <t>0.851</t>
  </si>
  <si>
    <t>0.0001</t>
  </si>
  <si>
    <t>0.86</t>
  </si>
  <si>
    <t>0.858</t>
  </si>
  <si>
    <t>0.862</t>
  </si>
  <si>
    <t>l</t>
  </si>
  <si>
    <t>0.878</t>
  </si>
  <si>
    <t>x</t>
  </si>
  <si>
    <t>0.8</t>
  </si>
  <si>
    <t>0.565</t>
  </si>
  <si>
    <t>0.852</t>
  </si>
  <si>
    <t>0.869</t>
  </si>
  <si>
    <t>0.829</t>
  </si>
  <si>
    <t>0.859</t>
  </si>
  <si>
    <t>0.833</t>
  </si>
  <si>
    <t>0.864</t>
  </si>
  <si>
    <t>0.861</t>
  </si>
  <si>
    <t>Semakin besar nilai decay, semakin optimal laju pembelajaran</t>
  </si>
  <si>
    <t>Semakin besar nilai momentum, semakin cepat proses optimasi</t>
  </si>
  <si>
    <t>Referensi: Menggunakan augmentasi dan juga ukuran yang bervariasi, jadi augmentasi dipertahankan dan ukuran yang divariasikan</t>
  </si>
  <si>
    <t>Karena itu, diambil ukuran 416 yang menjadi patokan dasar dari dataset</t>
  </si>
  <si>
    <t>n</t>
  </si>
  <si>
    <t xml:space="preserve"> </t>
  </si>
  <si>
    <t>Best Params: yolov8m.pt, 240, Adam, 0.0001, 64, 0.0005, 0.937, 200</t>
  </si>
  <si>
    <t>Model</t>
  </si>
  <si>
    <t>hp</t>
  </si>
  <si>
    <t>jam</t>
  </si>
  <si>
    <t>mobil</t>
  </si>
  <si>
    <t>orang</t>
  </si>
  <si>
    <t xml:space="preserve">sepatu </t>
  </si>
  <si>
    <t>tas</t>
  </si>
  <si>
    <t>model</t>
  </si>
  <si>
    <t>model 1</t>
  </si>
  <si>
    <t>model 2</t>
  </si>
  <si>
    <t>model 3</t>
  </si>
  <si>
    <t>model 4</t>
  </si>
  <si>
    <t>precision</t>
  </si>
  <si>
    <t>recall</t>
  </si>
  <si>
    <t>Best mAP50</t>
  </si>
  <si>
    <t>precis</t>
  </si>
  <si>
    <t>rata-rata</t>
  </si>
  <si>
    <t>No</t>
  </si>
  <si>
    <t>Dropout</t>
  </si>
  <si>
    <t>Batch</t>
  </si>
  <si>
    <t>Learning Rate</t>
  </si>
  <si>
    <t>Optimizer</t>
  </si>
  <si>
    <t>yolov8m</t>
  </si>
  <si>
    <t>RMSProp</t>
  </si>
  <si>
    <t>yolov8s</t>
  </si>
  <si>
    <t>mAP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</si>
</sst>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47D359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2" fillId="0" borderId="7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>
                <a:solidFill>
                  <a:sysClr val="windowText" lastClr="000000"/>
                </a:solidFill>
              </a:rPr>
              <a:t>Grafik pelatihan</a:t>
            </a:r>
            <a:r>
              <a:rPr lang="en-ID" sz="1400" baseline="0">
                <a:solidFill>
                  <a:sysClr val="windowText" lastClr="000000"/>
                </a:solidFill>
              </a:rPr>
              <a:t> model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Epoch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awal'!$F$14:$F$17</c:f>
              <c:numCache>
                <c:formatCode>General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66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1983"/>
        <c:axId val="1202062463"/>
      </c:lineChart>
      <c:lineChart>
        <c:grouping val="standard"/>
        <c:varyColors val="0"/>
        <c:ser>
          <c:idx val="1"/>
          <c:order val="1"/>
          <c:tx>
            <c:v>mAP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awal'!$G$14:$G$17</c:f>
              <c:numCache>
                <c:formatCode>General</c:formatCode>
                <c:ptCount val="4"/>
                <c:pt idx="0">
                  <c:v>0.81599999999999995</c:v>
                </c:pt>
                <c:pt idx="1">
                  <c:v>0.84</c:v>
                </c:pt>
                <c:pt idx="2">
                  <c:v>0.83</c:v>
                </c:pt>
                <c:pt idx="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51039"/>
        <c:axId val="1201253439"/>
      </c:lineChart>
      <c:catAx>
        <c:axId val="12020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2463"/>
        <c:crosses val="autoZero"/>
        <c:auto val="1"/>
        <c:lblAlgn val="ctr"/>
        <c:lblOffset val="100"/>
        <c:noMultiLvlLbl val="0"/>
      </c:catAx>
      <c:valAx>
        <c:axId val="120206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1983"/>
        <c:crosses val="autoZero"/>
        <c:crossBetween val="between"/>
      </c:valAx>
      <c:valAx>
        <c:axId val="1201253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51039"/>
        <c:crosses val="max"/>
        <c:crossBetween val="between"/>
      </c:valAx>
      <c:catAx>
        <c:axId val="120125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1253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SKENARIO'!$G$1</c:f>
              <c:strCache>
                <c:ptCount val="1"/>
                <c:pt idx="0">
                  <c:v>mAP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'NEW SKENARIO'!$G$2:$G$33</c:f>
              <c:numCache>
                <c:formatCode>General</c:formatCode>
                <c:ptCount val="32"/>
                <c:pt idx="0">
                  <c:v>0.84499000000000002</c:v>
                </c:pt>
                <c:pt idx="1">
                  <c:v>0.43691000000000002</c:v>
                </c:pt>
                <c:pt idx="2">
                  <c:v>0.87112000000000001</c:v>
                </c:pt>
                <c:pt idx="3">
                  <c:v>0.76819999999999999</c:v>
                </c:pt>
                <c:pt idx="4">
                  <c:v>0.83652000000000004</c:v>
                </c:pt>
                <c:pt idx="5">
                  <c:v>0.48063</c:v>
                </c:pt>
                <c:pt idx="6">
                  <c:v>0.88990000000000002</c:v>
                </c:pt>
                <c:pt idx="7">
                  <c:v>0.76636000000000004</c:v>
                </c:pt>
                <c:pt idx="8">
                  <c:v>0.84499000000000002</c:v>
                </c:pt>
                <c:pt idx="9">
                  <c:v>0.61319999999999997</c:v>
                </c:pt>
                <c:pt idx="10">
                  <c:v>0.83462000000000003</c:v>
                </c:pt>
                <c:pt idx="11">
                  <c:v>0.76719999999999999</c:v>
                </c:pt>
                <c:pt idx="12">
                  <c:v>0.81623000000000001</c:v>
                </c:pt>
                <c:pt idx="13">
                  <c:v>0.70355999999999996</c:v>
                </c:pt>
                <c:pt idx="14">
                  <c:v>0.87480999999999998</c:v>
                </c:pt>
                <c:pt idx="15">
                  <c:v>0.76349999999999996</c:v>
                </c:pt>
                <c:pt idx="16">
                  <c:v>0.83860000000000001</c:v>
                </c:pt>
                <c:pt idx="17">
                  <c:v>0.64615</c:v>
                </c:pt>
                <c:pt idx="18">
                  <c:v>0.86292999999999997</c:v>
                </c:pt>
                <c:pt idx="19">
                  <c:v>0.78881000000000001</c:v>
                </c:pt>
                <c:pt idx="20">
                  <c:v>0.83396000000000003</c:v>
                </c:pt>
                <c:pt idx="21">
                  <c:v>0.58157999999999999</c:v>
                </c:pt>
                <c:pt idx="22">
                  <c:v>0.86755000000000004</c:v>
                </c:pt>
                <c:pt idx="23">
                  <c:v>0.77183000000000002</c:v>
                </c:pt>
                <c:pt idx="24">
                  <c:v>0.83860000000000001</c:v>
                </c:pt>
                <c:pt idx="25">
                  <c:v>0.64615</c:v>
                </c:pt>
                <c:pt idx="26">
                  <c:v>0.86292999999999997</c:v>
                </c:pt>
                <c:pt idx="27">
                  <c:v>0.78881000000000001</c:v>
                </c:pt>
                <c:pt idx="28">
                  <c:v>0.83396000000000003</c:v>
                </c:pt>
                <c:pt idx="29">
                  <c:v>0.77102999999999999</c:v>
                </c:pt>
                <c:pt idx="30">
                  <c:v>0.85841999999999996</c:v>
                </c:pt>
                <c:pt idx="31">
                  <c:v>0.70813999999999999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5-493F-B973-CA6A45E7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780351"/>
        <c:axId val="1058205535"/>
      </c:scatterChart>
      <c:valAx>
        <c:axId val="10527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205535"/>
        <c:crosses val="autoZero"/>
        <c:crossBetween val="midCat"/>
      </c:valAx>
      <c:valAx>
        <c:axId val="10582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278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800"/>
              <a:t>RMSProp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('NEW SKENARIO'!$F$3,'NEW SKENARIO'!$F$5,'NEW SKENARIO'!$F$7,'NEW SKENARIO'!$F$9,'NEW SKENARIO'!$F$11,'NEW SKENARIO'!$F$13,'NEW SKENARIO'!$F$15,'NEW SKENARIO'!$F$17,'NEW SKENARIO'!$F$19,'NEW SKENARIO'!$F$21,'NEW SKENARIO'!$F$23,'NEW SKENARIO'!$F$25,'NEW SKENARIO'!$F$27,'NEW SKENARIO'!$F$29,'NEW SKENARIO'!$F$31,'NEW SKENARIO'!$F$33)</c:f>
              <c:strCache>
                <c:ptCount val="16"/>
                <c:pt idx="0">
                  <c:v>RMSProp</c:v>
                </c:pt>
                <c:pt idx="1">
                  <c:v>RMSProp</c:v>
                </c:pt>
                <c:pt idx="2">
                  <c:v>RMSProp</c:v>
                </c:pt>
                <c:pt idx="3">
                  <c:v>RMSProp</c:v>
                </c:pt>
                <c:pt idx="4">
                  <c:v>RMSProp</c:v>
                </c:pt>
                <c:pt idx="5">
                  <c:v>RMSProp</c:v>
                </c:pt>
                <c:pt idx="6">
                  <c:v>RMSProp</c:v>
                </c:pt>
                <c:pt idx="7">
                  <c:v>RMSProp</c:v>
                </c:pt>
                <c:pt idx="8">
                  <c:v>RMSProp</c:v>
                </c:pt>
                <c:pt idx="9">
                  <c:v>RMSProp</c:v>
                </c:pt>
                <c:pt idx="10">
                  <c:v>RMSProp</c:v>
                </c:pt>
                <c:pt idx="11">
                  <c:v>RMSProp</c:v>
                </c:pt>
                <c:pt idx="12">
                  <c:v>RMSProp</c:v>
                </c:pt>
                <c:pt idx="13">
                  <c:v>RMSProp</c:v>
                </c:pt>
                <c:pt idx="14">
                  <c:v>RMSProp</c:v>
                </c:pt>
                <c:pt idx="15">
                  <c:v>RMSProp</c:v>
                </c:pt>
              </c:strCache>
            </c:strRef>
          </c:xVal>
          <c:yVal>
            <c:numRef>
              <c:f>('NEW SKENARIO'!$G$3,'NEW SKENARIO'!$G$5,'NEW SKENARIO'!$G$7,'NEW SKENARIO'!$G$9,'NEW SKENARIO'!$G$11,'NEW SKENARIO'!$G$13,'NEW SKENARIO'!$G$15,'NEW SKENARIO'!$G$17,'NEW SKENARIO'!$G$19,'NEW SKENARIO'!$G$21,'NEW SKENARIO'!$G$23,'NEW SKENARIO'!$G$25,'NEW SKENARIO'!$G$27,'NEW SKENARIO'!$G$29,'NEW SKENARIO'!$G$31,'NEW SKENARIO'!$G$33)</c:f>
              <c:numCache>
                <c:formatCode>General</c:formatCode>
                <c:ptCount val="16"/>
                <c:pt idx="0">
                  <c:v>0.43691000000000002</c:v>
                </c:pt>
                <c:pt idx="1">
                  <c:v>0.76819999999999999</c:v>
                </c:pt>
                <c:pt idx="2">
                  <c:v>0.48063</c:v>
                </c:pt>
                <c:pt idx="3">
                  <c:v>0.76636000000000004</c:v>
                </c:pt>
                <c:pt idx="4">
                  <c:v>0.61319999999999997</c:v>
                </c:pt>
                <c:pt idx="5">
                  <c:v>0.76719999999999999</c:v>
                </c:pt>
                <c:pt idx="6">
                  <c:v>0.70355999999999996</c:v>
                </c:pt>
                <c:pt idx="7">
                  <c:v>0.76349999999999996</c:v>
                </c:pt>
                <c:pt idx="8">
                  <c:v>0.64615</c:v>
                </c:pt>
                <c:pt idx="9">
                  <c:v>0.78881000000000001</c:v>
                </c:pt>
                <c:pt idx="10">
                  <c:v>0.58157999999999999</c:v>
                </c:pt>
                <c:pt idx="11">
                  <c:v>0.77183000000000002</c:v>
                </c:pt>
                <c:pt idx="12">
                  <c:v>0.64615</c:v>
                </c:pt>
                <c:pt idx="13">
                  <c:v>0.78881000000000001</c:v>
                </c:pt>
                <c:pt idx="14">
                  <c:v>0.77102999999999999</c:v>
                </c:pt>
                <c:pt idx="15">
                  <c:v>0.70813999999999999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E8F-B631-EFE4F209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06975"/>
        <c:axId val="1058208895"/>
      </c:scatterChart>
      <c:valAx>
        <c:axId val="105820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208895"/>
        <c:crosses val="autoZero"/>
        <c:crossBetween val="midCat"/>
      </c:valAx>
      <c:valAx>
        <c:axId val="10582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20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800"/>
              <a:t>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SKENARIO'!$G$1</c:f>
              <c:strCache>
                <c:ptCount val="1"/>
                <c:pt idx="0">
                  <c:v>mAP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('NEW SKENARIO'!$F$2,'NEW SKENARIO'!$F$4,'NEW SKENARIO'!$F$6,'NEW SKENARIO'!$F$8,'NEW SKENARIO'!$F$10,'NEW SKENARIO'!$F$12,'NEW SKENARIO'!$F$14,'NEW SKENARIO'!$F$16,'NEW SKENARIO'!$F$18,'NEW SKENARIO'!$F$20,'NEW SKENARIO'!$F$22,'NEW SKENARIO'!$F$24,'NEW SKENARIO'!$F$26,'NEW SKENARIO'!$F$28,'NEW SKENARIO'!$F$30,'NEW SKENARIO'!$F$32)</c:f>
              <c:strCache>
                <c:ptCount val="16"/>
                <c:pt idx="0">
                  <c:v>Adam</c:v>
                </c:pt>
                <c:pt idx="1">
                  <c:v>Adam</c:v>
                </c:pt>
                <c:pt idx="2">
                  <c:v>Adam</c:v>
                </c:pt>
                <c:pt idx="3">
                  <c:v>Adam</c:v>
                </c:pt>
                <c:pt idx="4">
                  <c:v>Adam</c:v>
                </c:pt>
                <c:pt idx="5">
                  <c:v>Adam</c:v>
                </c:pt>
                <c:pt idx="6">
                  <c:v>Adam</c:v>
                </c:pt>
                <c:pt idx="7">
                  <c:v>Adam</c:v>
                </c:pt>
                <c:pt idx="8">
                  <c:v>Adam</c:v>
                </c:pt>
                <c:pt idx="9">
                  <c:v>Adam</c:v>
                </c:pt>
                <c:pt idx="10">
                  <c:v>Adam</c:v>
                </c:pt>
                <c:pt idx="11">
                  <c:v>Adam</c:v>
                </c:pt>
                <c:pt idx="12">
                  <c:v>Adam</c:v>
                </c:pt>
                <c:pt idx="13">
                  <c:v>Adam</c:v>
                </c:pt>
                <c:pt idx="14">
                  <c:v>Adam</c:v>
                </c:pt>
                <c:pt idx="15">
                  <c:v>Adam</c:v>
                </c:pt>
              </c:strCache>
            </c:strRef>
          </c:xVal>
          <c:yVal>
            <c:numRef>
              <c:f>('NEW SKENARIO'!$G$2,'NEW SKENARIO'!$G$4,'NEW SKENARIO'!$G$6,'NEW SKENARIO'!$G$8,'NEW SKENARIO'!$G$10,'NEW SKENARIO'!$G$12,'NEW SKENARIO'!$G$14,'NEW SKENARIO'!$G$16,'NEW SKENARIO'!$G$18,'NEW SKENARIO'!$G$20,'NEW SKENARIO'!$G$22,'NEW SKENARIO'!$G$24,'NEW SKENARIO'!$G$26,'NEW SKENARIO'!$G$28,'NEW SKENARIO'!$G$30,'NEW SKENARIO'!$G$32)</c:f>
              <c:numCache>
                <c:formatCode>General</c:formatCode>
                <c:ptCount val="16"/>
                <c:pt idx="0">
                  <c:v>0.84499000000000002</c:v>
                </c:pt>
                <c:pt idx="1">
                  <c:v>0.87112000000000001</c:v>
                </c:pt>
                <c:pt idx="2">
                  <c:v>0.83652000000000004</c:v>
                </c:pt>
                <c:pt idx="3">
                  <c:v>0.88990000000000002</c:v>
                </c:pt>
                <c:pt idx="4">
                  <c:v>0.84499000000000002</c:v>
                </c:pt>
                <c:pt idx="5">
                  <c:v>0.83462000000000003</c:v>
                </c:pt>
                <c:pt idx="6">
                  <c:v>0.81623000000000001</c:v>
                </c:pt>
                <c:pt idx="7">
                  <c:v>0.87480999999999998</c:v>
                </c:pt>
                <c:pt idx="8">
                  <c:v>0.83860000000000001</c:v>
                </c:pt>
                <c:pt idx="9">
                  <c:v>0.86292999999999997</c:v>
                </c:pt>
                <c:pt idx="10">
                  <c:v>0.83396000000000003</c:v>
                </c:pt>
                <c:pt idx="11">
                  <c:v>0.86755000000000004</c:v>
                </c:pt>
                <c:pt idx="12">
                  <c:v>0.83860000000000001</c:v>
                </c:pt>
                <c:pt idx="13">
                  <c:v>0.86292999999999997</c:v>
                </c:pt>
                <c:pt idx="14">
                  <c:v>0.83396000000000003</c:v>
                </c:pt>
                <c:pt idx="15">
                  <c:v>0.85841999999999996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C-4A4F-9F1C-90E60F4E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596735"/>
        <c:axId val="1056597695"/>
      </c:scatterChart>
      <c:valAx>
        <c:axId val="10565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6597695"/>
        <c:crosses val="autoZero"/>
        <c:crossBetween val="midCat"/>
      </c:valAx>
      <c:valAx>
        <c:axId val="1056597695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65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0</xdr:rowOff>
    </xdr:from>
    <xdr:to>
      <xdr:col>13</xdr:col>
      <xdr:colOff>485775</xdr:colOff>
      <xdr:row>25</xdr:row>
      <xdr:rowOff>142875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73D1F777-8F1C-C4AB-D7D5-743749752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95250</xdr:rowOff>
    </xdr:from>
    <xdr:to>
      <xdr:col>15</xdr:col>
      <xdr:colOff>57150</xdr:colOff>
      <xdr:row>16</xdr:row>
      <xdr:rowOff>38100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6DE7FA09-C733-A084-376B-A13AE8FD6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397808</xdr:colOff>
      <xdr:row>17</xdr:row>
      <xdr:rowOff>17930</xdr:rowOff>
    </xdr:from>
    <xdr:to>
      <xdr:col>15</xdr:col>
      <xdr:colOff>128867</xdr:colOff>
      <xdr:row>30</xdr:row>
      <xdr:rowOff>138954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B77C34B2-9002-EE60-68C8-937D55011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386602</xdr:colOff>
      <xdr:row>16</xdr:row>
      <xdr:rowOff>197224</xdr:rowOff>
    </xdr:from>
    <xdr:to>
      <xdr:col>23</xdr:col>
      <xdr:colOff>117661</xdr:colOff>
      <xdr:row>30</xdr:row>
      <xdr:rowOff>116542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32F9CE11-3546-8B14-98C9-082608A2E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A5C3-4302-4427-86D5-33E45D3D5E2A}">
  <dimension ref="E2:V17"/>
  <sheetViews>
    <sheetView topLeftCell="A7" zoomScaleNormal="100" workbookViewId="0">
      <selection activeCell="J8" sqref="J8"/>
    </sheetView>
  </sheetViews>
  <sheetFormatPr defaultRowHeight="15.75" x14ac:dyDescent="0.25"/>
  <cols>
    <col min="1" max="5" width="9.140625" style="1"/>
    <col min="6" max="6" width="10.5703125" style="1" customWidth="1"/>
    <col min="7" max="7" width="12" style="1" customWidth="1"/>
    <col min="8" max="8" width="11.5703125" style="1" customWidth="1"/>
    <col min="9" max="9" width="11.140625" style="1" customWidth="1"/>
    <col min="10" max="12" width="9.140625" style="1"/>
    <col min="13" max="13" width="18" style="1" customWidth="1"/>
    <col min="14" max="16384" width="9.140625" style="1"/>
  </cols>
  <sheetData>
    <row r="2" spans="5:22" x14ac:dyDescent="0.25">
      <c r="E2" s="32" t="s">
        <v>4</v>
      </c>
      <c r="F2" s="33"/>
      <c r="G2" s="33"/>
      <c r="H2" s="33"/>
      <c r="I2" s="34"/>
      <c r="K2" s="31" t="s">
        <v>7</v>
      </c>
      <c r="L2" s="31"/>
      <c r="M2" s="31"/>
    </row>
    <row r="3" spans="5:22" x14ac:dyDescent="0.25">
      <c r="E3" s="5"/>
      <c r="F3" s="5" t="s">
        <v>5</v>
      </c>
      <c r="G3" s="5" t="s">
        <v>6</v>
      </c>
      <c r="H3" s="5" t="s">
        <v>9</v>
      </c>
      <c r="I3" s="5" t="s">
        <v>8</v>
      </c>
      <c r="K3" s="5" t="s">
        <v>8</v>
      </c>
      <c r="L3" s="5"/>
      <c r="M3" s="5"/>
      <c r="P3" s="1" t="s">
        <v>70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</row>
    <row r="4" spans="5:22" x14ac:dyDescent="0.25">
      <c r="E4" s="5" t="s">
        <v>0</v>
      </c>
      <c r="F4" s="5">
        <v>200</v>
      </c>
      <c r="G4" s="5">
        <v>0.81599999999999995</v>
      </c>
      <c r="H4" s="5">
        <v>200</v>
      </c>
      <c r="I4" s="5">
        <v>0.81599999999999995</v>
      </c>
      <c r="K4" s="5">
        <v>0.82099999999999995</v>
      </c>
      <c r="L4" s="5"/>
      <c r="M4" s="5" t="s">
        <v>10</v>
      </c>
      <c r="P4" s="1" t="s">
        <v>71</v>
      </c>
      <c r="Q4" s="1">
        <v>0.84</v>
      </c>
      <c r="R4" s="1">
        <v>0.9</v>
      </c>
      <c r="S4" s="1">
        <v>0.75</v>
      </c>
      <c r="T4" s="1">
        <v>0.73</v>
      </c>
      <c r="U4" s="1">
        <v>0.63</v>
      </c>
      <c r="V4" s="1">
        <v>0.75</v>
      </c>
    </row>
    <row r="5" spans="5:22" x14ac:dyDescent="0.25">
      <c r="E5" s="5" t="s">
        <v>1</v>
      </c>
      <c r="F5" s="5">
        <v>175</v>
      </c>
      <c r="G5" s="5">
        <v>0.82099999999999995</v>
      </c>
      <c r="H5" s="5">
        <v>125</v>
      </c>
      <c r="I5" s="5">
        <v>0.84</v>
      </c>
      <c r="K5" s="5">
        <v>0.83899999999999997</v>
      </c>
      <c r="L5" s="5"/>
      <c r="M5" s="5" t="s">
        <v>11</v>
      </c>
      <c r="P5" s="1" t="s">
        <v>72</v>
      </c>
      <c r="Q5" s="1">
        <v>0.89</v>
      </c>
      <c r="R5" s="1">
        <v>0.87</v>
      </c>
      <c r="S5" s="1">
        <v>0.77</v>
      </c>
      <c r="T5" s="1">
        <v>0.79</v>
      </c>
      <c r="U5" s="1">
        <v>0.64</v>
      </c>
      <c r="V5" s="1">
        <v>0.82</v>
      </c>
    </row>
    <row r="6" spans="5:22" x14ac:dyDescent="0.25">
      <c r="E6" s="5" t="s">
        <v>2</v>
      </c>
      <c r="F6" s="5">
        <v>116</v>
      </c>
      <c r="G6" s="5">
        <v>0.81200000000000006</v>
      </c>
      <c r="H6" s="5">
        <v>66</v>
      </c>
      <c r="I6" s="5">
        <v>0.83</v>
      </c>
      <c r="K6" s="5">
        <v>0.83899999999999997</v>
      </c>
      <c r="L6" s="5"/>
      <c r="M6" s="5" t="s">
        <v>13</v>
      </c>
      <c r="P6" s="1" t="s">
        <v>73</v>
      </c>
      <c r="Q6" s="1">
        <v>0.91</v>
      </c>
      <c r="R6" s="1">
        <v>0.92</v>
      </c>
      <c r="S6" s="1">
        <v>0.75</v>
      </c>
      <c r="T6" s="1">
        <v>0.81</v>
      </c>
      <c r="U6" s="1">
        <v>0.72</v>
      </c>
      <c r="V6" s="1">
        <v>0.8</v>
      </c>
    </row>
    <row r="7" spans="5:22" x14ac:dyDescent="0.25">
      <c r="E7" s="5" t="s">
        <v>3</v>
      </c>
      <c r="F7" s="5">
        <v>195</v>
      </c>
      <c r="G7" s="5">
        <v>0.83299999999999996</v>
      </c>
      <c r="H7" s="5">
        <v>145</v>
      </c>
      <c r="I7" s="5">
        <v>0.82</v>
      </c>
      <c r="K7" s="5">
        <v>0.84599999999999997</v>
      </c>
      <c r="L7" s="5"/>
      <c r="M7" s="5" t="s">
        <v>12</v>
      </c>
      <c r="P7" s="1" t="s">
        <v>74</v>
      </c>
      <c r="Q7" s="1">
        <v>0.91</v>
      </c>
      <c r="R7" s="1">
        <v>0.92</v>
      </c>
      <c r="S7" s="1">
        <v>0.79</v>
      </c>
      <c r="T7" s="1">
        <v>0.77</v>
      </c>
      <c r="U7" s="1">
        <v>0.66</v>
      </c>
      <c r="V7" s="1">
        <v>0.79</v>
      </c>
    </row>
    <row r="8" spans="5:22" x14ac:dyDescent="0.25">
      <c r="H8" s="1" t="s">
        <v>79</v>
      </c>
      <c r="I8" s="1">
        <f>AVERAGE(I4:I7)</f>
        <v>0.8264999999999999</v>
      </c>
    </row>
    <row r="9" spans="5:22" ht="15.75" customHeight="1" x14ac:dyDescent="0.25">
      <c r="E9" s="15" t="s">
        <v>58</v>
      </c>
      <c r="I9" s="14"/>
      <c r="J9" s="14"/>
      <c r="K9" s="14"/>
      <c r="L9" s="14"/>
      <c r="P9" s="5" t="s">
        <v>70</v>
      </c>
      <c r="Q9" s="5" t="s">
        <v>75</v>
      </c>
      <c r="R9" s="5" t="s">
        <v>76</v>
      </c>
    </row>
    <row r="10" spans="5:22" x14ac:dyDescent="0.25">
      <c r="F10" s="1" t="s">
        <v>59</v>
      </c>
      <c r="P10" s="5" t="s">
        <v>71</v>
      </c>
      <c r="Q10" s="5">
        <v>0.84</v>
      </c>
      <c r="R10" s="5">
        <v>0.75</v>
      </c>
      <c r="S10" s="25">
        <v>200</v>
      </c>
    </row>
    <row r="11" spans="5:22" x14ac:dyDescent="0.25">
      <c r="P11" s="5" t="s">
        <v>72</v>
      </c>
      <c r="Q11" s="5">
        <v>0.85</v>
      </c>
      <c r="R11" s="5">
        <v>0.77</v>
      </c>
      <c r="S11" s="25">
        <v>125</v>
      </c>
    </row>
    <row r="12" spans="5:22" x14ac:dyDescent="0.25">
      <c r="P12" s="5" t="s">
        <v>73</v>
      </c>
      <c r="Q12" s="5">
        <v>0.83</v>
      </c>
      <c r="R12" s="5">
        <v>0.78</v>
      </c>
      <c r="S12" s="25">
        <v>66</v>
      </c>
    </row>
    <row r="13" spans="5:22" x14ac:dyDescent="0.25">
      <c r="F13" s="5" t="s">
        <v>9</v>
      </c>
      <c r="G13" s="5" t="s">
        <v>8</v>
      </c>
      <c r="P13" s="5" t="s">
        <v>74</v>
      </c>
      <c r="Q13" s="5">
        <v>0.86</v>
      </c>
      <c r="R13" s="5">
        <v>0.77</v>
      </c>
      <c r="S13" s="25">
        <v>145</v>
      </c>
    </row>
    <row r="14" spans="5:22" x14ac:dyDescent="0.25">
      <c r="E14" s="5" t="s">
        <v>0</v>
      </c>
      <c r="F14" s="5">
        <v>200</v>
      </c>
      <c r="G14" s="1">
        <v>0.81599999999999995</v>
      </c>
    </row>
    <row r="15" spans="5:22" x14ac:dyDescent="0.25">
      <c r="E15" s="5" t="s">
        <v>1</v>
      </c>
      <c r="F15" s="5">
        <v>125</v>
      </c>
      <c r="G15" s="1">
        <v>0.84</v>
      </c>
    </row>
    <row r="16" spans="5:22" x14ac:dyDescent="0.25">
      <c r="E16" s="5" t="s">
        <v>2</v>
      </c>
      <c r="F16" s="5">
        <v>66</v>
      </c>
      <c r="G16" s="1">
        <v>0.83</v>
      </c>
    </row>
    <row r="17" spans="5:7" x14ac:dyDescent="0.25">
      <c r="E17" s="5" t="s">
        <v>3</v>
      </c>
      <c r="F17" s="5">
        <v>145</v>
      </c>
      <c r="G17" s="1">
        <v>0.82</v>
      </c>
    </row>
  </sheetData>
  <mergeCells count="2">
    <mergeCell ref="K2:M2"/>
    <mergeCell ref="E2:I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24B3-4B99-49F3-AA16-7769F65F4673}">
  <dimension ref="B3:Q18"/>
  <sheetViews>
    <sheetView topLeftCell="E1" zoomScale="116" zoomScaleNormal="85" workbookViewId="0">
      <selection activeCell="Q9" sqref="Q9"/>
    </sheetView>
  </sheetViews>
  <sheetFormatPr defaultRowHeight="15.75" x14ac:dyDescent="0.25"/>
  <cols>
    <col min="1" max="2" width="9.140625" style="1"/>
    <col min="3" max="3" width="11.140625" style="1" customWidth="1"/>
    <col min="4" max="4" width="9.140625" style="1"/>
    <col min="5" max="5" width="10.42578125" style="1" customWidth="1"/>
    <col min="6" max="6" width="10.7109375" style="1" customWidth="1"/>
    <col min="7" max="7" width="9.140625" style="1"/>
    <col min="8" max="8" width="14.140625" style="1" customWidth="1"/>
    <col min="9" max="9" width="11.140625" style="1" customWidth="1"/>
    <col min="10" max="10" width="9.140625" style="1"/>
    <col min="11" max="11" width="18" style="1" customWidth="1"/>
    <col min="12" max="12" width="11.42578125" style="1" customWidth="1"/>
    <col min="13" max="13" width="13.85546875" style="1" customWidth="1"/>
    <col min="14" max="14" width="11.5703125" style="1" customWidth="1"/>
    <col min="15" max="15" width="14.28515625" style="1" customWidth="1"/>
    <col min="16" max="16" width="12.85546875" style="1" customWidth="1"/>
    <col min="17" max="17" width="11.28515625" style="1" customWidth="1"/>
    <col min="18" max="16384" width="9.140625" style="1"/>
  </cols>
  <sheetData>
    <row r="3" spans="2:17" x14ac:dyDescent="0.25">
      <c r="B3" s="31"/>
      <c r="C3" s="35" t="s">
        <v>21</v>
      </c>
      <c r="D3" s="35"/>
      <c r="E3" s="35"/>
      <c r="F3" s="35"/>
      <c r="G3" s="35"/>
      <c r="H3" s="35"/>
      <c r="I3" s="35"/>
      <c r="J3" s="35"/>
      <c r="K3" s="35"/>
      <c r="M3" s="35" t="s">
        <v>22</v>
      </c>
      <c r="N3" s="35"/>
      <c r="O3" s="35"/>
      <c r="P3" s="35"/>
      <c r="Q3" s="35"/>
    </row>
    <row r="4" spans="2:17" x14ac:dyDescent="0.25">
      <c r="B4" s="31"/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4" t="s">
        <v>23</v>
      </c>
      <c r="K4" s="3" t="s">
        <v>27</v>
      </c>
      <c r="M4" s="3" t="s">
        <v>24</v>
      </c>
      <c r="N4" s="3" t="s">
        <v>25</v>
      </c>
      <c r="O4" s="3" t="s">
        <v>38</v>
      </c>
      <c r="P4" s="3" t="s">
        <v>26</v>
      </c>
      <c r="Q4" s="3" t="s">
        <v>25</v>
      </c>
    </row>
    <row r="5" spans="2:17" x14ac:dyDescent="0.25">
      <c r="B5" s="5">
        <v>1</v>
      </c>
      <c r="C5" s="3" t="s">
        <v>28</v>
      </c>
      <c r="D5" s="3">
        <v>640</v>
      </c>
      <c r="E5" s="3" t="s">
        <v>35</v>
      </c>
      <c r="F5" s="3" t="s">
        <v>29</v>
      </c>
      <c r="G5" s="36">
        <v>16</v>
      </c>
      <c r="H5" s="3" t="s">
        <v>30</v>
      </c>
      <c r="I5" s="3" t="s">
        <v>30</v>
      </c>
      <c r="J5" s="35">
        <v>200</v>
      </c>
      <c r="K5" s="3">
        <v>608</v>
      </c>
      <c r="M5" s="3">
        <v>168</v>
      </c>
      <c r="N5" s="3" t="s">
        <v>31</v>
      </c>
      <c r="O5" s="6">
        <v>4655</v>
      </c>
      <c r="P5" s="3">
        <v>118</v>
      </c>
      <c r="Q5" s="3" t="s">
        <v>32</v>
      </c>
    </row>
    <row r="6" spans="2:17" x14ac:dyDescent="0.25">
      <c r="B6" s="5">
        <v>2</v>
      </c>
      <c r="C6" s="36" t="s">
        <v>33</v>
      </c>
      <c r="D6" s="3">
        <v>240</v>
      </c>
      <c r="E6" s="36" t="s">
        <v>34</v>
      </c>
      <c r="F6" s="36" t="s">
        <v>40</v>
      </c>
      <c r="G6" s="37"/>
      <c r="H6" s="36" t="s">
        <v>36</v>
      </c>
      <c r="I6" s="36" t="s">
        <v>37</v>
      </c>
      <c r="J6" s="35"/>
      <c r="K6" s="36">
        <v>416</v>
      </c>
      <c r="M6" s="3">
        <v>173</v>
      </c>
      <c r="N6" s="3" t="s">
        <v>32</v>
      </c>
      <c r="O6" s="6">
        <v>1352</v>
      </c>
      <c r="P6" s="3">
        <v>123</v>
      </c>
      <c r="Q6" s="3" t="s">
        <v>39</v>
      </c>
    </row>
    <row r="7" spans="2:17" x14ac:dyDescent="0.25">
      <c r="B7" s="5">
        <v>3</v>
      </c>
      <c r="C7" s="38"/>
      <c r="D7" s="36">
        <v>256</v>
      </c>
      <c r="E7" s="37"/>
      <c r="F7" s="37"/>
      <c r="G7" s="37"/>
      <c r="H7" s="37"/>
      <c r="I7" s="37"/>
      <c r="J7" s="35"/>
      <c r="K7" s="37"/>
      <c r="M7" s="3">
        <v>172</v>
      </c>
      <c r="N7" s="3" t="s">
        <v>41</v>
      </c>
      <c r="O7" s="6">
        <v>1375</v>
      </c>
      <c r="P7" s="3">
        <v>122</v>
      </c>
      <c r="Q7" s="3" t="s">
        <v>42</v>
      </c>
    </row>
    <row r="8" spans="2:17" x14ac:dyDescent="0.25">
      <c r="B8" s="5">
        <v>4</v>
      </c>
      <c r="C8" s="3" t="s">
        <v>28</v>
      </c>
      <c r="D8" s="37"/>
      <c r="E8" s="37"/>
      <c r="F8" s="37"/>
      <c r="G8" s="37"/>
      <c r="H8" s="37"/>
      <c r="I8" s="37"/>
      <c r="J8" s="35"/>
      <c r="K8" s="37"/>
      <c r="M8" s="3">
        <v>116</v>
      </c>
      <c r="N8" s="3" t="s">
        <v>42</v>
      </c>
      <c r="O8" s="6">
        <v>1010</v>
      </c>
      <c r="P8" s="3">
        <v>66</v>
      </c>
      <c r="Q8" s="3" t="s">
        <v>43</v>
      </c>
    </row>
    <row r="9" spans="2:17" x14ac:dyDescent="0.25">
      <c r="B9" s="9">
        <v>5</v>
      </c>
      <c r="C9" s="7" t="s">
        <v>44</v>
      </c>
      <c r="D9" s="37"/>
      <c r="E9" s="37"/>
      <c r="F9" s="37"/>
      <c r="G9" s="37"/>
      <c r="H9" s="37"/>
      <c r="I9" s="37"/>
      <c r="J9" s="35"/>
      <c r="K9" s="37"/>
      <c r="M9" s="7">
        <v>143</v>
      </c>
      <c r="N9" s="7" t="s">
        <v>42</v>
      </c>
      <c r="O9" s="8">
        <v>1407</v>
      </c>
      <c r="P9" s="7">
        <v>93</v>
      </c>
      <c r="Q9" s="7" t="s">
        <v>45</v>
      </c>
    </row>
    <row r="10" spans="2:17" x14ac:dyDescent="0.25">
      <c r="B10" s="5">
        <v>6</v>
      </c>
      <c r="C10" s="3" t="s">
        <v>46</v>
      </c>
      <c r="D10" s="37"/>
      <c r="E10" s="37"/>
      <c r="F10" s="37"/>
      <c r="G10" s="37"/>
      <c r="H10" s="37"/>
      <c r="I10" s="38"/>
      <c r="J10" s="35"/>
      <c r="K10" s="37"/>
      <c r="M10" s="3">
        <v>195</v>
      </c>
      <c r="N10" s="3" t="s">
        <v>43</v>
      </c>
      <c r="O10" s="6">
        <v>2665</v>
      </c>
      <c r="P10" s="3">
        <v>145</v>
      </c>
      <c r="Q10" s="3" t="s">
        <v>45</v>
      </c>
    </row>
    <row r="11" spans="2:17" x14ac:dyDescent="0.25">
      <c r="B11" s="5">
        <v>7</v>
      </c>
      <c r="C11" s="36" t="s">
        <v>33</v>
      </c>
      <c r="D11" s="37"/>
      <c r="E11" s="37"/>
      <c r="F11" s="37"/>
      <c r="G11" s="38"/>
      <c r="H11" s="37"/>
      <c r="I11" s="36" t="s">
        <v>47</v>
      </c>
      <c r="J11" s="35"/>
      <c r="K11" s="37"/>
      <c r="M11" s="3">
        <v>67</v>
      </c>
      <c r="N11" s="2" t="s">
        <v>49</v>
      </c>
      <c r="O11" s="3" t="s">
        <v>48</v>
      </c>
      <c r="P11" s="3">
        <v>17</v>
      </c>
      <c r="Q11" s="3" t="s">
        <v>50</v>
      </c>
    </row>
    <row r="12" spans="2:17" x14ac:dyDescent="0.25">
      <c r="B12" s="5">
        <v>8</v>
      </c>
      <c r="C12" s="37"/>
      <c r="D12" s="37"/>
      <c r="E12" s="38"/>
      <c r="F12" s="37"/>
      <c r="G12" s="3">
        <v>48</v>
      </c>
      <c r="H12" s="37"/>
      <c r="I12" s="37"/>
      <c r="J12" s="35"/>
      <c r="K12" s="37"/>
      <c r="M12" s="3">
        <v>115</v>
      </c>
      <c r="N12" s="3" t="s">
        <v>51</v>
      </c>
      <c r="O12" s="3" t="s">
        <v>52</v>
      </c>
      <c r="P12" s="3">
        <v>65</v>
      </c>
      <c r="Q12" s="3" t="s">
        <v>53</v>
      </c>
    </row>
    <row r="13" spans="2:17" x14ac:dyDescent="0.25">
      <c r="B13" s="5">
        <v>9</v>
      </c>
      <c r="C13" s="37"/>
      <c r="D13" s="37"/>
      <c r="E13" s="3" t="s">
        <v>35</v>
      </c>
      <c r="F13" s="37"/>
      <c r="G13" s="36">
        <v>16</v>
      </c>
      <c r="H13" s="37"/>
      <c r="I13" s="38"/>
      <c r="J13" s="35"/>
      <c r="K13" s="37"/>
      <c r="M13" s="3">
        <v>159</v>
      </c>
      <c r="N13" s="3" t="s">
        <v>54</v>
      </c>
      <c r="O13" s="6">
        <v>1232</v>
      </c>
      <c r="P13" s="3">
        <v>109</v>
      </c>
      <c r="Q13" s="3" t="s">
        <v>55</v>
      </c>
    </row>
    <row r="14" spans="2:17" x14ac:dyDescent="0.25">
      <c r="B14" s="5">
        <v>10</v>
      </c>
      <c r="C14" s="38"/>
      <c r="D14" s="38"/>
      <c r="E14" s="3" t="s">
        <v>34</v>
      </c>
      <c r="F14" s="38"/>
      <c r="G14" s="38"/>
      <c r="H14" s="38"/>
      <c r="I14" s="3" t="s">
        <v>37</v>
      </c>
      <c r="J14" s="35"/>
      <c r="K14" s="38"/>
      <c r="M14" s="3">
        <v>172</v>
      </c>
      <c r="N14" s="3" t="s">
        <v>41</v>
      </c>
      <c r="O14" s="6">
        <v>1331</v>
      </c>
      <c r="P14" s="3">
        <v>122</v>
      </c>
      <c r="Q14" s="3">
        <v>0.85799999999999998</v>
      </c>
    </row>
    <row r="16" spans="2:17" ht="36.75" customHeight="1" x14ac:dyDescent="0.25">
      <c r="H16" s="39" t="s">
        <v>56</v>
      </c>
      <c r="I16" s="39"/>
      <c r="J16" s="39"/>
    </row>
    <row r="18" spans="8:10" ht="34.5" customHeight="1" x14ac:dyDescent="0.25">
      <c r="H18" s="39" t="s">
        <v>57</v>
      </c>
      <c r="I18" s="39"/>
      <c r="J18" s="39"/>
    </row>
  </sheetData>
  <mergeCells count="17">
    <mergeCell ref="H16:J16"/>
    <mergeCell ref="H18:J18"/>
    <mergeCell ref="I11:I13"/>
    <mergeCell ref="C11:C14"/>
    <mergeCell ref="D7:D14"/>
    <mergeCell ref="F6:F14"/>
    <mergeCell ref="G13:G14"/>
    <mergeCell ref="H6:H14"/>
    <mergeCell ref="G5:G11"/>
    <mergeCell ref="B3:B4"/>
    <mergeCell ref="C3:K3"/>
    <mergeCell ref="M3:Q3"/>
    <mergeCell ref="K6:K14"/>
    <mergeCell ref="E6:E12"/>
    <mergeCell ref="I6:I10"/>
    <mergeCell ref="C6:C7"/>
    <mergeCell ref="J5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8005-5696-4015-A771-D6400CC063DD}">
  <dimension ref="A4:BV34"/>
  <sheetViews>
    <sheetView topLeftCell="A7" zoomScale="85" zoomScaleNormal="85" workbookViewId="0">
      <selection activeCell="J34" sqref="J34"/>
    </sheetView>
  </sheetViews>
  <sheetFormatPr defaultRowHeight="15" x14ac:dyDescent="0.25"/>
  <cols>
    <col min="10" max="10" width="12.85546875" customWidth="1"/>
    <col min="11" max="11" width="11.7109375" customWidth="1"/>
    <col min="13" max="13" width="15" customWidth="1"/>
    <col min="14" max="14" width="7.42578125" customWidth="1"/>
    <col min="15" max="15" width="11.42578125" customWidth="1"/>
    <col min="17" max="17" width="11.85546875" customWidth="1"/>
    <col min="18" max="18" width="11" customWidth="1"/>
    <col min="19" max="19" width="8.42578125" customWidth="1"/>
    <col min="20" max="20" width="9" customWidth="1"/>
    <col min="21" max="21" width="12" customWidth="1"/>
    <col min="22" max="22" width="10.28515625" customWidth="1"/>
    <col min="23" max="23" width="8" customWidth="1"/>
    <col min="24" max="24" width="15.5703125" customWidth="1"/>
    <col min="25" max="25" width="11.85546875" bestFit="1" customWidth="1"/>
    <col min="26" max="26" width="8.85546875" customWidth="1"/>
    <col min="27" max="27" width="11.7109375" bestFit="1" customWidth="1"/>
    <col min="28" max="28" width="9.42578125" bestFit="1" customWidth="1"/>
    <col min="29" max="29" width="11.85546875" bestFit="1" customWidth="1"/>
    <col min="30" max="30" width="12.85546875" bestFit="1" customWidth="1"/>
  </cols>
  <sheetData>
    <row r="4" spans="4:19" ht="15.75" x14ac:dyDescent="0.25">
      <c r="D4" s="35"/>
      <c r="E4" s="40" t="s">
        <v>21</v>
      </c>
      <c r="F4" s="41"/>
      <c r="G4" s="41"/>
      <c r="H4" s="41"/>
      <c r="I4" s="41"/>
      <c r="J4" s="41"/>
      <c r="K4" s="41"/>
      <c r="L4" s="42"/>
      <c r="M4" s="40" t="s">
        <v>22</v>
      </c>
      <c r="N4" s="41"/>
      <c r="O4" s="41"/>
      <c r="P4" s="42"/>
      <c r="S4" s="10"/>
    </row>
    <row r="5" spans="4:19" ht="15.75" x14ac:dyDescent="0.25">
      <c r="D5" s="35"/>
      <c r="E5" s="4" t="s">
        <v>14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4" t="s">
        <v>20</v>
      </c>
      <c r="L5" s="4" t="s">
        <v>23</v>
      </c>
      <c r="M5" s="11" t="s">
        <v>24</v>
      </c>
      <c r="N5" s="11" t="s">
        <v>25</v>
      </c>
      <c r="O5" s="11" t="s">
        <v>26</v>
      </c>
      <c r="P5" s="11" t="s">
        <v>25</v>
      </c>
    </row>
    <row r="6" spans="4:19" ht="15.75" x14ac:dyDescent="0.25">
      <c r="D6" s="4">
        <v>1</v>
      </c>
      <c r="E6" s="16" t="s">
        <v>60</v>
      </c>
      <c r="F6" s="4">
        <v>240</v>
      </c>
      <c r="G6" s="35" t="s">
        <v>35</v>
      </c>
      <c r="H6" s="35">
        <v>1E-4</v>
      </c>
      <c r="I6" s="4">
        <v>16</v>
      </c>
      <c r="J6" s="35">
        <v>5.0000000000000001E-4</v>
      </c>
      <c r="K6" s="4">
        <v>0.93700000000000006</v>
      </c>
      <c r="L6" s="35">
        <v>200</v>
      </c>
      <c r="M6" s="3">
        <v>83</v>
      </c>
      <c r="N6" s="3">
        <v>0.85997999999999997</v>
      </c>
      <c r="O6" s="3">
        <v>16</v>
      </c>
      <c r="P6" s="3">
        <v>0.88061</v>
      </c>
    </row>
    <row r="7" spans="4:19" ht="15.75" x14ac:dyDescent="0.25">
      <c r="D7" s="4">
        <v>2</v>
      </c>
      <c r="E7" s="16" t="s">
        <v>33</v>
      </c>
      <c r="F7" s="4">
        <v>240</v>
      </c>
      <c r="G7" s="35"/>
      <c r="H7" s="35"/>
      <c r="I7" s="4">
        <v>16</v>
      </c>
      <c r="J7" s="35"/>
      <c r="K7" s="4" t="s">
        <v>47</v>
      </c>
      <c r="L7" s="35"/>
      <c r="M7" s="3">
        <v>199</v>
      </c>
      <c r="N7" s="3">
        <v>0.87475000000000003</v>
      </c>
      <c r="O7" s="3">
        <v>150</v>
      </c>
      <c r="P7" s="3">
        <v>0.87702999999999998</v>
      </c>
    </row>
    <row r="8" spans="4:19" ht="15.75" x14ac:dyDescent="0.25">
      <c r="D8" s="4">
        <v>3</v>
      </c>
      <c r="E8" s="16" t="s">
        <v>44</v>
      </c>
      <c r="F8" s="4">
        <v>240</v>
      </c>
      <c r="G8" s="35"/>
      <c r="H8" s="35"/>
      <c r="I8" s="4">
        <v>32</v>
      </c>
      <c r="J8" s="35"/>
      <c r="K8" s="4">
        <v>0.93700000000000006</v>
      </c>
      <c r="L8" s="35"/>
      <c r="M8" s="3">
        <v>103</v>
      </c>
      <c r="N8" s="3">
        <v>0.87453000000000003</v>
      </c>
      <c r="O8" s="3">
        <v>85</v>
      </c>
      <c r="P8" s="3">
        <v>0.88134999999999997</v>
      </c>
    </row>
    <row r="9" spans="4:19" ht="15.75" x14ac:dyDescent="0.25">
      <c r="D9" s="4">
        <v>4</v>
      </c>
      <c r="E9" s="16" t="s">
        <v>46</v>
      </c>
      <c r="F9" s="4">
        <v>240</v>
      </c>
      <c r="G9" s="35"/>
      <c r="H9" s="35"/>
      <c r="I9" s="4">
        <v>32</v>
      </c>
      <c r="J9" s="35"/>
      <c r="K9" s="4" t="s">
        <v>47</v>
      </c>
      <c r="L9" s="35"/>
      <c r="M9" s="3">
        <v>150</v>
      </c>
      <c r="N9" s="3">
        <v>0.86726000000000003</v>
      </c>
      <c r="O9" s="3">
        <v>78</v>
      </c>
      <c r="P9" s="3">
        <v>0.88275000000000003</v>
      </c>
    </row>
    <row r="10" spans="4:19" ht="15.75" x14ac:dyDescent="0.25">
      <c r="D10" s="4">
        <v>5</v>
      </c>
      <c r="E10" s="16" t="s">
        <v>28</v>
      </c>
      <c r="F10" s="4">
        <v>240</v>
      </c>
      <c r="G10" s="35"/>
      <c r="H10" s="35"/>
      <c r="I10" s="4">
        <v>64</v>
      </c>
      <c r="J10" s="35"/>
      <c r="K10" s="4">
        <v>0.93700000000000006</v>
      </c>
      <c r="L10" s="35"/>
      <c r="M10" s="3">
        <v>199</v>
      </c>
      <c r="N10" s="3">
        <v>0.87370000000000003</v>
      </c>
      <c r="O10" s="3">
        <v>147</v>
      </c>
      <c r="P10" s="3">
        <v>0.87795000000000001</v>
      </c>
    </row>
    <row r="11" spans="4:19" ht="15.75" x14ac:dyDescent="0.25">
      <c r="D11" s="4">
        <v>6</v>
      </c>
      <c r="E11" s="16" t="s">
        <v>60</v>
      </c>
      <c r="F11" s="4">
        <v>240</v>
      </c>
      <c r="G11" s="35"/>
      <c r="H11" s="35"/>
      <c r="I11" s="4">
        <v>64</v>
      </c>
      <c r="J11" s="35"/>
      <c r="K11" s="4" t="s">
        <v>47</v>
      </c>
      <c r="L11" s="35"/>
      <c r="M11" s="3">
        <v>114</v>
      </c>
      <c r="N11" s="3">
        <v>0.85890999999999995</v>
      </c>
      <c r="O11" s="3">
        <v>59</v>
      </c>
      <c r="P11" s="3">
        <v>0.87651000000000001</v>
      </c>
    </row>
    <row r="12" spans="4:19" ht="15.75" x14ac:dyDescent="0.25">
      <c r="D12" s="4">
        <v>7</v>
      </c>
      <c r="E12" s="16" t="s">
        <v>33</v>
      </c>
      <c r="F12" s="4">
        <v>256</v>
      </c>
      <c r="G12" s="35"/>
      <c r="H12" s="35"/>
      <c r="I12" s="4">
        <v>16</v>
      </c>
      <c r="J12" s="35"/>
      <c r="K12" s="4">
        <v>0.93700000000000006</v>
      </c>
      <c r="L12" s="35"/>
      <c r="M12" s="3">
        <v>83</v>
      </c>
      <c r="N12" s="3">
        <v>0.85997999999999997</v>
      </c>
      <c r="O12" s="3">
        <v>16</v>
      </c>
      <c r="P12" s="3">
        <v>0.88161</v>
      </c>
    </row>
    <row r="13" spans="4:19" ht="15.75" x14ac:dyDescent="0.25">
      <c r="D13" s="4">
        <v>8</v>
      </c>
      <c r="E13" s="16" t="s">
        <v>44</v>
      </c>
      <c r="F13" s="4">
        <v>256</v>
      </c>
      <c r="G13" s="35"/>
      <c r="H13" s="35"/>
      <c r="I13" s="4">
        <v>16</v>
      </c>
      <c r="J13" s="35"/>
      <c r="K13" s="4" t="s">
        <v>47</v>
      </c>
      <c r="L13" s="35"/>
      <c r="M13" s="3">
        <v>199</v>
      </c>
      <c r="N13" s="3">
        <v>0.87475000000000003</v>
      </c>
      <c r="O13" s="3">
        <v>150</v>
      </c>
      <c r="P13" s="3">
        <v>0.87702999999999998</v>
      </c>
    </row>
    <row r="14" spans="4:19" ht="15.75" x14ac:dyDescent="0.25">
      <c r="D14" s="4">
        <v>9</v>
      </c>
      <c r="E14" s="16" t="s">
        <v>46</v>
      </c>
      <c r="F14" s="4">
        <v>256</v>
      </c>
      <c r="G14" s="35"/>
      <c r="H14" s="35"/>
      <c r="I14" s="4">
        <v>32</v>
      </c>
      <c r="J14" s="35"/>
      <c r="K14" s="4">
        <v>0.93700000000000006</v>
      </c>
      <c r="L14" s="35"/>
      <c r="M14" s="3">
        <v>103</v>
      </c>
      <c r="N14" s="3">
        <v>0.87453000000000003</v>
      </c>
      <c r="O14" s="3">
        <v>85</v>
      </c>
      <c r="P14" s="3">
        <v>0.88134999999999997</v>
      </c>
    </row>
    <row r="15" spans="4:19" ht="15.75" x14ac:dyDescent="0.25">
      <c r="D15" s="4">
        <v>10</v>
      </c>
      <c r="E15" s="16" t="s">
        <v>28</v>
      </c>
      <c r="F15" s="4">
        <v>256</v>
      </c>
      <c r="G15" s="35"/>
      <c r="H15" s="35"/>
      <c r="I15" s="4">
        <v>32</v>
      </c>
      <c r="J15" s="35"/>
      <c r="K15" s="4" t="s">
        <v>47</v>
      </c>
      <c r="L15" s="35"/>
      <c r="M15" s="3">
        <v>130</v>
      </c>
      <c r="N15" s="3">
        <v>0.86785999999999996</v>
      </c>
      <c r="O15" s="3">
        <v>78</v>
      </c>
      <c r="P15" s="3">
        <v>0.88275000000000003</v>
      </c>
    </row>
    <row r="17" spans="1:74" ht="15.75" x14ac:dyDescent="0.25">
      <c r="D17" s="35"/>
      <c r="E17" s="40" t="s">
        <v>21</v>
      </c>
      <c r="F17" s="41"/>
      <c r="G17" s="41"/>
      <c r="H17" s="41"/>
      <c r="I17" s="41"/>
      <c r="J17" s="41"/>
      <c r="K17" s="41"/>
      <c r="L17" s="42"/>
      <c r="M17" s="40" t="s">
        <v>22</v>
      </c>
      <c r="N17" s="41"/>
      <c r="O17" s="41"/>
      <c r="P17" s="42"/>
      <c r="S17" s="43" t="s">
        <v>21</v>
      </c>
      <c r="T17" s="43"/>
      <c r="U17" s="43"/>
      <c r="V17" s="43"/>
      <c r="W17" s="43"/>
      <c r="X17" s="43"/>
      <c r="Y17" s="43"/>
      <c r="Z17" s="43"/>
      <c r="AA17" s="43" t="s">
        <v>22</v>
      </c>
      <c r="AB17" s="43"/>
      <c r="AC17" s="43"/>
      <c r="AD17" s="43"/>
    </row>
    <row r="18" spans="1:74" ht="15.75" x14ac:dyDescent="0.25">
      <c r="D18" s="35"/>
      <c r="E18" s="4" t="s">
        <v>14</v>
      </c>
      <c r="F18" s="4" t="s">
        <v>15</v>
      </c>
      <c r="G18" s="4" t="s">
        <v>16</v>
      </c>
      <c r="H18" s="4" t="s">
        <v>17</v>
      </c>
      <c r="I18" s="4" t="s">
        <v>18</v>
      </c>
      <c r="J18" s="4" t="s">
        <v>19</v>
      </c>
      <c r="K18" s="4" t="s">
        <v>20</v>
      </c>
      <c r="L18" s="4" t="s">
        <v>23</v>
      </c>
      <c r="M18" s="3" t="s">
        <v>24</v>
      </c>
      <c r="N18" s="3" t="s">
        <v>25</v>
      </c>
      <c r="O18" s="3" t="s">
        <v>26</v>
      </c>
      <c r="P18" s="3" t="s">
        <v>25</v>
      </c>
      <c r="S18" s="26" t="s">
        <v>70</v>
      </c>
      <c r="T18" s="26" t="s">
        <v>15</v>
      </c>
      <c r="U18" s="26" t="s">
        <v>16</v>
      </c>
      <c r="V18" s="26" t="s">
        <v>17</v>
      </c>
      <c r="W18" s="26" t="s">
        <v>18</v>
      </c>
      <c r="X18" s="26" t="s">
        <v>19</v>
      </c>
      <c r="Y18" s="26" t="s">
        <v>20</v>
      </c>
      <c r="Z18" s="26" t="s">
        <v>23</v>
      </c>
      <c r="AA18" s="27" t="s">
        <v>24</v>
      </c>
      <c r="AB18" s="27" t="s">
        <v>25</v>
      </c>
      <c r="AC18" s="27" t="s">
        <v>26</v>
      </c>
      <c r="AD18" s="27" t="s">
        <v>77</v>
      </c>
      <c r="AE18" s="28" t="s">
        <v>78</v>
      </c>
    </row>
    <row r="19" spans="1:74" ht="15.75" x14ac:dyDescent="0.25">
      <c r="D19" s="4">
        <v>1</v>
      </c>
      <c r="E19" s="16" t="s">
        <v>60</v>
      </c>
      <c r="F19" s="4">
        <v>240</v>
      </c>
      <c r="G19" s="36" t="s">
        <v>34</v>
      </c>
      <c r="H19" s="36">
        <v>1E-4</v>
      </c>
      <c r="I19" s="4">
        <v>16</v>
      </c>
      <c r="J19" s="36">
        <v>5.0000000000000001E-4</v>
      </c>
      <c r="K19" s="4">
        <v>0.93700000000000006</v>
      </c>
      <c r="L19" s="36">
        <v>200</v>
      </c>
      <c r="M19" s="3">
        <v>116</v>
      </c>
      <c r="N19" s="3">
        <v>0.85799999999999998</v>
      </c>
      <c r="O19" s="3">
        <v>24</v>
      </c>
      <c r="P19" s="3">
        <v>0.87990000000000002</v>
      </c>
      <c r="S19" s="16" t="s">
        <v>28</v>
      </c>
      <c r="T19" s="4">
        <v>240</v>
      </c>
      <c r="U19" s="16" t="s">
        <v>34</v>
      </c>
      <c r="V19" s="36">
        <v>1E-4</v>
      </c>
      <c r="W19" s="4">
        <v>64</v>
      </c>
      <c r="X19" s="36">
        <v>5.0000000000000001E-4</v>
      </c>
      <c r="Y19" s="4">
        <v>0.93700000000000006</v>
      </c>
      <c r="Z19" s="36">
        <v>200</v>
      </c>
      <c r="AA19" s="3">
        <v>200</v>
      </c>
      <c r="AB19" s="3">
        <v>0.871</v>
      </c>
      <c r="AC19" s="3">
        <v>65</v>
      </c>
      <c r="AD19" s="3">
        <v>0.88971</v>
      </c>
    </row>
    <row r="20" spans="1:74" ht="15.75" x14ac:dyDescent="0.25">
      <c r="D20" s="4">
        <v>2</v>
      </c>
      <c r="E20" s="16" t="s">
        <v>33</v>
      </c>
      <c r="F20" s="4">
        <v>240</v>
      </c>
      <c r="G20" s="37"/>
      <c r="H20" s="37"/>
      <c r="I20" s="4">
        <v>16</v>
      </c>
      <c r="J20" s="37"/>
      <c r="K20" s="4" t="s">
        <v>47</v>
      </c>
      <c r="L20" s="37"/>
      <c r="M20" s="3">
        <v>199</v>
      </c>
      <c r="N20" s="3">
        <v>0.86799999999999999</v>
      </c>
      <c r="O20" s="3">
        <v>38</v>
      </c>
      <c r="P20" s="3">
        <v>0.88602999999999998</v>
      </c>
      <c r="S20" s="16" t="s">
        <v>44</v>
      </c>
      <c r="T20" s="4">
        <v>240</v>
      </c>
      <c r="U20" s="16" t="s">
        <v>35</v>
      </c>
      <c r="V20" s="37"/>
      <c r="W20" s="4">
        <v>32</v>
      </c>
      <c r="X20" s="37"/>
      <c r="Y20" s="4">
        <v>0.93700000000000006</v>
      </c>
      <c r="Z20" s="37"/>
      <c r="AA20" s="3">
        <v>200</v>
      </c>
      <c r="AB20" s="3">
        <v>0.878</v>
      </c>
      <c r="AC20" s="3">
        <v>168</v>
      </c>
      <c r="AD20" s="3">
        <v>0.88941999999999999</v>
      </c>
    </row>
    <row r="21" spans="1:74" ht="15.75" x14ac:dyDescent="0.25">
      <c r="D21" s="4">
        <v>3</v>
      </c>
      <c r="E21" s="16" t="s">
        <v>44</v>
      </c>
      <c r="F21" s="4">
        <v>240</v>
      </c>
      <c r="G21" s="37"/>
      <c r="H21" s="37"/>
      <c r="I21" s="4">
        <v>32</v>
      </c>
      <c r="J21" s="37"/>
      <c r="K21" s="4">
        <v>0.93700000000000006</v>
      </c>
      <c r="L21" s="37"/>
      <c r="M21" s="3">
        <v>200</v>
      </c>
      <c r="N21" s="3">
        <v>0.878</v>
      </c>
      <c r="O21" s="3">
        <v>168</v>
      </c>
      <c r="P21" s="3">
        <v>0.88941999999999999</v>
      </c>
      <c r="S21" s="16" t="s">
        <v>33</v>
      </c>
      <c r="T21" s="4">
        <v>240</v>
      </c>
      <c r="U21" s="16" t="s">
        <v>35</v>
      </c>
      <c r="V21" s="37"/>
      <c r="W21" s="4">
        <v>16</v>
      </c>
      <c r="X21" s="37"/>
      <c r="Y21" s="4" t="s">
        <v>47</v>
      </c>
      <c r="Z21" s="37"/>
      <c r="AA21" s="3">
        <v>199</v>
      </c>
      <c r="AB21" s="3">
        <v>0.86799999999999999</v>
      </c>
      <c r="AC21" s="3">
        <v>38</v>
      </c>
      <c r="AD21" s="3">
        <v>0.88602999999999998</v>
      </c>
    </row>
    <row r="22" spans="1:74" ht="15.75" x14ac:dyDescent="0.25">
      <c r="D22" s="4">
        <v>4</v>
      </c>
      <c r="E22" s="16" t="s">
        <v>46</v>
      </c>
      <c r="F22" s="4">
        <v>240</v>
      </c>
      <c r="G22" s="37"/>
      <c r="H22" s="37"/>
      <c r="I22" s="4">
        <v>32</v>
      </c>
      <c r="J22" s="37"/>
      <c r="K22" s="4" t="s">
        <v>47</v>
      </c>
      <c r="L22" s="37"/>
      <c r="M22" s="3">
        <v>66</v>
      </c>
      <c r="N22" s="3">
        <v>0.86199999999999999</v>
      </c>
      <c r="O22" s="3">
        <v>29</v>
      </c>
      <c r="P22" s="3">
        <v>0.88482000000000005</v>
      </c>
      <c r="S22" s="16" t="s">
        <v>46</v>
      </c>
      <c r="T22" s="4">
        <v>240</v>
      </c>
      <c r="U22" s="16" t="s">
        <v>34</v>
      </c>
      <c r="V22" s="37"/>
      <c r="W22" s="4">
        <v>32</v>
      </c>
      <c r="X22" s="37"/>
      <c r="Y22" s="4" t="s">
        <v>47</v>
      </c>
      <c r="Z22" s="37"/>
      <c r="AA22" s="3">
        <v>66</v>
      </c>
      <c r="AB22" s="3">
        <v>0.86199999999999999</v>
      </c>
      <c r="AC22" s="3">
        <v>29</v>
      </c>
      <c r="AD22" s="3">
        <v>0.88482000000000005</v>
      </c>
    </row>
    <row r="23" spans="1:74" s="13" customFormat="1" ht="15.75" x14ac:dyDescent="0.25">
      <c r="A23"/>
      <c r="B23"/>
      <c r="C23"/>
      <c r="D23" s="12">
        <v>5</v>
      </c>
      <c r="E23" s="17" t="s">
        <v>28</v>
      </c>
      <c r="F23" s="12">
        <v>240</v>
      </c>
      <c r="G23" s="37"/>
      <c r="H23" s="37"/>
      <c r="I23" s="12">
        <v>64</v>
      </c>
      <c r="J23" s="37"/>
      <c r="K23" s="12">
        <v>0.93700000000000006</v>
      </c>
      <c r="L23" s="37"/>
      <c r="M23" s="7">
        <v>200</v>
      </c>
      <c r="N23" s="7">
        <v>0.871</v>
      </c>
      <c r="O23" s="7">
        <v>65</v>
      </c>
      <c r="P23" s="7">
        <v>0.88971</v>
      </c>
      <c r="Q23"/>
      <c r="R23"/>
      <c r="S23" s="16" t="s">
        <v>28</v>
      </c>
      <c r="T23" s="4">
        <v>256</v>
      </c>
      <c r="U23" s="16" t="s">
        <v>34</v>
      </c>
      <c r="V23" s="37"/>
      <c r="W23" s="4">
        <v>32</v>
      </c>
      <c r="X23" s="37"/>
      <c r="Y23" s="4" t="s">
        <v>47</v>
      </c>
      <c r="Z23" s="37"/>
      <c r="AA23" s="3">
        <v>130</v>
      </c>
      <c r="AB23" s="3">
        <v>0.86785999999999996</v>
      </c>
      <c r="AC23" s="3">
        <v>78</v>
      </c>
      <c r="AD23" s="3">
        <v>0.88275000000000003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ht="15.75" x14ac:dyDescent="0.25">
      <c r="D24" s="4">
        <v>6</v>
      </c>
      <c r="E24" s="16" t="s">
        <v>60</v>
      </c>
      <c r="F24" s="4">
        <v>256</v>
      </c>
      <c r="G24" s="37"/>
      <c r="H24" s="37"/>
      <c r="I24" s="4">
        <v>64</v>
      </c>
      <c r="J24" s="37"/>
      <c r="K24" s="4" t="s">
        <v>47</v>
      </c>
      <c r="L24" s="37"/>
      <c r="M24" s="3">
        <v>200</v>
      </c>
      <c r="N24" s="3">
        <v>0.876</v>
      </c>
      <c r="O24" s="3">
        <v>178</v>
      </c>
      <c r="P24" s="3">
        <v>0.88748000000000005</v>
      </c>
      <c r="S24" s="16" t="s">
        <v>33</v>
      </c>
      <c r="T24" s="4">
        <v>256</v>
      </c>
      <c r="U24" s="16" t="s">
        <v>35</v>
      </c>
      <c r="V24" s="37"/>
      <c r="W24" s="4">
        <v>16</v>
      </c>
      <c r="X24" s="37"/>
      <c r="Y24" s="4">
        <v>0.93700000000000006</v>
      </c>
      <c r="Z24" s="37"/>
      <c r="AA24" s="3">
        <v>83</v>
      </c>
      <c r="AB24" s="3">
        <v>0.85997999999999997</v>
      </c>
      <c r="AC24" s="3">
        <v>16</v>
      </c>
      <c r="AD24" s="3">
        <v>0.88161</v>
      </c>
    </row>
    <row r="25" spans="1:74" ht="15.75" x14ac:dyDescent="0.25">
      <c r="D25" s="4">
        <v>7</v>
      </c>
      <c r="E25" s="16" t="s">
        <v>33</v>
      </c>
      <c r="F25" s="4">
        <v>256</v>
      </c>
      <c r="G25" s="37"/>
      <c r="H25" s="37"/>
      <c r="I25" s="4">
        <v>16</v>
      </c>
      <c r="J25" s="37"/>
      <c r="K25" s="4">
        <v>0.93700000000000006</v>
      </c>
      <c r="L25" s="37"/>
      <c r="M25" s="3">
        <v>116</v>
      </c>
      <c r="N25" s="3">
        <v>0.85799999999999998</v>
      </c>
      <c r="O25" s="3">
        <v>24</v>
      </c>
      <c r="P25" s="3">
        <v>0.87990000000000002</v>
      </c>
      <c r="S25" s="16" t="s">
        <v>46</v>
      </c>
      <c r="T25" s="4">
        <v>256</v>
      </c>
      <c r="U25" s="16" t="s">
        <v>34</v>
      </c>
      <c r="V25" s="37"/>
      <c r="W25" s="4">
        <v>32</v>
      </c>
      <c r="X25" s="37"/>
      <c r="Y25" s="4">
        <v>0.93700000000000006</v>
      </c>
      <c r="Z25" s="37"/>
      <c r="AA25" s="3">
        <v>103</v>
      </c>
      <c r="AB25" s="3">
        <v>0.87453000000000003</v>
      </c>
      <c r="AC25" s="3">
        <v>85</v>
      </c>
      <c r="AD25" s="3">
        <v>0.88134999999999997</v>
      </c>
    </row>
    <row r="26" spans="1:74" ht="15.75" x14ac:dyDescent="0.25">
      <c r="D26" s="4">
        <v>8</v>
      </c>
      <c r="E26" s="16" t="s">
        <v>44</v>
      </c>
      <c r="F26" s="4">
        <v>256</v>
      </c>
      <c r="G26" s="37"/>
      <c r="H26" s="37"/>
      <c r="I26" s="4">
        <v>16</v>
      </c>
      <c r="J26" s="37"/>
      <c r="K26" s="4" t="s">
        <v>47</v>
      </c>
      <c r="L26" s="37"/>
      <c r="M26" s="3"/>
      <c r="N26" s="3"/>
      <c r="O26" s="3">
        <v>38</v>
      </c>
      <c r="P26" s="3">
        <v>0.88602999999999998</v>
      </c>
      <c r="S26" s="16" t="s">
        <v>60</v>
      </c>
      <c r="T26" s="4">
        <v>240</v>
      </c>
      <c r="U26" s="16" t="s">
        <v>35</v>
      </c>
      <c r="V26" s="37"/>
      <c r="W26" s="4">
        <v>16</v>
      </c>
      <c r="X26" s="37"/>
      <c r="Y26" s="4">
        <v>0.93700000000000006</v>
      </c>
      <c r="Z26" s="37"/>
      <c r="AA26" s="3">
        <v>116</v>
      </c>
      <c r="AB26" s="3">
        <v>0.85799999999999998</v>
      </c>
      <c r="AC26" s="3">
        <v>24</v>
      </c>
      <c r="AD26" s="3">
        <v>0.87990000000000002</v>
      </c>
    </row>
    <row r="27" spans="1:74" ht="15.75" x14ac:dyDescent="0.25">
      <c r="D27" s="4">
        <v>9</v>
      </c>
      <c r="E27" s="16" t="s">
        <v>46</v>
      </c>
      <c r="F27" s="4">
        <v>256</v>
      </c>
      <c r="G27" s="37"/>
      <c r="H27" s="37"/>
      <c r="I27" s="4">
        <v>32</v>
      </c>
      <c r="J27" s="37"/>
      <c r="K27" s="4">
        <v>0.93700000000000006</v>
      </c>
      <c r="L27" s="37"/>
      <c r="M27" s="3"/>
      <c r="N27" s="3"/>
      <c r="O27" s="3">
        <v>29</v>
      </c>
      <c r="P27" s="3">
        <v>0.87646000000000002</v>
      </c>
      <c r="S27" s="16" t="s">
        <v>44</v>
      </c>
      <c r="T27" s="4">
        <v>256</v>
      </c>
      <c r="U27" s="16" t="s">
        <v>34</v>
      </c>
      <c r="V27" s="37"/>
      <c r="W27" s="4">
        <v>16</v>
      </c>
      <c r="X27" s="37"/>
      <c r="Y27" s="4" t="s">
        <v>47</v>
      </c>
      <c r="Z27" s="37"/>
      <c r="AA27" s="3">
        <v>199</v>
      </c>
      <c r="AB27" s="3">
        <v>0.87475000000000003</v>
      </c>
      <c r="AC27" s="3">
        <v>150</v>
      </c>
      <c r="AD27" s="3">
        <v>0.87702999999999998</v>
      </c>
    </row>
    <row r="28" spans="1:74" ht="15.75" x14ac:dyDescent="0.25">
      <c r="D28" s="4">
        <v>10</v>
      </c>
      <c r="E28" s="16" t="s">
        <v>28</v>
      </c>
      <c r="F28" s="4">
        <v>256</v>
      </c>
      <c r="G28" s="38"/>
      <c r="H28" s="38"/>
      <c r="I28" s="4">
        <v>32</v>
      </c>
      <c r="J28" s="38"/>
      <c r="K28" s="4" t="s">
        <v>47</v>
      </c>
      <c r="L28" s="38"/>
      <c r="M28" s="3"/>
      <c r="N28" s="3"/>
      <c r="O28" s="3">
        <v>70</v>
      </c>
      <c r="P28" s="3">
        <v>0.87980000000000003</v>
      </c>
      <c r="S28" s="16" t="s">
        <v>60</v>
      </c>
      <c r="T28" s="4">
        <v>256</v>
      </c>
      <c r="U28" s="16" t="s">
        <v>34</v>
      </c>
      <c r="V28" s="38"/>
      <c r="W28" s="4">
        <v>64</v>
      </c>
      <c r="X28" s="38"/>
      <c r="Y28" s="4">
        <v>0.93700000000000006</v>
      </c>
      <c r="Z28" s="38"/>
      <c r="AA28" s="3">
        <v>114</v>
      </c>
      <c r="AB28" s="3">
        <v>0.85890999999999995</v>
      </c>
      <c r="AC28" s="3">
        <v>59</v>
      </c>
      <c r="AD28" s="3">
        <v>0.87651000000000001</v>
      </c>
    </row>
    <row r="32" spans="1:74" ht="18.75" x14ac:dyDescent="0.3">
      <c r="H32" s="18" t="s">
        <v>62</v>
      </c>
    </row>
    <row r="34" spans="13:13" x14ac:dyDescent="0.25">
      <c r="M34" t="s">
        <v>61</v>
      </c>
    </row>
  </sheetData>
  <sortState xmlns:xlrd2="http://schemas.microsoft.com/office/spreadsheetml/2017/richdata2" ref="S19:AD28">
    <sortCondition descending="1" ref="AD19:AD28"/>
  </sortState>
  <mergeCells count="19">
    <mergeCell ref="S17:Z17"/>
    <mergeCell ref="AA17:AD17"/>
    <mergeCell ref="V19:V28"/>
    <mergeCell ref="X19:X28"/>
    <mergeCell ref="Z19:Z28"/>
    <mergeCell ref="M17:P17"/>
    <mergeCell ref="M4:P4"/>
    <mergeCell ref="D17:D18"/>
    <mergeCell ref="G19:G28"/>
    <mergeCell ref="H19:H28"/>
    <mergeCell ref="J19:J28"/>
    <mergeCell ref="L19:L28"/>
    <mergeCell ref="E17:L17"/>
    <mergeCell ref="D4:D5"/>
    <mergeCell ref="G6:G15"/>
    <mergeCell ref="L6:L15"/>
    <mergeCell ref="H6:H15"/>
    <mergeCell ref="J6:J15"/>
    <mergeCell ref="E4:L4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3C22-B1D8-4A1D-8A98-F695002041FD}">
  <dimension ref="E4:AA28"/>
  <sheetViews>
    <sheetView topLeftCell="E16" workbookViewId="0">
      <selection activeCell="U30" sqref="U30"/>
    </sheetView>
  </sheetViews>
  <sheetFormatPr defaultRowHeight="15" x14ac:dyDescent="0.25"/>
  <sheetData>
    <row r="4" spans="5:27" ht="15.75" thickBot="1" x14ac:dyDescent="0.3"/>
    <row r="5" spans="5:27" ht="15.75" thickBot="1" x14ac:dyDescent="0.3">
      <c r="E5" s="44" t="s">
        <v>21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6"/>
      <c r="S5" s="44" t="s">
        <v>22</v>
      </c>
      <c r="T5" s="45"/>
      <c r="U5" s="45"/>
      <c r="V5" s="45"/>
      <c r="W5" s="45"/>
      <c r="X5" s="45"/>
      <c r="Y5" s="45"/>
      <c r="Z5" s="45"/>
      <c r="AA5" s="46"/>
    </row>
    <row r="6" spans="5:27" ht="16.5" thickBot="1" x14ac:dyDescent="0.3">
      <c r="E6" s="19" t="s">
        <v>63</v>
      </c>
      <c r="F6" s="44" t="s">
        <v>15</v>
      </c>
      <c r="G6" s="46"/>
      <c r="H6" s="44" t="s">
        <v>16</v>
      </c>
      <c r="I6" s="46"/>
      <c r="J6" s="44" t="s">
        <v>17</v>
      </c>
      <c r="K6" s="46"/>
      <c r="L6" s="20" t="s">
        <v>18</v>
      </c>
      <c r="M6" s="44" t="s">
        <v>19</v>
      </c>
      <c r="N6" s="46"/>
      <c r="O6" s="44" t="s">
        <v>20</v>
      </c>
      <c r="P6" s="46"/>
      <c r="Q6" s="44" t="s">
        <v>23</v>
      </c>
      <c r="R6" s="46"/>
      <c r="S6" s="20" t="s">
        <v>24</v>
      </c>
      <c r="T6" s="44" t="s">
        <v>25</v>
      </c>
      <c r="U6" s="46"/>
      <c r="V6" s="44" t="s">
        <v>26</v>
      </c>
      <c r="W6" s="46"/>
      <c r="X6" s="44" t="s">
        <v>25</v>
      </c>
      <c r="Y6" s="45"/>
      <c r="Z6" s="46"/>
      <c r="AA6" s="21"/>
    </row>
    <row r="7" spans="5:27" ht="16.5" thickBot="1" x14ac:dyDescent="0.3">
      <c r="E7" s="22" t="s">
        <v>60</v>
      </c>
      <c r="F7" s="44">
        <v>240</v>
      </c>
      <c r="G7" s="46"/>
      <c r="H7" s="52" t="s">
        <v>35</v>
      </c>
      <c r="I7" s="53"/>
      <c r="J7" s="52">
        <v>1E-4</v>
      </c>
      <c r="K7" s="53"/>
      <c r="L7" s="20">
        <v>16</v>
      </c>
      <c r="M7" s="52">
        <v>5.0000000000000001E-4</v>
      </c>
      <c r="N7" s="53"/>
      <c r="O7" s="44">
        <v>0.93700000000000006</v>
      </c>
      <c r="P7" s="46"/>
      <c r="Q7" s="52">
        <v>200</v>
      </c>
      <c r="R7" s="53"/>
      <c r="S7" s="20">
        <v>83</v>
      </c>
      <c r="T7" s="44">
        <v>0.86</v>
      </c>
      <c r="U7" s="46"/>
      <c r="V7" s="44">
        <v>16</v>
      </c>
      <c r="W7" s="46"/>
      <c r="X7" s="44">
        <v>0.88061</v>
      </c>
      <c r="Y7" s="45"/>
      <c r="Z7" s="46"/>
      <c r="AA7" s="21"/>
    </row>
    <row r="8" spans="5:27" ht="16.5" thickBot="1" x14ac:dyDescent="0.3">
      <c r="E8" s="22" t="s">
        <v>33</v>
      </c>
      <c r="F8" s="44">
        <v>240</v>
      </c>
      <c r="G8" s="46"/>
      <c r="H8" s="54"/>
      <c r="I8" s="55"/>
      <c r="J8" s="54"/>
      <c r="K8" s="55"/>
      <c r="L8" s="20">
        <v>16</v>
      </c>
      <c r="M8" s="54"/>
      <c r="N8" s="55"/>
      <c r="O8" s="44" t="s">
        <v>47</v>
      </c>
      <c r="P8" s="46"/>
      <c r="Q8" s="54"/>
      <c r="R8" s="55"/>
      <c r="S8" s="20">
        <v>199</v>
      </c>
      <c r="T8" s="44">
        <v>0.875</v>
      </c>
      <c r="U8" s="46"/>
      <c r="V8" s="44">
        <v>150</v>
      </c>
      <c r="W8" s="46"/>
      <c r="X8" s="44">
        <v>0.87702999999999998</v>
      </c>
      <c r="Y8" s="45"/>
      <c r="Z8" s="46"/>
      <c r="AA8" s="21"/>
    </row>
    <row r="9" spans="5:27" ht="16.5" thickBot="1" x14ac:dyDescent="0.3">
      <c r="E9" s="22" t="s">
        <v>44</v>
      </c>
      <c r="F9" s="44">
        <v>240</v>
      </c>
      <c r="G9" s="46"/>
      <c r="H9" s="54"/>
      <c r="I9" s="55"/>
      <c r="J9" s="54"/>
      <c r="K9" s="55"/>
      <c r="L9" s="20">
        <v>32</v>
      </c>
      <c r="M9" s="54"/>
      <c r="N9" s="55"/>
      <c r="O9" s="44">
        <v>0.93700000000000006</v>
      </c>
      <c r="P9" s="46"/>
      <c r="Q9" s="54"/>
      <c r="R9" s="55"/>
      <c r="S9" s="20">
        <v>103</v>
      </c>
      <c r="T9" s="44">
        <v>0.875</v>
      </c>
      <c r="U9" s="46"/>
      <c r="V9" s="44">
        <v>85</v>
      </c>
      <c r="W9" s="46"/>
      <c r="X9" s="44">
        <v>0.88134999999999997</v>
      </c>
      <c r="Y9" s="45"/>
      <c r="Z9" s="46"/>
      <c r="AA9" s="21"/>
    </row>
    <row r="10" spans="5:27" ht="16.5" thickBot="1" x14ac:dyDescent="0.3">
      <c r="E10" s="22" t="s">
        <v>46</v>
      </c>
      <c r="F10" s="44">
        <v>240</v>
      </c>
      <c r="G10" s="46"/>
      <c r="H10" s="54"/>
      <c r="I10" s="55"/>
      <c r="J10" s="54"/>
      <c r="K10" s="55"/>
      <c r="L10" s="20">
        <v>32</v>
      </c>
      <c r="M10" s="54"/>
      <c r="N10" s="55"/>
      <c r="O10" s="44" t="s">
        <v>47</v>
      </c>
      <c r="P10" s="46"/>
      <c r="Q10" s="54"/>
      <c r="R10" s="55"/>
      <c r="S10" s="20">
        <v>150</v>
      </c>
      <c r="T10" s="44">
        <v>0.86699999999999999</v>
      </c>
      <c r="U10" s="46"/>
      <c r="V10" s="44">
        <v>78</v>
      </c>
      <c r="W10" s="46"/>
      <c r="X10" s="44">
        <v>0.88275000000000003</v>
      </c>
      <c r="Y10" s="45"/>
      <c r="Z10" s="46"/>
      <c r="AA10" s="21"/>
    </row>
    <row r="11" spans="5:27" ht="16.5" thickBot="1" x14ac:dyDescent="0.3">
      <c r="E11" s="22" t="s">
        <v>28</v>
      </c>
      <c r="F11" s="44">
        <v>240</v>
      </c>
      <c r="G11" s="46"/>
      <c r="H11" s="54"/>
      <c r="I11" s="55"/>
      <c r="J11" s="54"/>
      <c r="K11" s="55"/>
      <c r="L11" s="20">
        <v>64</v>
      </c>
      <c r="M11" s="54"/>
      <c r="N11" s="55"/>
      <c r="O11" s="44">
        <v>0.93700000000000006</v>
      </c>
      <c r="P11" s="46"/>
      <c r="Q11" s="54"/>
      <c r="R11" s="55"/>
      <c r="S11" s="20">
        <v>199</v>
      </c>
      <c r="T11" s="44">
        <v>0.874</v>
      </c>
      <c r="U11" s="46"/>
      <c r="V11" s="44">
        <v>147</v>
      </c>
      <c r="W11" s="46"/>
      <c r="X11" s="44">
        <v>0.87795000000000001</v>
      </c>
      <c r="Y11" s="45"/>
      <c r="Z11" s="46"/>
      <c r="AA11" s="21"/>
    </row>
    <row r="12" spans="5:27" ht="16.5" thickBot="1" x14ac:dyDescent="0.3">
      <c r="E12" s="22" t="s">
        <v>60</v>
      </c>
      <c r="F12" s="44">
        <v>240</v>
      </c>
      <c r="G12" s="46"/>
      <c r="H12" s="54"/>
      <c r="I12" s="55"/>
      <c r="J12" s="54"/>
      <c r="K12" s="55"/>
      <c r="L12" s="20">
        <v>64</v>
      </c>
      <c r="M12" s="54"/>
      <c r="N12" s="55"/>
      <c r="O12" s="44" t="s">
        <v>47</v>
      </c>
      <c r="P12" s="46"/>
      <c r="Q12" s="54"/>
      <c r="R12" s="55"/>
      <c r="S12" s="20">
        <v>114</v>
      </c>
      <c r="T12" s="44">
        <v>0.85899999999999999</v>
      </c>
      <c r="U12" s="46"/>
      <c r="V12" s="44">
        <v>59</v>
      </c>
      <c r="W12" s="46"/>
      <c r="X12" s="44">
        <v>0.87651000000000001</v>
      </c>
      <c r="Y12" s="45"/>
      <c r="Z12" s="46"/>
      <c r="AA12" s="21"/>
    </row>
    <row r="13" spans="5:27" ht="16.5" thickBot="1" x14ac:dyDescent="0.3">
      <c r="E13" s="22" t="s">
        <v>33</v>
      </c>
      <c r="F13" s="44">
        <v>256</v>
      </c>
      <c r="G13" s="46"/>
      <c r="H13" s="54"/>
      <c r="I13" s="55"/>
      <c r="J13" s="54"/>
      <c r="K13" s="55"/>
      <c r="L13" s="20">
        <v>16</v>
      </c>
      <c r="M13" s="54"/>
      <c r="N13" s="55"/>
      <c r="O13" s="44">
        <v>0.93700000000000006</v>
      </c>
      <c r="P13" s="46"/>
      <c r="Q13" s="54"/>
      <c r="R13" s="55"/>
      <c r="S13" s="20">
        <v>83</v>
      </c>
      <c r="T13" s="44">
        <v>0.86</v>
      </c>
      <c r="U13" s="46"/>
      <c r="V13" s="44">
        <v>16</v>
      </c>
      <c r="W13" s="46"/>
      <c r="X13" s="44">
        <v>0.88161</v>
      </c>
      <c r="Y13" s="45"/>
      <c r="Z13" s="46"/>
      <c r="AA13" s="21"/>
    </row>
    <row r="14" spans="5:27" ht="16.5" thickBot="1" x14ac:dyDescent="0.3">
      <c r="E14" s="22" t="s">
        <v>44</v>
      </c>
      <c r="F14" s="44">
        <v>256</v>
      </c>
      <c r="G14" s="46"/>
      <c r="H14" s="54"/>
      <c r="I14" s="55"/>
      <c r="J14" s="54"/>
      <c r="K14" s="55"/>
      <c r="L14" s="20">
        <v>16</v>
      </c>
      <c r="M14" s="54"/>
      <c r="N14" s="55"/>
      <c r="O14" s="44" t="s">
        <v>47</v>
      </c>
      <c r="P14" s="46"/>
      <c r="Q14" s="54"/>
      <c r="R14" s="55"/>
      <c r="S14" s="20">
        <v>199</v>
      </c>
      <c r="T14" s="44">
        <v>0.875</v>
      </c>
      <c r="U14" s="46"/>
      <c r="V14" s="44">
        <v>150</v>
      </c>
      <c r="W14" s="46"/>
      <c r="X14" s="44">
        <v>0.87702999999999998</v>
      </c>
      <c r="Y14" s="45"/>
      <c r="Z14" s="46"/>
      <c r="AA14" s="21"/>
    </row>
    <row r="15" spans="5:27" ht="16.5" thickBot="1" x14ac:dyDescent="0.3">
      <c r="E15" s="22" t="s">
        <v>46</v>
      </c>
      <c r="F15" s="44">
        <v>256</v>
      </c>
      <c r="G15" s="46"/>
      <c r="H15" s="54"/>
      <c r="I15" s="55"/>
      <c r="J15" s="54"/>
      <c r="K15" s="55"/>
      <c r="L15" s="20">
        <v>32</v>
      </c>
      <c r="M15" s="54"/>
      <c r="N15" s="55"/>
      <c r="O15" s="44">
        <v>0.93700000000000006</v>
      </c>
      <c r="P15" s="46"/>
      <c r="Q15" s="54"/>
      <c r="R15" s="55"/>
      <c r="S15" s="20">
        <v>103</v>
      </c>
      <c r="T15" s="44">
        <v>0.875</v>
      </c>
      <c r="U15" s="46"/>
      <c r="V15" s="44">
        <v>85</v>
      </c>
      <c r="W15" s="46"/>
      <c r="X15" s="44">
        <v>0.88134999999999997</v>
      </c>
      <c r="Y15" s="45"/>
      <c r="Z15" s="46"/>
      <c r="AA15" s="21"/>
    </row>
    <row r="16" spans="5:27" ht="16.5" thickBot="1" x14ac:dyDescent="0.3">
      <c r="E16" s="22" t="s">
        <v>28</v>
      </c>
      <c r="F16" s="44">
        <v>256</v>
      </c>
      <c r="G16" s="46"/>
      <c r="H16" s="56"/>
      <c r="I16" s="57"/>
      <c r="J16" s="56"/>
      <c r="K16" s="57"/>
      <c r="L16" s="20">
        <v>32</v>
      </c>
      <c r="M16" s="56"/>
      <c r="N16" s="57"/>
      <c r="O16" s="44" t="s">
        <v>47</v>
      </c>
      <c r="P16" s="46"/>
      <c r="Q16" s="56"/>
      <c r="R16" s="57"/>
      <c r="S16" s="20">
        <v>130</v>
      </c>
      <c r="T16" s="44">
        <v>0.86799999999999999</v>
      </c>
      <c r="U16" s="46"/>
      <c r="V16" s="44">
        <v>78</v>
      </c>
      <c r="W16" s="46"/>
      <c r="X16" s="44">
        <v>0.88275000000000003</v>
      </c>
      <c r="Y16" s="45"/>
      <c r="Z16" s="46"/>
      <c r="AA16" s="21"/>
    </row>
    <row r="17" spans="5:27" ht="16.5" thickBot="1" x14ac:dyDescent="0.3">
      <c r="E17" s="44" t="s">
        <v>21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4" t="s">
        <v>22</v>
      </c>
      <c r="T17" s="45"/>
      <c r="U17" s="45"/>
      <c r="V17" s="45"/>
      <c r="W17" s="45"/>
      <c r="X17" s="45"/>
      <c r="Y17" s="46"/>
      <c r="Z17" s="47"/>
      <c r="AA17" s="48"/>
    </row>
    <row r="18" spans="5:27" ht="16.5" thickBot="1" x14ac:dyDescent="0.3">
      <c r="E18" s="19" t="s">
        <v>63</v>
      </c>
      <c r="F18" s="20" t="s">
        <v>15</v>
      </c>
      <c r="G18" s="44" t="s">
        <v>16</v>
      </c>
      <c r="H18" s="46"/>
      <c r="I18" s="44" t="s">
        <v>17</v>
      </c>
      <c r="J18" s="46"/>
      <c r="K18" s="44" t="s">
        <v>18</v>
      </c>
      <c r="L18" s="45"/>
      <c r="M18" s="46"/>
      <c r="N18" s="44" t="s">
        <v>19</v>
      </c>
      <c r="O18" s="46"/>
      <c r="P18" s="44" t="s">
        <v>20</v>
      </c>
      <c r="Q18" s="46"/>
      <c r="R18" s="20" t="s">
        <v>23</v>
      </c>
      <c r="S18" s="44" t="s">
        <v>24</v>
      </c>
      <c r="T18" s="46"/>
      <c r="U18" s="44" t="s">
        <v>25</v>
      </c>
      <c r="V18" s="46"/>
      <c r="W18" s="44" t="s">
        <v>26</v>
      </c>
      <c r="X18" s="46"/>
      <c r="Y18" s="20" t="s">
        <v>25</v>
      </c>
      <c r="Z18" s="47"/>
      <c r="AA18" s="48"/>
    </row>
    <row r="19" spans="5:27" ht="16.5" thickBot="1" x14ac:dyDescent="0.3">
      <c r="E19" s="22" t="s">
        <v>60</v>
      </c>
      <c r="F19" s="20">
        <v>240</v>
      </c>
      <c r="G19" s="52" t="s">
        <v>34</v>
      </c>
      <c r="H19" s="53"/>
      <c r="I19" s="52">
        <v>1E-4</v>
      </c>
      <c r="J19" s="53"/>
      <c r="K19" s="44">
        <v>16</v>
      </c>
      <c r="L19" s="45"/>
      <c r="M19" s="46"/>
      <c r="N19" s="52">
        <v>5.0000000000000001E-4</v>
      </c>
      <c r="O19" s="53"/>
      <c r="P19" s="44">
        <v>0.93700000000000006</v>
      </c>
      <c r="Q19" s="46"/>
      <c r="R19" s="58">
        <v>200</v>
      </c>
      <c r="S19" s="44"/>
      <c r="T19" s="46"/>
      <c r="U19" s="44"/>
      <c r="V19" s="46"/>
      <c r="W19" s="44">
        <v>24</v>
      </c>
      <c r="X19" s="46"/>
      <c r="Y19" s="20">
        <v>0.87990000000000002</v>
      </c>
      <c r="Z19" s="47"/>
      <c r="AA19" s="48"/>
    </row>
    <row r="20" spans="5:27" ht="16.5" thickBot="1" x14ac:dyDescent="0.3">
      <c r="E20" s="22" t="s">
        <v>33</v>
      </c>
      <c r="F20" s="20">
        <v>240</v>
      </c>
      <c r="G20" s="54"/>
      <c r="H20" s="55"/>
      <c r="I20" s="54"/>
      <c r="J20" s="55"/>
      <c r="K20" s="44">
        <v>16</v>
      </c>
      <c r="L20" s="45"/>
      <c r="M20" s="46"/>
      <c r="N20" s="54"/>
      <c r="O20" s="55"/>
      <c r="P20" s="44" t="s">
        <v>47</v>
      </c>
      <c r="Q20" s="46"/>
      <c r="R20" s="59"/>
      <c r="S20" s="44"/>
      <c r="T20" s="46"/>
      <c r="U20" s="44"/>
      <c r="V20" s="46"/>
      <c r="W20" s="44">
        <v>38</v>
      </c>
      <c r="X20" s="46"/>
      <c r="Y20" s="20">
        <v>0.88602999999999998</v>
      </c>
      <c r="Z20" s="47"/>
      <c r="AA20" s="48"/>
    </row>
    <row r="21" spans="5:27" ht="16.5" thickBot="1" x14ac:dyDescent="0.3">
      <c r="E21" s="22" t="s">
        <v>44</v>
      </c>
      <c r="F21" s="20">
        <v>240</v>
      </c>
      <c r="G21" s="54"/>
      <c r="H21" s="55"/>
      <c r="I21" s="54"/>
      <c r="J21" s="55"/>
      <c r="K21" s="44">
        <v>32</v>
      </c>
      <c r="L21" s="45"/>
      <c r="M21" s="46"/>
      <c r="N21" s="54"/>
      <c r="O21" s="55"/>
      <c r="P21" s="44">
        <v>0.93700000000000006</v>
      </c>
      <c r="Q21" s="46"/>
      <c r="R21" s="59"/>
      <c r="S21" s="44"/>
      <c r="T21" s="46"/>
      <c r="U21" s="44"/>
      <c r="V21" s="46"/>
      <c r="W21" s="44">
        <v>168</v>
      </c>
      <c r="X21" s="46"/>
      <c r="Y21" s="20">
        <v>0.88941999999999999</v>
      </c>
      <c r="Z21" s="47"/>
      <c r="AA21" s="48"/>
    </row>
    <row r="22" spans="5:27" ht="16.5" thickBot="1" x14ac:dyDescent="0.3">
      <c r="E22" s="22" t="s">
        <v>46</v>
      </c>
      <c r="F22" s="20">
        <v>240</v>
      </c>
      <c r="G22" s="54"/>
      <c r="H22" s="55"/>
      <c r="I22" s="54"/>
      <c r="J22" s="55"/>
      <c r="K22" s="44">
        <v>32</v>
      </c>
      <c r="L22" s="45"/>
      <c r="M22" s="46"/>
      <c r="N22" s="54"/>
      <c r="O22" s="55"/>
      <c r="P22" s="44" t="s">
        <v>47</v>
      </c>
      <c r="Q22" s="46"/>
      <c r="R22" s="59"/>
      <c r="S22" s="44"/>
      <c r="T22" s="46"/>
      <c r="U22" s="44"/>
      <c r="V22" s="46"/>
      <c r="W22" s="44">
        <v>29</v>
      </c>
      <c r="X22" s="46"/>
      <c r="Y22" s="20">
        <v>0.88482000000000005</v>
      </c>
      <c r="Z22" s="47"/>
      <c r="AA22" s="48"/>
    </row>
    <row r="23" spans="5:27" ht="16.5" thickBot="1" x14ac:dyDescent="0.3">
      <c r="E23" s="23" t="s">
        <v>28</v>
      </c>
      <c r="F23" s="24">
        <v>240</v>
      </c>
      <c r="G23" s="54"/>
      <c r="H23" s="55"/>
      <c r="I23" s="54"/>
      <c r="J23" s="55"/>
      <c r="K23" s="49">
        <v>64</v>
      </c>
      <c r="L23" s="50"/>
      <c r="M23" s="51"/>
      <c r="N23" s="54"/>
      <c r="O23" s="55"/>
      <c r="P23" s="49">
        <v>0.93700000000000006</v>
      </c>
      <c r="Q23" s="51"/>
      <c r="R23" s="59"/>
      <c r="S23" s="49"/>
      <c r="T23" s="51"/>
      <c r="U23" s="49"/>
      <c r="V23" s="51"/>
      <c r="W23" s="49">
        <v>65</v>
      </c>
      <c r="X23" s="51"/>
      <c r="Y23" s="24">
        <v>0.88971</v>
      </c>
      <c r="Z23" s="47"/>
      <c r="AA23" s="48"/>
    </row>
    <row r="24" spans="5:27" ht="16.5" thickBot="1" x14ac:dyDescent="0.3">
      <c r="E24" s="22" t="s">
        <v>60</v>
      </c>
      <c r="F24" s="20">
        <v>256</v>
      </c>
      <c r="G24" s="54"/>
      <c r="H24" s="55"/>
      <c r="I24" s="54"/>
      <c r="J24" s="55"/>
      <c r="K24" s="44">
        <v>64</v>
      </c>
      <c r="L24" s="45"/>
      <c r="M24" s="46"/>
      <c r="N24" s="54"/>
      <c r="O24" s="55"/>
      <c r="P24" s="44" t="s">
        <v>47</v>
      </c>
      <c r="Q24" s="46"/>
      <c r="R24" s="59"/>
      <c r="S24" s="44"/>
      <c r="T24" s="46"/>
      <c r="U24" s="44"/>
      <c r="V24" s="46"/>
      <c r="W24" s="44">
        <v>178</v>
      </c>
      <c r="X24" s="46"/>
      <c r="Y24" s="20">
        <v>0.88748000000000005</v>
      </c>
      <c r="Z24" s="47"/>
      <c r="AA24" s="48"/>
    </row>
    <row r="25" spans="5:27" ht="16.5" thickBot="1" x14ac:dyDescent="0.3">
      <c r="E25" s="22" t="s">
        <v>33</v>
      </c>
      <c r="F25" s="20">
        <v>256</v>
      </c>
      <c r="G25" s="54"/>
      <c r="H25" s="55"/>
      <c r="I25" s="54"/>
      <c r="J25" s="55"/>
      <c r="K25" s="44">
        <v>16</v>
      </c>
      <c r="L25" s="45"/>
      <c r="M25" s="46"/>
      <c r="N25" s="54"/>
      <c r="O25" s="55"/>
      <c r="P25" s="44">
        <v>0.93700000000000006</v>
      </c>
      <c r="Q25" s="46"/>
      <c r="R25" s="59"/>
      <c r="S25" s="44"/>
      <c r="T25" s="46"/>
      <c r="U25" s="44"/>
      <c r="V25" s="46"/>
      <c r="W25" s="44">
        <v>24</v>
      </c>
      <c r="X25" s="46"/>
      <c r="Y25" s="20">
        <v>0.87990000000000002</v>
      </c>
      <c r="Z25" s="47"/>
      <c r="AA25" s="48"/>
    </row>
    <row r="26" spans="5:27" ht="16.5" thickBot="1" x14ac:dyDescent="0.3">
      <c r="E26" s="22" t="s">
        <v>44</v>
      </c>
      <c r="F26" s="20">
        <v>256</v>
      </c>
      <c r="G26" s="54"/>
      <c r="H26" s="55"/>
      <c r="I26" s="54"/>
      <c r="J26" s="55"/>
      <c r="K26" s="44">
        <v>16</v>
      </c>
      <c r="L26" s="45"/>
      <c r="M26" s="46"/>
      <c r="N26" s="54"/>
      <c r="O26" s="55"/>
      <c r="P26" s="44" t="s">
        <v>47</v>
      </c>
      <c r="Q26" s="46"/>
      <c r="R26" s="59"/>
      <c r="S26" s="44"/>
      <c r="T26" s="46"/>
      <c r="U26" s="44"/>
      <c r="V26" s="46"/>
      <c r="W26" s="44">
        <v>38</v>
      </c>
      <c r="X26" s="46"/>
      <c r="Y26" s="20">
        <v>0.88602999999999998</v>
      </c>
      <c r="Z26" s="47"/>
      <c r="AA26" s="48"/>
    </row>
    <row r="27" spans="5:27" ht="16.5" thickBot="1" x14ac:dyDescent="0.3">
      <c r="E27" s="22" t="s">
        <v>46</v>
      </c>
      <c r="F27" s="20">
        <v>256</v>
      </c>
      <c r="G27" s="54"/>
      <c r="H27" s="55"/>
      <c r="I27" s="54"/>
      <c r="J27" s="55"/>
      <c r="K27" s="44">
        <v>32</v>
      </c>
      <c r="L27" s="45"/>
      <c r="M27" s="46"/>
      <c r="N27" s="54"/>
      <c r="O27" s="55"/>
      <c r="P27" s="44">
        <v>0.93700000000000006</v>
      </c>
      <c r="Q27" s="46"/>
      <c r="R27" s="59"/>
      <c r="S27" s="44"/>
      <c r="T27" s="46"/>
      <c r="U27" s="44"/>
      <c r="V27" s="46"/>
      <c r="W27" s="44">
        <v>29</v>
      </c>
      <c r="X27" s="46"/>
      <c r="Y27" s="20">
        <v>0.87646000000000002</v>
      </c>
      <c r="Z27" s="47"/>
      <c r="AA27" s="48"/>
    </row>
    <row r="28" spans="5:27" ht="16.5" thickBot="1" x14ac:dyDescent="0.3">
      <c r="E28" s="22" t="s">
        <v>28</v>
      </c>
      <c r="F28" s="20">
        <v>256</v>
      </c>
      <c r="G28" s="56"/>
      <c r="H28" s="57"/>
      <c r="I28" s="56"/>
      <c r="J28" s="57"/>
      <c r="K28" s="44">
        <v>32</v>
      </c>
      <c r="L28" s="45"/>
      <c r="M28" s="46"/>
      <c r="N28" s="56"/>
      <c r="O28" s="57"/>
      <c r="P28" s="44" t="s">
        <v>47</v>
      </c>
      <c r="Q28" s="46"/>
      <c r="R28" s="60"/>
      <c r="S28" s="44"/>
      <c r="T28" s="46"/>
      <c r="U28" s="44"/>
      <c r="V28" s="46"/>
      <c r="W28" s="44">
        <v>70</v>
      </c>
      <c r="X28" s="46"/>
      <c r="Y28" s="20">
        <v>0.87980000000000003</v>
      </c>
      <c r="Z28" s="47"/>
      <c r="AA28" s="48"/>
    </row>
  </sheetData>
  <mergeCells count="141">
    <mergeCell ref="E5:R5"/>
    <mergeCell ref="S5:AA5"/>
    <mergeCell ref="F6:G6"/>
    <mergeCell ref="H6:I6"/>
    <mergeCell ref="J6:K6"/>
    <mergeCell ref="M6:N6"/>
    <mergeCell ref="O6:P6"/>
    <mergeCell ref="Q6:R6"/>
    <mergeCell ref="T6:U6"/>
    <mergeCell ref="V6:W6"/>
    <mergeCell ref="X6:Z6"/>
    <mergeCell ref="F7:G7"/>
    <mergeCell ref="H7:I16"/>
    <mergeCell ref="J7:K16"/>
    <mergeCell ref="M7:N16"/>
    <mergeCell ref="O7:P7"/>
    <mergeCell ref="Q7:R16"/>
    <mergeCell ref="T7:U7"/>
    <mergeCell ref="V7:W7"/>
    <mergeCell ref="X7:Z7"/>
    <mergeCell ref="F8:G8"/>
    <mergeCell ref="O8:P8"/>
    <mergeCell ref="T8:U8"/>
    <mergeCell ref="V8:W8"/>
    <mergeCell ref="X8:Z8"/>
    <mergeCell ref="F9:G9"/>
    <mergeCell ref="O9:P9"/>
    <mergeCell ref="T9:U9"/>
    <mergeCell ref="V9:W9"/>
    <mergeCell ref="X9:Z9"/>
    <mergeCell ref="F10:G10"/>
    <mergeCell ref="O10:P10"/>
    <mergeCell ref="T10:U10"/>
    <mergeCell ref="V10:W10"/>
    <mergeCell ref="X10:Z10"/>
    <mergeCell ref="F11:G11"/>
    <mergeCell ref="O11:P11"/>
    <mergeCell ref="T11:U11"/>
    <mergeCell ref="V11:W11"/>
    <mergeCell ref="X11:Z11"/>
    <mergeCell ref="F12:G12"/>
    <mergeCell ref="O12:P12"/>
    <mergeCell ref="T12:U12"/>
    <mergeCell ref="V12:W12"/>
    <mergeCell ref="X12:Z12"/>
    <mergeCell ref="F13:G13"/>
    <mergeCell ref="O13:P13"/>
    <mergeCell ref="T13:U13"/>
    <mergeCell ref="V13:W13"/>
    <mergeCell ref="X13:Z13"/>
    <mergeCell ref="F16:G16"/>
    <mergeCell ref="O16:P16"/>
    <mergeCell ref="T16:U16"/>
    <mergeCell ref="V16:W16"/>
    <mergeCell ref="X16:Z16"/>
    <mergeCell ref="E17:R17"/>
    <mergeCell ref="S17:Y17"/>
    <mergeCell ref="Z17:AA17"/>
    <mergeCell ref="F14:G14"/>
    <mergeCell ref="O14:P14"/>
    <mergeCell ref="T14:U14"/>
    <mergeCell ref="V14:W14"/>
    <mergeCell ref="X14:Z14"/>
    <mergeCell ref="F15:G15"/>
    <mergeCell ref="O15:P15"/>
    <mergeCell ref="T15:U15"/>
    <mergeCell ref="V15:W15"/>
    <mergeCell ref="X15:Z15"/>
    <mergeCell ref="U18:V18"/>
    <mergeCell ref="W18:X18"/>
    <mergeCell ref="Z18:AA18"/>
    <mergeCell ref="G19:H28"/>
    <mergeCell ref="I19:J28"/>
    <mergeCell ref="K19:M19"/>
    <mergeCell ref="N19:O28"/>
    <mergeCell ref="P19:Q19"/>
    <mergeCell ref="R19:R28"/>
    <mergeCell ref="S19:T19"/>
    <mergeCell ref="G18:H18"/>
    <mergeCell ref="I18:J18"/>
    <mergeCell ref="K18:M18"/>
    <mergeCell ref="N18:O18"/>
    <mergeCell ref="P18:Q18"/>
    <mergeCell ref="S18:T18"/>
    <mergeCell ref="U19:V19"/>
    <mergeCell ref="W19:X19"/>
    <mergeCell ref="Z19:AA19"/>
    <mergeCell ref="K20:M20"/>
    <mergeCell ref="P20:Q20"/>
    <mergeCell ref="S20:T20"/>
    <mergeCell ref="U20:V20"/>
    <mergeCell ref="W20:X20"/>
    <mergeCell ref="Z20:AA20"/>
    <mergeCell ref="K22:M22"/>
    <mergeCell ref="P22:Q22"/>
    <mergeCell ref="S22:T22"/>
    <mergeCell ref="U22:V22"/>
    <mergeCell ref="W22:X22"/>
    <mergeCell ref="Z22:AA22"/>
    <mergeCell ref="K21:M21"/>
    <mergeCell ref="P21:Q21"/>
    <mergeCell ref="S21:T21"/>
    <mergeCell ref="U21:V21"/>
    <mergeCell ref="W21:X21"/>
    <mergeCell ref="Z21:AA21"/>
    <mergeCell ref="K24:M24"/>
    <mergeCell ref="P24:Q24"/>
    <mergeCell ref="S24:T24"/>
    <mergeCell ref="U24:V24"/>
    <mergeCell ref="W24:X24"/>
    <mergeCell ref="Z24:AA24"/>
    <mergeCell ref="K23:M23"/>
    <mergeCell ref="P23:Q23"/>
    <mergeCell ref="S23:T23"/>
    <mergeCell ref="U23:V23"/>
    <mergeCell ref="W23:X23"/>
    <mergeCell ref="Z23:AA23"/>
    <mergeCell ref="K26:M26"/>
    <mergeCell ref="P26:Q26"/>
    <mergeCell ref="S26:T26"/>
    <mergeCell ref="U26:V26"/>
    <mergeCell ref="W26:X26"/>
    <mergeCell ref="Z26:AA26"/>
    <mergeCell ref="K25:M25"/>
    <mergeCell ref="P25:Q25"/>
    <mergeCell ref="S25:T25"/>
    <mergeCell ref="U25:V25"/>
    <mergeCell ref="W25:X25"/>
    <mergeCell ref="Z25:AA25"/>
    <mergeCell ref="K28:M28"/>
    <mergeCell ref="P28:Q28"/>
    <mergeCell ref="S28:T28"/>
    <mergeCell ref="U28:V28"/>
    <mergeCell ref="W28:X28"/>
    <mergeCell ref="Z28:AA28"/>
    <mergeCell ref="K27:M27"/>
    <mergeCell ref="P27:Q27"/>
    <mergeCell ref="S27:T27"/>
    <mergeCell ref="U27:V27"/>
    <mergeCell ref="W27:X27"/>
    <mergeCell ref="Z27:A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4CA8-7E11-46B5-8A38-0B245AB1C139}">
  <dimension ref="A1:H35"/>
  <sheetViews>
    <sheetView tabSelected="1" zoomScale="70" zoomScaleNormal="70" workbookViewId="0">
      <selection activeCell="S7" sqref="S7"/>
    </sheetView>
  </sheetViews>
  <sheetFormatPr defaultRowHeight="15.75" x14ac:dyDescent="0.25"/>
  <cols>
    <col min="1" max="1" width="13" style="1" customWidth="1"/>
    <col min="2" max="2" width="12.85546875" style="1" customWidth="1"/>
    <col min="3" max="3" width="10.42578125" style="1" customWidth="1"/>
    <col min="4" max="4" width="10.5703125" style="1" customWidth="1"/>
    <col min="5" max="5" width="13.5703125" style="1" customWidth="1"/>
    <col min="6" max="6" width="11.28515625" style="1" customWidth="1"/>
    <col min="7" max="7" width="10.28515625" style="1" customWidth="1"/>
    <col min="8" max="16384" width="9.140625" style="1"/>
  </cols>
  <sheetData>
    <row r="1" spans="1:7" x14ac:dyDescent="0.25">
      <c r="A1" s="30" t="s">
        <v>80</v>
      </c>
      <c r="B1" s="30" t="s">
        <v>63</v>
      </c>
      <c r="C1" s="30" t="s">
        <v>81</v>
      </c>
      <c r="D1" s="30" t="s">
        <v>82</v>
      </c>
      <c r="E1" s="30" t="s">
        <v>83</v>
      </c>
      <c r="F1" s="30" t="s">
        <v>84</v>
      </c>
      <c r="G1" s="30" t="s">
        <v>8</v>
      </c>
    </row>
    <row r="2" spans="1:7" x14ac:dyDescent="0.25">
      <c r="A2" s="30">
        <v>1</v>
      </c>
      <c r="B2" s="4" t="s">
        <v>85</v>
      </c>
      <c r="C2" s="4">
        <v>0.2</v>
      </c>
      <c r="D2" s="4">
        <v>32</v>
      </c>
      <c r="E2" s="4">
        <v>1E-3</v>
      </c>
      <c r="F2" s="4" t="s">
        <v>34</v>
      </c>
      <c r="G2" s="4">
        <v>0.84499000000000002</v>
      </c>
    </row>
    <row r="3" spans="1:7" x14ac:dyDescent="0.25">
      <c r="A3" s="30">
        <v>2</v>
      </c>
      <c r="B3" s="4" t="s">
        <v>85</v>
      </c>
      <c r="C3" s="4">
        <v>0.2</v>
      </c>
      <c r="D3" s="4">
        <v>32</v>
      </c>
      <c r="E3" s="4">
        <v>1E-3</v>
      </c>
      <c r="F3" s="4" t="s">
        <v>86</v>
      </c>
      <c r="G3" s="4">
        <v>0.43691000000000002</v>
      </c>
    </row>
    <row r="4" spans="1:7" x14ac:dyDescent="0.25">
      <c r="A4" s="30">
        <v>3</v>
      </c>
      <c r="B4" s="4" t="s">
        <v>85</v>
      </c>
      <c r="C4" s="4">
        <v>0.2</v>
      </c>
      <c r="D4" s="4">
        <v>32</v>
      </c>
      <c r="E4" s="4">
        <v>1E-4</v>
      </c>
      <c r="F4" s="4" t="s">
        <v>34</v>
      </c>
      <c r="G4" s="4">
        <v>0.87112000000000001</v>
      </c>
    </row>
    <row r="5" spans="1:7" x14ac:dyDescent="0.25">
      <c r="A5" s="30">
        <v>4</v>
      </c>
      <c r="B5" s="4" t="s">
        <v>85</v>
      </c>
      <c r="C5" s="4">
        <v>0.2</v>
      </c>
      <c r="D5" s="4">
        <v>32</v>
      </c>
      <c r="E5" s="4">
        <v>1E-4</v>
      </c>
      <c r="F5" s="4" t="s">
        <v>86</v>
      </c>
      <c r="G5" s="4">
        <v>0.76819999999999999</v>
      </c>
    </row>
    <row r="6" spans="1:7" x14ac:dyDescent="0.25">
      <c r="A6" s="30">
        <v>5</v>
      </c>
      <c r="B6" s="4" t="s">
        <v>85</v>
      </c>
      <c r="C6" s="4">
        <v>0.2</v>
      </c>
      <c r="D6" s="4">
        <v>64</v>
      </c>
      <c r="E6" s="4">
        <v>1E-3</v>
      </c>
      <c r="F6" s="4" t="s">
        <v>34</v>
      </c>
      <c r="G6" s="4">
        <v>0.83652000000000004</v>
      </c>
    </row>
    <row r="7" spans="1:7" x14ac:dyDescent="0.25">
      <c r="A7" s="30">
        <v>6</v>
      </c>
      <c r="B7" s="4" t="s">
        <v>85</v>
      </c>
      <c r="C7" s="4">
        <v>0.2</v>
      </c>
      <c r="D7" s="4">
        <v>64</v>
      </c>
      <c r="E7" s="4">
        <v>1E-3</v>
      </c>
      <c r="F7" s="4" t="s">
        <v>86</v>
      </c>
      <c r="G7" s="4">
        <v>0.48063</v>
      </c>
    </row>
    <row r="8" spans="1:7" x14ac:dyDescent="0.25">
      <c r="A8" s="30">
        <v>7</v>
      </c>
      <c r="B8" s="4" t="s">
        <v>85</v>
      </c>
      <c r="C8" s="4">
        <v>0.2</v>
      </c>
      <c r="D8" s="4">
        <v>64</v>
      </c>
      <c r="E8" s="4">
        <v>1E-4</v>
      </c>
      <c r="F8" s="4" t="s">
        <v>34</v>
      </c>
      <c r="G8" s="4">
        <v>0.88990000000000002</v>
      </c>
    </row>
    <row r="9" spans="1:7" x14ac:dyDescent="0.25">
      <c r="A9" s="30">
        <v>8</v>
      </c>
      <c r="B9" s="4" t="s">
        <v>85</v>
      </c>
      <c r="C9" s="4">
        <v>0.2</v>
      </c>
      <c r="D9" s="4">
        <v>64</v>
      </c>
      <c r="E9" s="4">
        <v>1E-4</v>
      </c>
      <c r="F9" s="4" t="s">
        <v>86</v>
      </c>
      <c r="G9" s="4">
        <v>0.76636000000000004</v>
      </c>
    </row>
    <row r="10" spans="1:7" x14ac:dyDescent="0.25">
      <c r="A10" s="30">
        <v>9</v>
      </c>
      <c r="B10" s="4" t="s">
        <v>85</v>
      </c>
      <c r="C10" s="4">
        <v>0.5</v>
      </c>
      <c r="D10" s="4">
        <v>64</v>
      </c>
      <c r="E10" s="4">
        <v>1E-3</v>
      </c>
      <c r="F10" s="4" t="s">
        <v>34</v>
      </c>
      <c r="G10" s="4">
        <v>0.84499000000000002</v>
      </c>
    </row>
    <row r="11" spans="1:7" x14ac:dyDescent="0.25">
      <c r="A11" s="30">
        <v>10</v>
      </c>
      <c r="B11" s="4" t="s">
        <v>85</v>
      </c>
      <c r="C11" s="4">
        <v>0.5</v>
      </c>
      <c r="D11" s="4">
        <v>32</v>
      </c>
      <c r="E11" s="4">
        <v>1E-3</v>
      </c>
      <c r="F11" s="4" t="s">
        <v>86</v>
      </c>
      <c r="G11" s="4">
        <v>0.61319999999999997</v>
      </c>
    </row>
    <row r="12" spans="1:7" x14ac:dyDescent="0.25">
      <c r="A12" s="30">
        <v>11</v>
      </c>
      <c r="B12" s="4" t="s">
        <v>85</v>
      </c>
      <c r="C12" s="4">
        <v>0.5</v>
      </c>
      <c r="D12" s="4">
        <v>32</v>
      </c>
      <c r="E12" s="4">
        <v>1E-4</v>
      </c>
      <c r="F12" s="4" t="s">
        <v>34</v>
      </c>
      <c r="G12" s="4">
        <v>0.83462000000000003</v>
      </c>
    </row>
    <row r="13" spans="1:7" x14ac:dyDescent="0.25">
      <c r="A13" s="30">
        <v>12</v>
      </c>
      <c r="B13" s="4" t="s">
        <v>85</v>
      </c>
      <c r="C13" s="4">
        <v>0.5</v>
      </c>
      <c r="D13" s="4">
        <v>32</v>
      </c>
      <c r="E13" s="4">
        <v>1E-4</v>
      </c>
      <c r="F13" s="4" t="s">
        <v>86</v>
      </c>
      <c r="G13" s="4">
        <v>0.76719999999999999</v>
      </c>
    </row>
    <row r="14" spans="1:7" x14ac:dyDescent="0.25">
      <c r="A14" s="30">
        <v>13</v>
      </c>
      <c r="B14" s="4" t="s">
        <v>85</v>
      </c>
      <c r="C14" s="4">
        <v>0.5</v>
      </c>
      <c r="D14" s="4">
        <v>64</v>
      </c>
      <c r="E14" s="4">
        <v>1E-3</v>
      </c>
      <c r="F14" s="4" t="s">
        <v>34</v>
      </c>
      <c r="G14" s="4">
        <v>0.81623000000000001</v>
      </c>
    </row>
    <row r="15" spans="1:7" x14ac:dyDescent="0.25">
      <c r="A15" s="30">
        <v>14</v>
      </c>
      <c r="B15" s="4" t="s">
        <v>85</v>
      </c>
      <c r="C15" s="4">
        <v>0.5</v>
      </c>
      <c r="D15" s="4">
        <v>64</v>
      </c>
      <c r="E15" s="4">
        <v>1E-3</v>
      </c>
      <c r="F15" s="4" t="s">
        <v>86</v>
      </c>
      <c r="G15" s="4">
        <v>0.70355999999999996</v>
      </c>
    </row>
    <row r="16" spans="1:7" x14ac:dyDescent="0.25">
      <c r="A16" s="30">
        <v>15</v>
      </c>
      <c r="B16" s="4" t="s">
        <v>85</v>
      </c>
      <c r="C16" s="4">
        <v>0.5</v>
      </c>
      <c r="D16" s="4">
        <v>32</v>
      </c>
      <c r="E16" s="4">
        <v>1E-4</v>
      </c>
      <c r="F16" s="4" t="s">
        <v>34</v>
      </c>
      <c r="G16" s="4">
        <v>0.87480999999999998</v>
      </c>
    </row>
    <row r="17" spans="1:7" x14ac:dyDescent="0.25">
      <c r="A17" s="30">
        <v>16</v>
      </c>
      <c r="B17" s="4" t="s">
        <v>85</v>
      </c>
      <c r="C17" s="4">
        <v>0.5</v>
      </c>
      <c r="D17" s="4">
        <v>64</v>
      </c>
      <c r="E17" s="4">
        <v>1E-4</v>
      </c>
      <c r="F17" s="4" t="s">
        <v>86</v>
      </c>
      <c r="G17" s="4">
        <v>0.76349999999999996</v>
      </c>
    </row>
    <row r="18" spans="1:7" x14ac:dyDescent="0.25">
      <c r="A18" s="30">
        <v>17</v>
      </c>
      <c r="B18" s="4" t="s">
        <v>87</v>
      </c>
      <c r="C18" s="4">
        <v>0.2</v>
      </c>
      <c r="D18" s="4">
        <v>32</v>
      </c>
      <c r="E18" s="4">
        <v>1E-3</v>
      </c>
      <c r="F18" s="4" t="s">
        <v>34</v>
      </c>
      <c r="G18" s="4">
        <v>0.83860000000000001</v>
      </c>
    </row>
    <row r="19" spans="1:7" x14ac:dyDescent="0.25">
      <c r="A19" s="30">
        <v>18</v>
      </c>
      <c r="B19" s="4" t="s">
        <v>87</v>
      </c>
      <c r="C19" s="4">
        <v>0.2</v>
      </c>
      <c r="D19" s="4">
        <v>32</v>
      </c>
      <c r="E19" s="4">
        <v>1E-3</v>
      </c>
      <c r="F19" s="4" t="s">
        <v>86</v>
      </c>
      <c r="G19" s="4">
        <v>0.64615</v>
      </c>
    </row>
    <row r="20" spans="1:7" x14ac:dyDescent="0.25">
      <c r="A20" s="30">
        <v>19</v>
      </c>
      <c r="B20" s="4" t="s">
        <v>87</v>
      </c>
      <c r="C20" s="4">
        <v>0.2</v>
      </c>
      <c r="D20" s="4">
        <v>32</v>
      </c>
      <c r="E20" s="4">
        <v>1E-4</v>
      </c>
      <c r="F20" s="4" t="s">
        <v>34</v>
      </c>
      <c r="G20" s="4">
        <v>0.86292999999999997</v>
      </c>
    </row>
    <row r="21" spans="1:7" x14ac:dyDescent="0.25">
      <c r="A21" s="30">
        <v>20</v>
      </c>
      <c r="B21" s="4" t="s">
        <v>87</v>
      </c>
      <c r="C21" s="4">
        <v>0.2</v>
      </c>
      <c r="D21" s="4">
        <v>32</v>
      </c>
      <c r="E21" s="4">
        <v>1E-4</v>
      </c>
      <c r="F21" s="4" t="s">
        <v>86</v>
      </c>
      <c r="G21" s="4">
        <v>0.78881000000000001</v>
      </c>
    </row>
    <row r="22" spans="1:7" x14ac:dyDescent="0.25">
      <c r="A22" s="30">
        <v>21</v>
      </c>
      <c r="B22" s="4" t="s">
        <v>87</v>
      </c>
      <c r="C22" s="4">
        <v>0.2</v>
      </c>
      <c r="D22" s="4">
        <v>64</v>
      </c>
      <c r="E22" s="4">
        <v>1E-3</v>
      </c>
      <c r="F22" s="4" t="s">
        <v>34</v>
      </c>
      <c r="G22" s="4">
        <v>0.83396000000000003</v>
      </c>
    </row>
    <row r="23" spans="1:7" x14ac:dyDescent="0.25">
      <c r="A23" s="30">
        <v>22</v>
      </c>
      <c r="B23" s="4" t="s">
        <v>87</v>
      </c>
      <c r="C23" s="4">
        <v>0.2</v>
      </c>
      <c r="D23" s="4">
        <v>64</v>
      </c>
      <c r="E23" s="4">
        <v>1E-3</v>
      </c>
      <c r="F23" s="4" t="s">
        <v>86</v>
      </c>
      <c r="G23" s="4">
        <v>0.58157999999999999</v>
      </c>
    </row>
    <row r="24" spans="1:7" x14ac:dyDescent="0.25">
      <c r="A24" s="30">
        <v>23</v>
      </c>
      <c r="B24" s="4" t="s">
        <v>87</v>
      </c>
      <c r="C24" s="4">
        <v>0.2</v>
      </c>
      <c r="D24" s="4">
        <v>64</v>
      </c>
      <c r="E24" s="4">
        <v>1E-4</v>
      </c>
      <c r="F24" s="4" t="s">
        <v>34</v>
      </c>
      <c r="G24" s="4">
        <v>0.86755000000000004</v>
      </c>
    </row>
    <row r="25" spans="1:7" x14ac:dyDescent="0.25">
      <c r="A25" s="30">
        <v>24</v>
      </c>
      <c r="B25" s="4" t="s">
        <v>87</v>
      </c>
      <c r="C25" s="4">
        <v>0.2</v>
      </c>
      <c r="D25" s="4">
        <v>64</v>
      </c>
      <c r="E25" s="4">
        <v>1E-4</v>
      </c>
      <c r="F25" s="4" t="s">
        <v>86</v>
      </c>
      <c r="G25" s="4">
        <v>0.77183000000000002</v>
      </c>
    </row>
    <row r="26" spans="1:7" x14ac:dyDescent="0.25">
      <c r="A26" s="30">
        <v>25</v>
      </c>
      <c r="B26" s="4" t="s">
        <v>87</v>
      </c>
      <c r="C26" s="4">
        <v>0.5</v>
      </c>
      <c r="D26" s="4">
        <v>64</v>
      </c>
      <c r="E26" s="4">
        <v>1E-3</v>
      </c>
      <c r="F26" s="4" t="s">
        <v>34</v>
      </c>
      <c r="G26" s="4">
        <v>0.83860000000000001</v>
      </c>
    </row>
    <row r="27" spans="1:7" x14ac:dyDescent="0.25">
      <c r="A27" s="30">
        <v>26</v>
      </c>
      <c r="B27" s="4" t="s">
        <v>87</v>
      </c>
      <c r="C27" s="4">
        <v>0.5</v>
      </c>
      <c r="D27" s="4">
        <v>32</v>
      </c>
      <c r="E27" s="4">
        <v>1E-3</v>
      </c>
      <c r="F27" s="4" t="s">
        <v>86</v>
      </c>
      <c r="G27" s="4">
        <v>0.64615</v>
      </c>
    </row>
    <row r="28" spans="1:7" x14ac:dyDescent="0.25">
      <c r="A28" s="30">
        <v>27</v>
      </c>
      <c r="B28" s="4" t="s">
        <v>87</v>
      </c>
      <c r="C28" s="4">
        <v>0.5</v>
      </c>
      <c r="D28" s="4">
        <v>32</v>
      </c>
      <c r="E28" s="4">
        <v>1E-4</v>
      </c>
      <c r="F28" s="4" t="s">
        <v>34</v>
      </c>
      <c r="G28" s="4">
        <v>0.86292999999999997</v>
      </c>
    </row>
    <row r="29" spans="1:7" x14ac:dyDescent="0.25">
      <c r="A29" s="30">
        <v>28</v>
      </c>
      <c r="B29" s="4" t="s">
        <v>87</v>
      </c>
      <c r="C29" s="4">
        <v>0.5</v>
      </c>
      <c r="D29" s="4">
        <v>32</v>
      </c>
      <c r="E29" s="4">
        <v>1E-4</v>
      </c>
      <c r="F29" s="4" t="s">
        <v>86</v>
      </c>
      <c r="G29" s="4">
        <v>0.78881000000000001</v>
      </c>
    </row>
    <row r="30" spans="1:7" x14ac:dyDescent="0.25">
      <c r="A30" s="30">
        <v>29</v>
      </c>
      <c r="B30" s="4" t="s">
        <v>87</v>
      </c>
      <c r="C30" s="4">
        <v>0.5</v>
      </c>
      <c r="D30" s="4">
        <v>64</v>
      </c>
      <c r="E30" s="4">
        <v>1E-3</v>
      </c>
      <c r="F30" s="4" t="s">
        <v>34</v>
      </c>
      <c r="G30" s="4">
        <v>0.83396000000000003</v>
      </c>
    </row>
    <row r="31" spans="1:7" x14ac:dyDescent="0.25">
      <c r="A31" s="30">
        <v>30</v>
      </c>
      <c r="B31" s="4" t="s">
        <v>87</v>
      </c>
      <c r="C31" s="4">
        <v>0.5</v>
      </c>
      <c r="D31" s="4">
        <v>64</v>
      </c>
      <c r="E31" s="4">
        <v>1E-3</v>
      </c>
      <c r="F31" s="4" t="s">
        <v>86</v>
      </c>
      <c r="G31" s="4">
        <v>0.77102999999999999</v>
      </c>
    </row>
    <row r="32" spans="1:7" x14ac:dyDescent="0.25">
      <c r="A32" s="30">
        <v>31</v>
      </c>
      <c r="B32" s="4" t="s">
        <v>87</v>
      </c>
      <c r="C32" s="4">
        <v>0.5</v>
      </c>
      <c r="D32" s="4">
        <v>32</v>
      </c>
      <c r="E32" s="4">
        <v>1E-4</v>
      </c>
      <c r="F32" s="4" t="s">
        <v>34</v>
      </c>
      <c r="G32" s="4">
        <v>0.85841999999999996</v>
      </c>
    </row>
    <row r="33" spans="1:8" x14ac:dyDescent="0.25">
      <c r="A33" s="30">
        <v>32</v>
      </c>
      <c r="B33" s="4" t="s">
        <v>87</v>
      </c>
      <c r="C33" s="4">
        <v>0.5</v>
      </c>
      <c r="D33" s="4">
        <v>64</v>
      </c>
      <c r="E33" s="4">
        <v>1E-4</v>
      </c>
      <c r="F33" s="4" t="s">
        <v>86</v>
      </c>
      <c r="G33" s="4">
        <v>0.70813999999999999</v>
      </c>
    </row>
    <row r="35" spans="1:8" x14ac:dyDescent="0.25">
      <c r="A35" s="61" t="s">
        <v>88</v>
      </c>
      <c r="B35" s="61"/>
      <c r="C35" s="61"/>
      <c r="D35" s="61"/>
      <c r="E35" s="61"/>
      <c r="F35" s="61"/>
      <c r="G35" s="29">
        <f>MAX(G2:G33)</f>
        <v>0.88990000000000002</v>
      </c>
      <c r="H35" s="29">
        <f>INDEX(A2:A33, MATCH(MAX(G2:G33), G2:G33, 0))</f>
        <v>7</v>
      </c>
    </row>
  </sheetData>
  <mergeCells count="1">
    <mergeCell ref="A35:F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model awal</vt:lpstr>
      <vt:lpstr>hyperparameter</vt:lpstr>
      <vt:lpstr>hyperparameter2</vt:lpstr>
      <vt:lpstr>Sheet1</vt:lpstr>
      <vt:lpstr>NEW SKENARIO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Advent</dc:creator>
  <cp:lastModifiedBy>Gabriel Advent</cp:lastModifiedBy>
  <dcterms:created xsi:type="dcterms:W3CDTF">2024-03-12T12:47:36Z</dcterms:created>
  <dcterms:modified xsi:type="dcterms:W3CDTF">2024-05-25T16:15:11Z</dcterms:modified>
</cp:coreProperties>
</file>