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<sst xmlns="http://schemas.openxmlformats.org/spreadsheetml/2006/main" uniqueCount="36">
  <si>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A</t>
  </si>
  <si>
    <t>T1</t>
  </si>
  <si>
    <t>T2</t>
  </si>
  <si>
    <t>T3</t>
  </si>
  <si>
    <t>T4</t>
  </si>
  <si>
    <t>T5</t>
  </si>
  <si>
    <t>T6</t>
  </si>
  <si>
    <t>Relevance</t>
  </si>
  <si>
    <t>D1</t>
  </si>
  <si>
    <t>R</t>
  </si>
  <si>
    <t>D2</t>
  </si>
  <si>
    <t>D3</t>
  </si>
  <si>
    <t>NR</t>
  </si>
  <si>
    <t>D4</t>
  </si>
  <si>
    <t>Q</t>
  </si>
  <si>
    <t xml:space="preserve">jwb </t>
  </si>
  <si>
    <t>D1+D2</t>
  </si>
  <si>
    <t>D3+D4</t>
  </si>
  <si>
    <t>a = 1</t>
  </si>
  <si>
    <t>b=0,75</t>
  </si>
  <si>
    <t>y=0,25</t>
  </si>
  <si>
    <t>Jika ada min pada hasil query maka nilainya adalah 0</t>
  </si>
  <si>
    <t>Q`</t>
  </si>
  <si>
    <t>B</t>
  </si>
  <si>
    <t>HASIL QUERY</t>
  </si>
  <si>
    <t>(Q,D1)</t>
  </si>
  <si>
    <t>=</t>
  </si>
  <si>
    <t>(Q,D4)</t>
  </si>
  <si>
    <t>(Q`,D1)</t>
  </si>
  <si>
    <t>(Q,D3)</t>
  </si>
  <si>
    <t>(Q,D2)</t>
  </si>
  <si>
    <t>(Q`,D2)</t>
  </si>
  <si>
    <t>HASIL QUERY AKSEN</t>
  </si>
  <si>
    <t>(Q`,D4)</t>
  </si>
  <si>
    <t>(Q`,D3)</t>
  </si>
  <si>
    <t>nomor_s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</si>
</sst>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6100"/>
      <name val="Calibri"/>
      <scheme val="minor"/>
    </font>
    <font>
      <b val="0"/>
      <i val="0"/>
      <strike val="0"/>
      <u val="none"/>
      <sz val="11"/>
      <color rgb="FF9C65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43</xdr:row>
      <xdr:rowOff>180974</xdr:rowOff>
    </xdr:from>
    <xdr:ext cx="4495800" cy="609013"/>
    <xdr:sp macro="" textlink="">
      <xdr:nvSpPr>
        <xdr:cNvPr id="2" name="TextBox 1"/>
        <xdr:cNvSpPr txBox="1"/>
      </xdr:nvSpPr>
      <xdr:spPr>
        <a:xfrm>
          <a:off x="7924800" y="8372474"/>
          <a:ext cx="4495800" cy="60901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d-ID" sz="1100" b="1"/>
            <a:t>dari hasil</a:t>
          </a:r>
          <a:r>
            <a:rPr lang="id-ID" sz="1100" b="1" baseline="0"/>
            <a:t> query dengan query aksen dapat dilihat bahwa urutan data tersebut dari yang terkecil memiliki kesamaan yaitu mulai dari (D4,D3,D1,D2)</a:t>
          </a:r>
          <a:endParaRPr 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47"/>
  <sheetViews>
    <sheetView tabSelected="1" workbookViewId="0" showGridLines="true" showRowColHeaders="1">
      <selection activeCell="K45" sqref="K45"/>
    </sheetView>
  </sheetViews>
  <sheetFormatPr defaultRowHeight="14.4" outlineLevelRow="0" outlineLevelCol="0"/>
  <sheetData>
    <row r="2" spans="1:26">
      <c r="C2" t="s">
        <v>0</v>
      </c>
    </row>
    <row r="3" spans="1:26">
      <c r="C3" s="1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</row>
    <row r="4" spans="1:26">
      <c r="C4" s="1" t="s">
        <v>8</v>
      </c>
      <c r="D4" s="1">
        <v>0</v>
      </c>
      <c r="E4" s="1">
        <v>4</v>
      </c>
      <c r="F4" s="1">
        <v>4</v>
      </c>
      <c r="G4" s="1">
        <v>0</v>
      </c>
      <c r="H4" s="1">
        <v>2</v>
      </c>
      <c r="I4" s="1">
        <v>0</v>
      </c>
      <c r="J4" s="1" t="s">
        <v>9</v>
      </c>
    </row>
    <row r="5" spans="1:26">
      <c r="C5" s="1" t="s">
        <v>10</v>
      </c>
      <c r="D5" s="1">
        <v>1</v>
      </c>
      <c r="E5" s="1">
        <v>2</v>
      </c>
      <c r="F5" s="1">
        <v>6</v>
      </c>
      <c r="G5" s="1">
        <v>0</v>
      </c>
      <c r="H5" s="1">
        <v>1</v>
      </c>
      <c r="I5" s="1">
        <v>0</v>
      </c>
      <c r="J5" s="1" t="s">
        <v>9</v>
      </c>
      <c r="Z5" t="s">
        <v>35</v>
      </c>
    </row>
    <row r="6" spans="1:26">
      <c r="C6" s="1" t="s">
        <v>11</v>
      </c>
      <c r="D6" s="1">
        <v>6</v>
      </c>
      <c r="E6" s="1">
        <v>0</v>
      </c>
      <c r="F6" s="1">
        <v>0</v>
      </c>
      <c r="G6" s="1">
        <v>6</v>
      </c>
      <c r="H6" s="1">
        <v>1</v>
      </c>
      <c r="I6" s="1">
        <v>0</v>
      </c>
      <c r="J6" s="1" t="s">
        <v>12</v>
      </c>
      <c r="Z6">
        <v>4321</v>
      </c>
    </row>
    <row r="7" spans="1:26">
      <c r="C7" s="1" t="s">
        <v>13</v>
      </c>
      <c r="D7" s="1">
        <v>4</v>
      </c>
      <c r="E7" s="1">
        <v>0</v>
      </c>
      <c r="F7" s="1">
        <v>1</v>
      </c>
      <c r="G7" s="1">
        <v>2</v>
      </c>
      <c r="H7" s="1">
        <v>0</v>
      </c>
      <c r="I7" s="1">
        <v>10</v>
      </c>
      <c r="J7" s="1" t="s">
        <v>12</v>
      </c>
      <c r="Z7">
        <v>4321</v>
      </c>
    </row>
    <row r="8" spans="1:26">
      <c r="Z8">
        <v>4321</v>
      </c>
    </row>
    <row r="9" spans="1:26">
      <c r="Z9">
        <v>4321</v>
      </c>
    </row>
    <row r="10" spans="1:26">
      <c r="C10" s="1" t="s">
        <v>14</v>
      </c>
      <c r="D10" s="1">
        <v>1</v>
      </c>
      <c r="E10" s="1">
        <v>0</v>
      </c>
      <c r="F10" s="1">
        <v>4</v>
      </c>
      <c r="G10" s="1">
        <v>2</v>
      </c>
      <c r="H10" s="1">
        <v>6</v>
      </c>
      <c r="I10" s="1">
        <v>0</v>
      </c>
      <c r="Z10">
        <v>4321</v>
      </c>
    </row>
    <row r="11" spans="1:26">
      <c r="Z11">
        <v>4321</v>
      </c>
    </row>
    <row r="12" spans="1:26">
      <c r="C12" t="s">
        <v>15</v>
      </c>
      <c r="Z12">
        <v>4321</v>
      </c>
    </row>
    <row r="13" spans="1:26">
      <c r="Z13">
        <v>4321</v>
      </c>
    </row>
    <row r="14" spans="1:26">
      <c r="C14" s="1" t="s">
        <v>16</v>
      </c>
      <c r="D14" s="1">
        <f>D4+D5</f>
        <v>1</v>
      </c>
      <c r="E14" s="1">
        <f>E4+E5</f>
        <v>6</v>
      </c>
      <c r="F14" s="1">
        <f>F4+F5</f>
        <v>10</v>
      </c>
      <c r="G14" s="1">
        <f>G4+G5</f>
        <v>0</v>
      </c>
      <c r="H14" s="1">
        <f>H4+H5</f>
        <v>3</v>
      </c>
      <c r="I14" s="1">
        <f>I4+I5</f>
        <v>0</v>
      </c>
      <c r="J14" s="2"/>
      <c r="Z14">
        <v>4321</v>
      </c>
    </row>
    <row r="15" spans="1:26">
      <c r="C15" s="1" t="s">
        <v>17</v>
      </c>
      <c r="D15" s="1">
        <f>D6+D7</f>
        <v>10</v>
      </c>
      <c r="E15" s="1">
        <f>E6+E7</f>
        <v>0</v>
      </c>
      <c r="F15" s="1">
        <f>F6+F7</f>
        <v>1</v>
      </c>
      <c r="G15" s="1">
        <f>G6+G7</f>
        <v>8</v>
      </c>
      <c r="H15" s="1">
        <f>H6+H7</f>
        <v>1</v>
      </c>
      <c r="I15" s="1">
        <f>I6+I7</f>
        <v>10</v>
      </c>
      <c r="Z15">
        <v>4321</v>
      </c>
    </row>
    <row r="16" spans="1:26">
      <c r="C16" s="1"/>
      <c r="D16" s="1"/>
      <c r="E16" s="1"/>
      <c r="F16" s="1"/>
      <c r="G16" s="1"/>
      <c r="H16" s="1"/>
      <c r="I16" s="1"/>
      <c r="Z16">
        <v>4321</v>
      </c>
    </row>
    <row r="17" spans="1:26">
      <c r="C17" s="1" t="s">
        <v>18</v>
      </c>
      <c r="D17" t="s">
        <v>19</v>
      </c>
      <c r="E17" t="s">
        <v>20</v>
      </c>
      <c r="Z17">
        <v>4321</v>
      </c>
    </row>
    <row r="18" spans="1:26">
      <c r="D18">
        <f>0.75/2</f>
        <v>0.375</v>
      </c>
      <c r="E18">
        <f>0.25/2</f>
        <v>0.125</v>
      </c>
      <c r="Z18">
        <v>4321</v>
      </c>
    </row>
    <row r="19" spans="1:26">
      <c r="I19" s="3" t="s">
        <v>21</v>
      </c>
      <c r="J19" s="3"/>
      <c r="K19" s="3"/>
      <c r="L19" s="3"/>
      <c r="M19" s="3"/>
      <c r="N19" s="3"/>
      <c r="Z19">
        <v>4321</v>
      </c>
    </row>
    <row r="20" spans="1:26">
      <c r="C20" t="s">
        <v>22</v>
      </c>
      <c r="D20">
        <f>D10+($D$18*D14)-($E$18*D15)</f>
        <v>0.125</v>
      </c>
      <c r="E20">
        <f>E10+($D$18*E14)-($E$18*E15)</f>
        <v>2.25</v>
      </c>
      <c r="F20">
        <f>F10+($D$18*F14)-($E$18*F15)</f>
        <v>7.625</v>
      </c>
      <c r="G20">
        <f>G10+($D$18*G14)-($E$18*G15)</f>
        <v>1</v>
      </c>
      <c r="H20">
        <f>H10+($D$18*H14)-($E$18*H15)</f>
        <v>7</v>
      </c>
      <c r="I20">
        <v>0</v>
      </c>
      <c r="Z20">
        <v>4321</v>
      </c>
    </row>
    <row r="21" spans="1:26">
      <c r="Z21">
        <v>4321</v>
      </c>
    </row>
    <row r="22" spans="1:26">
      <c r="C22" t="s">
        <v>23</v>
      </c>
      <c r="Z22">
        <v>4321</v>
      </c>
    </row>
    <row r="23" spans="1:26">
      <c r="C23" s="1"/>
      <c r="D23" s="1" t="s">
        <v>1</v>
      </c>
      <c r="E23" s="1" t="s">
        <v>2</v>
      </c>
      <c r="F23" s="1" t="s">
        <v>3</v>
      </c>
      <c r="G23" s="1" t="s">
        <v>4</v>
      </c>
      <c r="H23" s="1" t="s">
        <v>5</v>
      </c>
      <c r="I23" s="1" t="s">
        <v>6</v>
      </c>
      <c r="J23" s="1" t="s">
        <v>7</v>
      </c>
      <c r="Z23">
        <v>4321</v>
      </c>
    </row>
    <row r="24" spans="1:26">
      <c r="C24" s="1" t="s">
        <v>8</v>
      </c>
      <c r="D24" s="1">
        <v>0</v>
      </c>
      <c r="E24" s="1">
        <v>4</v>
      </c>
      <c r="F24" s="1">
        <v>4</v>
      </c>
      <c r="G24" s="1">
        <v>0</v>
      </c>
      <c r="H24" s="1">
        <v>2</v>
      </c>
      <c r="I24" s="1">
        <v>0</v>
      </c>
      <c r="J24" s="1" t="s">
        <v>9</v>
      </c>
      <c r="Z24">
        <v>4321</v>
      </c>
    </row>
    <row r="25" spans="1:26">
      <c r="C25" s="1" t="s">
        <v>10</v>
      </c>
      <c r="D25" s="1">
        <v>1</v>
      </c>
      <c r="E25" s="1">
        <v>2</v>
      </c>
      <c r="F25" s="1">
        <v>6</v>
      </c>
      <c r="G25" s="1">
        <v>0</v>
      </c>
      <c r="H25" s="1">
        <v>1</v>
      </c>
      <c r="I25" s="1">
        <v>0</v>
      </c>
      <c r="J25" s="1" t="s">
        <v>9</v>
      </c>
      <c r="Z25">
        <v>4321</v>
      </c>
    </row>
    <row r="26" spans="1:26">
      <c r="C26" s="1" t="s">
        <v>11</v>
      </c>
      <c r="D26" s="1">
        <v>6</v>
      </c>
      <c r="E26" s="1">
        <v>0</v>
      </c>
      <c r="F26" s="1">
        <v>0</v>
      </c>
      <c r="G26" s="1">
        <v>6</v>
      </c>
      <c r="H26" s="1">
        <v>1</v>
      </c>
      <c r="I26" s="1">
        <v>0</v>
      </c>
      <c r="J26" s="1" t="s">
        <v>12</v>
      </c>
      <c r="Z26">
        <v>4321</v>
      </c>
    </row>
    <row r="27" spans="1:26">
      <c r="C27" s="1" t="s">
        <v>13</v>
      </c>
      <c r="D27" s="1">
        <v>4</v>
      </c>
      <c r="E27" s="1">
        <v>0</v>
      </c>
      <c r="F27" s="1">
        <v>1</v>
      </c>
      <c r="G27" s="1">
        <v>2</v>
      </c>
      <c r="H27" s="1">
        <v>0</v>
      </c>
      <c r="I27" s="1">
        <v>10</v>
      </c>
      <c r="J27" s="1" t="s">
        <v>12</v>
      </c>
      <c r="Z27">
        <v>4321</v>
      </c>
    </row>
    <row r="28" spans="1:26">
      <c r="C28" s="1" t="s">
        <v>14</v>
      </c>
      <c r="D28" s="1">
        <v>1</v>
      </c>
      <c r="E28" s="1">
        <v>0</v>
      </c>
      <c r="F28" s="1">
        <v>4</v>
      </c>
      <c r="G28" s="1">
        <v>2</v>
      </c>
      <c r="H28" s="1">
        <v>6</v>
      </c>
      <c r="I28" s="1">
        <v>0</v>
      </c>
      <c r="Z28">
        <v>4321</v>
      </c>
    </row>
    <row r="29" spans="1:26">
      <c r="C29" s="1" t="s">
        <v>22</v>
      </c>
      <c r="D29" s="1">
        <v>0.125</v>
      </c>
      <c r="E29" s="1">
        <v>2.25</v>
      </c>
      <c r="F29" s="1">
        <v>7.625</v>
      </c>
      <c r="G29" s="1">
        <v>1</v>
      </c>
      <c r="H29" s="1">
        <v>7</v>
      </c>
      <c r="I29" s="1">
        <v>0</v>
      </c>
      <c r="Z29">
        <v>4321</v>
      </c>
    </row>
    <row r="30" spans="1:26">
      <c r="Z30">
        <v>4321</v>
      </c>
    </row>
    <row r="31" spans="1:26">
      <c r="N31" t="s">
        <v>24</v>
      </c>
      <c r="Z31">
        <v>4321</v>
      </c>
    </row>
    <row r="32" spans="1:26">
      <c r="C32" s="4" t="s">
        <v>25</v>
      </c>
      <c r="D32" s="5">
        <f>D28*D24</f>
        <v>0</v>
      </c>
      <c r="E32" s="5">
        <f>E28*E24</f>
        <v>0</v>
      </c>
      <c r="F32" s="5">
        <f>F28*F24</f>
        <v>16</v>
      </c>
      <c r="G32" s="5">
        <f>G28*G24</f>
        <v>0</v>
      </c>
      <c r="H32" s="5">
        <f>H28*H24</f>
        <v>12</v>
      </c>
      <c r="I32" s="5">
        <f>I28*I24</f>
        <v>0</v>
      </c>
      <c r="J32" s="1" t="s">
        <v>26</v>
      </c>
      <c r="K32" s="6">
        <f>D32+E32+F32+G32+H32+I32</f>
        <v>28</v>
      </c>
      <c r="N32" s="1" t="s">
        <v>27</v>
      </c>
      <c r="O32" s="1">
        <v>4</v>
      </c>
      <c r="P32" s="1">
        <v>0</v>
      </c>
      <c r="Q32" s="1">
        <v>4</v>
      </c>
      <c r="R32" s="1">
        <v>4</v>
      </c>
      <c r="S32" s="1">
        <v>0</v>
      </c>
      <c r="T32" s="1">
        <v>0</v>
      </c>
      <c r="U32" s="1" t="s">
        <v>26</v>
      </c>
      <c r="V32" s="1">
        <v>12</v>
      </c>
      <c r="Z32">
        <v>4321</v>
      </c>
    </row>
    <row r="33" spans="1:26">
      <c r="C33" s="4" t="s">
        <v>28</v>
      </c>
      <c r="D33" s="5">
        <f>D29*D24</f>
        <v>0</v>
      </c>
      <c r="E33" s="5">
        <f>E29*E24</f>
        <v>9</v>
      </c>
      <c r="F33" s="5">
        <f>F29*F24</f>
        <v>30.5</v>
      </c>
      <c r="G33" s="5">
        <f>G29*G24</f>
        <v>0</v>
      </c>
      <c r="H33" s="5">
        <f>H29*H24</f>
        <v>14</v>
      </c>
      <c r="I33" s="5">
        <f>I29*I24</f>
        <v>0</v>
      </c>
      <c r="J33" s="1" t="s">
        <v>26</v>
      </c>
      <c r="K33" s="6">
        <f>D33+E33+F33+G33+H33+I33</f>
        <v>53.5</v>
      </c>
      <c r="N33" s="1" t="s">
        <v>29</v>
      </c>
      <c r="O33" s="1">
        <v>6</v>
      </c>
      <c r="P33" s="1">
        <v>0</v>
      </c>
      <c r="Q33" s="1">
        <v>0</v>
      </c>
      <c r="R33" s="1">
        <v>12</v>
      </c>
      <c r="S33" s="1">
        <v>6</v>
      </c>
      <c r="T33" s="1">
        <v>0</v>
      </c>
      <c r="U33" s="1" t="s">
        <v>26</v>
      </c>
      <c r="V33" s="1">
        <v>24</v>
      </c>
      <c r="Z33">
        <v>4321</v>
      </c>
    </row>
    <row r="34" spans="1:26">
      <c r="N34" s="1" t="s">
        <v>25</v>
      </c>
      <c r="O34" s="1">
        <v>0</v>
      </c>
      <c r="P34" s="1">
        <v>0</v>
      </c>
      <c r="Q34" s="1">
        <v>16</v>
      </c>
      <c r="R34" s="1">
        <v>0</v>
      </c>
      <c r="S34" s="1">
        <v>12</v>
      </c>
      <c r="T34" s="1">
        <v>0</v>
      </c>
      <c r="U34" s="1" t="s">
        <v>26</v>
      </c>
      <c r="V34" s="1">
        <v>28</v>
      </c>
      <c r="Z34">
        <v>4321</v>
      </c>
    </row>
    <row r="35" spans="1:26">
      <c r="N35" s="1" t="s">
        <v>30</v>
      </c>
      <c r="O35" s="1">
        <v>1</v>
      </c>
      <c r="P35" s="1">
        <v>0</v>
      </c>
      <c r="Q35" s="1">
        <v>24</v>
      </c>
      <c r="R35" s="1">
        <v>0</v>
      </c>
      <c r="S35" s="1">
        <v>6</v>
      </c>
      <c r="T35" s="1">
        <v>0</v>
      </c>
      <c r="U35" s="1" t="s">
        <v>26</v>
      </c>
      <c r="V35" s="1">
        <v>31</v>
      </c>
      <c r="Z35">
        <v>4321</v>
      </c>
    </row>
    <row r="36" spans="1:26">
      <c r="C36" s="4" t="s">
        <v>30</v>
      </c>
      <c r="D36" s="4">
        <f>D28*D25</f>
        <v>1</v>
      </c>
      <c r="E36" s="4">
        <f>E28*E25</f>
        <v>0</v>
      </c>
      <c r="F36" s="4">
        <f>F28*F25</f>
        <v>24</v>
      </c>
      <c r="G36" s="4">
        <f>G28*G25</f>
        <v>0</v>
      </c>
      <c r="H36" s="4">
        <f>H28*H25</f>
        <v>6</v>
      </c>
      <c r="I36" s="4">
        <f>I28*I25</f>
        <v>0</v>
      </c>
      <c r="J36" s="1" t="s">
        <v>26</v>
      </c>
      <c r="K36" s="6">
        <f>D36+E36+F36+G36+H36+I36</f>
        <v>31</v>
      </c>
      <c r="Z36">
        <v>4321</v>
      </c>
    </row>
    <row r="37" spans="1:26">
      <c r="C37" s="4" t="s">
        <v>31</v>
      </c>
      <c r="D37" s="4">
        <f>D29*D25</f>
        <v>0.125</v>
      </c>
      <c r="E37" s="4">
        <f>E29*E25</f>
        <v>4.5</v>
      </c>
      <c r="F37" s="4">
        <f>F29*F25</f>
        <v>45.75</v>
      </c>
      <c r="G37" s="4">
        <f>G29*G25</f>
        <v>0</v>
      </c>
      <c r="H37" s="4">
        <f>H29*H25</f>
        <v>7</v>
      </c>
      <c r="I37" s="4">
        <f>I29*I25</f>
        <v>0</v>
      </c>
      <c r="J37" s="1" t="s">
        <v>26</v>
      </c>
      <c r="K37" s="6">
        <f>D37+E37+F37+G37+H37+I37</f>
        <v>57.375</v>
      </c>
      <c r="Z37">
        <v>4321</v>
      </c>
    </row>
    <row r="38" spans="1:26">
      <c r="N38" s="1"/>
      <c r="Z38">
        <v>4321</v>
      </c>
    </row>
    <row r="39" spans="1:26">
      <c r="N39" t="s">
        <v>32</v>
      </c>
      <c r="Z39">
        <v>4321</v>
      </c>
    </row>
    <row r="40" spans="1:26">
      <c r="C40" s="4" t="s">
        <v>29</v>
      </c>
      <c r="D40" s="4">
        <f>D28*D26</f>
        <v>6</v>
      </c>
      <c r="E40" s="4">
        <f>E28*E26</f>
        <v>0</v>
      </c>
      <c r="F40" s="4">
        <f>F28*F26</f>
        <v>0</v>
      </c>
      <c r="G40" s="4">
        <f>G28*G26</f>
        <v>12</v>
      </c>
      <c r="H40" s="4">
        <f>H28*H26</f>
        <v>6</v>
      </c>
      <c r="I40" s="4">
        <f>I28*I26</f>
        <v>0</v>
      </c>
      <c r="J40" s="1" t="s">
        <v>26</v>
      </c>
      <c r="K40" s="6">
        <f>D40+E40+F40+G40+H40+I40</f>
        <v>24</v>
      </c>
      <c r="N40" s="1" t="s">
        <v>33</v>
      </c>
      <c r="O40" s="1">
        <v>0.5</v>
      </c>
      <c r="P40" s="1">
        <v>0</v>
      </c>
      <c r="Q40" s="1">
        <v>7.625</v>
      </c>
      <c r="R40" s="1">
        <v>2</v>
      </c>
      <c r="S40" s="1">
        <v>0</v>
      </c>
      <c r="T40" s="1">
        <v>0</v>
      </c>
      <c r="U40" s="1" t="s">
        <v>26</v>
      </c>
      <c r="V40" s="1">
        <v>10.125</v>
      </c>
      <c r="Z40">
        <v>4321</v>
      </c>
    </row>
    <row r="41" spans="1:26">
      <c r="C41" s="4" t="s">
        <v>34</v>
      </c>
      <c r="D41" s="4">
        <f>D29*D26</f>
        <v>0.75</v>
      </c>
      <c r="E41" s="4">
        <f>E29*E26</f>
        <v>0</v>
      </c>
      <c r="F41" s="4">
        <f>F29*F26</f>
        <v>0</v>
      </c>
      <c r="G41" s="4">
        <f>G29*G26</f>
        <v>6</v>
      </c>
      <c r="H41" s="4">
        <f>H29*H26</f>
        <v>7</v>
      </c>
      <c r="I41" s="4">
        <f>I29*I26</f>
        <v>0</v>
      </c>
      <c r="J41" s="1" t="s">
        <v>26</v>
      </c>
      <c r="K41" s="6">
        <f>D41+E41+F41+G41+H41+I41</f>
        <v>13.75</v>
      </c>
      <c r="N41" s="1" t="s">
        <v>34</v>
      </c>
      <c r="O41" s="1">
        <v>0.75</v>
      </c>
      <c r="P41" s="1">
        <v>0</v>
      </c>
      <c r="Q41" s="1">
        <v>0</v>
      </c>
      <c r="R41" s="1">
        <v>6</v>
      </c>
      <c r="S41" s="1">
        <v>7</v>
      </c>
      <c r="T41" s="1">
        <v>0</v>
      </c>
      <c r="U41" s="1" t="s">
        <v>26</v>
      </c>
      <c r="V41" s="1">
        <v>13.75</v>
      </c>
      <c r="Z41">
        <v>4321</v>
      </c>
    </row>
    <row r="42" spans="1:26">
      <c r="N42" s="1" t="s">
        <v>28</v>
      </c>
      <c r="O42" s="1">
        <v>0</v>
      </c>
      <c r="P42" s="1">
        <v>9</v>
      </c>
      <c r="Q42" s="1">
        <v>30.5</v>
      </c>
      <c r="R42" s="1">
        <v>0</v>
      </c>
      <c r="S42" s="1">
        <v>14</v>
      </c>
      <c r="T42" s="1">
        <v>0</v>
      </c>
      <c r="U42" s="1" t="s">
        <v>26</v>
      </c>
      <c r="V42" s="1">
        <v>53.5</v>
      </c>
      <c r="Z42">
        <v>4321</v>
      </c>
    </row>
    <row r="43" spans="1:26">
      <c r="N43" s="1" t="s">
        <v>31</v>
      </c>
      <c r="O43" s="1">
        <v>0.125</v>
      </c>
      <c r="P43" s="1">
        <v>4.5</v>
      </c>
      <c r="Q43" s="1">
        <v>45.75</v>
      </c>
      <c r="R43" s="1">
        <v>0</v>
      </c>
      <c r="S43" s="1">
        <v>7</v>
      </c>
      <c r="T43" s="1">
        <v>0</v>
      </c>
      <c r="U43" s="1" t="s">
        <v>26</v>
      </c>
      <c r="V43" s="1">
        <v>57.375</v>
      </c>
      <c r="Z43">
        <v>4321</v>
      </c>
    </row>
    <row r="44" spans="1:26">
      <c r="C44" s="4" t="s">
        <v>27</v>
      </c>
      <c r="D44" s="4">
        <f>D28*D27</f>
        <v>4</v>
      </c>
      <c r="E44" s="4">
        <f>E28*E27</f>
        <v>0</v>
      </c>
      <c r="F44" s="4">
        <f>F28*F27</f>
        <v>4</v>
      </c>
      <c r="G44" s="4">
        <f>G28*G27</f>
        <v>4</v>
      </c>
      <c r="H44" s="4">
        <f>H28*H27</f>
        <v>0</v>
      </c>
      <c r="I44" s="4">
        <f>I28*I27</f>
        <v>0</v>
      </c>
      <c r="J44" s="1" t="s">
        <v>26</v>
      </c>
      <c r="K44" s="6">
        <f>D44+E44+F44+G44+H44+I44</f>
        <v>12</v>
      </c>
      <c r="Z44">
        <v>4321</v>
      </c>
    </row>
    <row r="45" spans="1:26">
      <c r="C45" s="4" t="s">
        <v>33</v>
      </c>
      <c r="D45" s="4">
        <f>D29*D27</f>
        <v>0.5</v>
      </c>
      <c r="E45" s="4">
        <f>E29*E27</f>
        <v>0</v>
      </c>
      <c r="F45" s="4">
        <f>F29*F27</f>
        <v>7.625</v>
      </c>
      <c r="G45" s="4">
        <f>G29*G27</f>
        <v>2</v>
      </c>
      <c r="H45" s="4">
        <f>H29*H27</f>
        <v>0</v>
      </c>
      <c r="I45" s="4">
        <f>I29*I27</f>
        <v>0</v>
      </c>
      <c r="J45" s="1" t="s">
        <v>26</v>
      </c>
      <c r="K45" s="6">
        <f>D45+E45+F45+G45+H45+I45</f>
        <v>10.125</v>
      </c>
      <c r="Z45">
        <v>4321</v>
      </c>
    </row>
    <row r="46" spans="1:26"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Z46">
        <v>4321</v>
      </c>
    </row>
    <row r="47" spans="1:26"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Z47">
        <v>4321</v>
      </c>
    </row>
  </sheetData>
  <mergeCells>
    <mergeCell ref="I19:N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Basisdata</dc:creator>
  <cp:lastModifiedBy>Basisdata</cp:lastModifiedBy>
  <dcterms:created xsi:type="dcterms:W3CDTF">2023-03-24T15:22:08+07:00</dcterms:created>
  <dcterms:modified xsi:type="dcterms:W3CDTF">2023-03-24T16:32:05+07:00</dcterms:modified>
  <dc:title/>
  <dc:description/>
  <dc:subject/>
  <cp:keywords/>
  <cp:category/>
</cp:coreProperties>
</file>