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<sst xmlns="http://schemas.openxmlformats.org/spreadsheetml/2006/main" uniqueCount="34">
  <si>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1. a) Algoritma 1</t>
  </si>
  <si>
    <t>Q1</t>
  </si>
  <si>
    <t>R = {d3, d5, d9, d25, d39, d44, d56, d71, d89, d123}</t>
  </si>
  <si>
    <t>d123</t>
  </si>
  <si>
    <t>d84</t>
  </si>
  <si>
    <t>d56</t>
  </si>
  <si>
    <t>d6</t>
  </si>
  <si>
    <t>d8</t>
  </si>
  <si>
    <t>d9</t>
  </si>
  <si>
    <t>d511</t>
  </si>
  <si>
    <t>d129</t>
  </si>
  <si>
    <t>d187</t>
  </si>
  <si>
    <t>d25</t>
  </si>
  <si>
    <t>d38</t>
  </si>
  <si>
    <t>d48</t>
  </si>
  <si>
    <t>d250</t>
  </si>
  <si>
    <t>d113</t>
  </si>
  <si>
    <t>d3</t>
  </si>
  <si>
    <t xml:space="preserve">Recal </t>
  </si>
  <si>
    <t>Precis</t>
  </si>
  <si>
    <t xml:space="preserve">Interpolasi Algoritma 1 Q1 </t>
  </si>
  <si>
    <t>Recal</t>
  </si>
  <si>
    <t>Q2</t>
  </si>
  <si>
    <t>R = {d3, d56, d129}</t>
  </si>
  <si>
    <t>Interpolasi Algoritma 1 Q2</t>
  </si>
  <si>
    <t>Rata-rata interpolasi Algoritma 1</t>
  </si>
  <si>
    <t xml:space="preserve">b) Algoritma 2 </t>
  </si>
  <si>
    <t>R = {d3, d5,d9, d25, d39, d44, d56, d71, d89, d123}</t>
  </si>
  <si>
    <t>d300</t>
  </si>
  <si>
    <t>Interpolasi Algoritma 2 Q1</t>
  </si>
  <si>
    <t>Interpolasi Algoritma 2 Q2</t>
  </si>
  <si>
    <t>Rata-Rata interpolasi Algoritma 2</t>
  </si>
  <si>
    <t>Perbandingan rata-rata Algoritma 1 dan Algoritma 2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</si>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</sst>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6100"/>
      <name val="Calibri"/>
      <scheme val="minor"/>
    </font>
    <font>
      <b val="0"/>
      <i val="0"/>
      <strike val="0"/>
      <u val="none"/>
      <sz val="11"/>
      <color rgb="FF9C0006"/>
      <name val="Calibri"/>
      <scheme val="minor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9" fillId="0" borderId="1" applyFont="0" applyNumberFormat="1" applyFill="0" applyBorder="1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6"/>
  <sheetViews>
    <sheetView tabSelected="1" workbookViewId="0" zoomScale="57" showGridLines="true" showRowColHeaders="1" topLeftCell="A129">
      <selection activeCell="L139" sqref="L139"/>
    </sheetView>
  </sheetViews>
  <sheetFormatPr defaultRowHeight="14.4" outlineLevelRow="0" outlineLevelCol="0"/>
  <sheetData>
    <row r="1" spans="1:26">
      <c r="A1" s="5" t="s">
        <v>0</v>
      </c>
      <c r="B1" s="5"/>
    </row>
    <row r="2" spans="1:26">
      <c r="A2" s="6" t="s">
        <v>1</v>
      </c>
      <c r="B2" s="6" t="s">
        <v>2</v>
      </c>
    </row>
    <row r="4" spans="1:26">
      <c r="A4" s="1"/>
      <c r="B4" s="2" t="s">
        <v>3</v>
      </c>
      <c r="C4" s="3" t="s">
        <v>4</v>
      </c>
      <c r="D4" s="2" t="s">
        <v>5</v>
      </c>
      <c r="E4" s="3" t="s">
        <v>6</v>
      </c>
      <c r="F4" s="3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2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2" t="s">
        <v>17</v>
      </c>
    </row>
    <row r="5" spans="1:26">
      <c r="A5" s="1" t="s">
        <v>18</v>
      </c>
      <c r="B5" s="1">
        <f>1/10</f>
        <v>0.1</v>
      </c>
      <c r="C5" s="1">
        <f>1/10</f>
        <v>0.1</v>
      </c>
      <c r="D5" s="1">
        <f>2/10</f>
        <v>0.2</v>
      </c>
      <c r="E5" s="1">
        <f>2/10</f>
        <v>0.2</v>
      </c>
      <c r="F5" s="1">
        <f>2/10</f>
        <v>0.2</v>
      </c>
      <c r="G5" s="1">
        <f>3/10</f>
        <v>0.3</v>
      </c>
      <c r="H5" s="1">
        <f>3/10</f>
        <v>0.3</v>
      </c>
      <c r="I5" s="1">
        <f>3/10</f>
        <v>0.3</v>
      </c>
      <c r="J5" s="1">
        <f>3/10</f>
        <v>0.3</v>
      </c>
      <c r="K5" s="1">
        <f>4/10</f>
        <v>0.4</v>
      </c>
      <c r="L5" s="1">
        <f>4/10</f>
        <v>0.4</v>
      </c>
      <c r="M5" s="1">
        <f>4/10</f>
        <v>0.4</v>
      </c>
      <c r="N5" s="1">
        <f>4/10</f>
        <v>0.4</v>
      </c>
      <c r="O5" s="1">
        <f>4/10</f>
        <v>0.4</v>
      </c>
      <c r="P5" s="1">
        <f>5/10</f>
        <v>0.5</v>
      </c>
      <c r="Z5" t="s">
        <v>33</v>
      </c>
    </row>
    <row r="6" spans="1:26">
      <c r="A6" s="1" t="s">
        <v>19</v>
      </c>
      <c r="B6" s="1">
        <v>1</v>
      </c>
      <c r="C6" s="1">
        <f>1/2</f>
        <v>0.5</v>
      </c>
      <c r="D6" s="1">
        <f>2/3</f>
        <v>0.66666666666667</v>
      </c>
      <c r="E6" s="1">
        <f>2/4</f>
        <v>0.5</v>
      </c>
      <c r="F6" s="1">
        <f>2/5</f>
        <v>0.4</v>
      </c>
      <c r="G6" s="1">
        <f>3/6</f>
        <v>0.5</v>
      </c>
      <c r="H6" s="1">
        <f>3/7</f>
        <v>0.42857142857143</v>
      </c>
      <c r="I6" s="1">
        <f>3/8</f>
        <v>0.375</v>
      </c>
      <c r="J6" s="1">
        <f>3/9</f>
        <v>0.33333333333333</v>
      </c>
      <c r="K6" s="1">
        <f>4/10</f>
        <v>0.4</v>
      </c>
      <c r="L6" s="1">
        <f>4/11</f>
        <v>0.36363636363636</v>
      </c>
      <c r="M6" s="1">
        <f>4/12</f>
        <v>0.33333333333333</v>
      </c>
      <c r="N6" s="1">
        <f>4/13</f>
        <v>0.30769230769231</v>
      </c>
      <c r="O6" s="1">
        <f>4/14</f>
        <v>0.28571428571429</v>
      </c>
      <c r="P6" s="1">
        <f>5/15</f>
        <v>0.33333333333333</v>
      </c>
      <c r="Z6">
        <v>4321</v>
      </c>
    </row>
    <row r="7" spans="1:26">
      <c r="Z7">
        <v>4321</v>
      </c>
    </row>
    <row r="8" spans="1:26">
      <c r="B8" t="s">
        <v>20</v>
      </c>
      <c r="Z8">
        <v>4321</v>
      </c>
    </row>
    <row r="9" spans="1:26">
      <c r="Z9">
        <v>4321</v>
      </c>
    </row>
    <row r="10" spans="1:26">
      <c r="A10" s="1" t="s">
        <v>21</v>
      </c>
      <c r="B10" s="4">
        <v>0</v>
      </c>
      <c r="C10" s="4">
        <v>0.1</v>
      </c>
      <c r="D10" s="4">
        <v>0.2</v>
      </c>
      <c r="E10" s="4">
        <v>0.3</v>
      </c>
      <c r="F10" s="4">
        <v>0.4</v>
      </c>
      <c r="G10" s="4">
        <v>0.5</v>
      </c>
      <c r="H10" s="4">
        <v>0.6</v>
      </c>
      <c r="I10" s="4">
        <v>0.7</v>
      </c>
      <c r="J10" s="4">
        <v>0.8</v>
      </c>
      <c r="K10" s="4">
        <v>0.9</v>
      </c>
      <c r="L10" s="4">
        <v>1</v>
      </c>
      <c r="Z10">
        <v>4321</v>
      </c>
    </row>
    <row r="11" spans="1:26">
      <c r="A11" s="1" t="s">
        <v>19</v>
      </c>
      <c r="B11" s="1">
        <v>1</v>
      </c>
      <c r="C11" s="1">
        <v>1</v>
      </c>
      <c r="D11" s="1">
        <f>2/3</f>
        <v>0.66666666666667</v>
      </c>
      <c r="E11" s="1">
        <v>0.5</v>
      </c>
      <c r="F11" s="1">
        <v>0.4</v>
      </c>
      <c r="G11" s="1">
        <f>3/9</f>
        <v>0.33333333333333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Z11">
        <v>4321</v>
      </c>
    </row>
    <row r="12" spans="1:26">
      <c r="Z12">
        <v>4321</v>
      </c>
    </row>
    <row r="13" spans="1:26">
      <c r="Z13">
        <v>4321</v>
      </c>
    </row>
    <row r="14" spans="1:26">
      <c r="Z14">
        <v>4321</v>
      </c>
    </row>
    <row r="15" spans="1:26">
      <c r="Z15">
        <v>4321</v>
      </c>
    </row>
    <row r="16" spans="1:26">
      <c r="Z16">
        <v>4321</v>
      </c>
    </row>
    <row r="17" spans="1:26">
      <c r="Z17">
        <v>4321</v>
      </c>
    </row>
    <row r="18" spans="1:26">
      <c r="Z18">
        <v>4321</v>
      </c>
    </row>
    <row r="19" spans="1:26">
      <c r="Z19">
        <v>4321</v>
      </c>
    </row>
    <row r="20" spans="1:26">
      <c r="Z20">
        <v>4321</v>
      </c>
    </row>
    <row r="21" spans="1:26">
      <c r="Z21">
        <v>4321</v>
      </c>
    </row>
    <row r="22" spans="1:26">
      <c r="Z22">
        <v>4321</v>
      </c>
    </row>
    <row r="23" spans="1:26">
      <c r="Z23">
        <v>4321</v>
      </c>
    </row>
    <row r="24" spans="1:26">
      <c r="Z24">
        <v>4321</v>
      </c>
    </row>
    <row r="25" spans="1:26">
      <c r="Z25">
        <v>4321</v>
      </c>
    </row>
    <row r="26" spans="1:26">
      <c r="Z26">
        <v>4321</v>
      </c>
    </row>
    <row r="27" spans="1:26">
      <c r="Z27">
        <v>4321</v>
      </c>
    </row>
    <row r="28" spans="1:26">
      <c r="Z28">
        <v>4321</v>
      </c>
    </row>
    <row r="29" spans="1:26">
      <c r="A29" s="6" t="s">
        <v>22</v>
      </c>
      <c r="B29" s="6" t="s">
        <v>23</v>
      </c>
      <c r="Z29">
        <v>4321</v>
      </c>
    </row>
    <row r="30" spans="1:26">
      <c r="Z30">
        <v>4321</v>
      </c>
    </row>
    <row r="31" spans="1:26">
      <c r="A31" s="1"/>
      <c r="B31" s="3" t="s">
        <v>3</v>
      </c>
      <c r="C31" s="3" t="s">
        <v>4</v>
      </c>
      <c r="D31" s="2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2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16</v>
      </c>
      <c r="P31" s="2" t="s">
        <v>17</v>
      </c>
      <c r="Z31">
        <v>4321</v>
      </c>
    </row>
    <row r="32" spans="1:26">
      <c r="A32" s="1" t="s">
        <v>18</v>
      </c>
      <c r="B32" s="1">
        <v>0</v>
      </c>
      <c r="C32" s="1">
        <v>0</v>
      </c>
      <c r="D32" s="1">
        <f>1/3</f>
        <v>0.33333333333333</v>
      </c>
      <c r="E32" s="1">
        <f>1/3</f>
        <v>0.33333333333333</v>
      </c>
      <c r="F32" s="1">
        <f>1/3</f>
        <v>0.33333333333333</v>
      </c>
      <c r="G32" s="1">
        <f>1/3</f>
        <v>0.33333333333333</v>
      </c>
      <c r="H32" s="1">
        <f>1/3</f>
        <v>0.33333333333333</v>
      </c>
      <c r="I32" s="1">
        <f>2/3</f>
        <v>0.66666666666667</v>
      </c>
      <c r="J32" s="1">
        <f>2/3</f>
        <v>0.66666666666667</v>
      </c>
      <c r="K32" s="1">
        <f>2/3</f>
        <v>0.66666666666667</v>
      </c>
      <c r="L32" s="1">
        <f>2/3</f>
        <v>0.66666666666667</v>
      </c>
      <c r="M32" s="1">
        <f>2/3</f>
        <v>0.66666666666667</v>
      </c>
      <c r="N32" s="1">
        <f>2/3</f>
        <v>0.66666666666667</v>
      </c>
      <c r="O32" s="1">
        <f>2/3</f>
        <v>0.66666666666667</v>
      </c>
      <c r="P32" s="1">
        <v>1</v>
      </c>
      <c r="Z32">
        <v>4321</v>
      </c>
    </row>
    <row r="33" spans="1:26">
      <c r="A33" s="1" t="s">
        <v>19</v>
      </c>
      <c r="B33" s="1">
        <f>0/1</f>
        <v>0</v>
      </c>
      <c r="C33" s="1">
        <f>0/2</f>
        <v>0</v>
      </c>
      <c r="D33" s="1">
        <f>1/3</f>
        <v>0.33333333333333</v>
      </c>
      <c r="E33" s="1">
        <f>1/4</f>
        <v>0.25</v>
      </c>
      <c r="F33" s="1">
        <f>1/5</f>
        <v>0.2</v>
      </c>
      <c r="G33" s="1">
        <f>1/6</f>
        <v>0.16666666666667</v>
      </c>
      <c r="H33" s="1">
        <f>1/7</f>
        <v>0.14285714285714</v>
      </c>
      <c r="I33" s="1">
        <f>2/8</f>
        <v>0.25</v>
      </c>
      <c r="J33" s="1">
        <f>2/9</f>
        <v>0.22222222222222</v>
      </c>
      <c r="K33" s="1">
        <f>2/10</f>
        <v>0.2</v>
      </c>
      <c r="L33" s="1">
        <f>2/11</f>
        <v>0.18181818181818</v>
      </c>
      <c r="M33" s="1">
        <f>2/12</f>
        <v>0.16666666666667</v>
      </c>
      <c r="N33" s="1">
        <f>2/13</f>
        <v>0.15384615384615</v>
      </c>
      <c r="O33" s="1">
        <f>2/14</f>
        <v>0.14285714285714</v>
      </c>
      <c r="P33" s="1">
        <f>3/15</f>
        <v>0.2</v>
      </c>
      <c r="Z33">
        <v>4321</v>
      </c>
    </row>
    <row r="34" spans="1:26">
      <c r="Z34">
        <v>4321</v>
      </c>
    </row>
    <row r="35" spans="1:26">
      <c r="B35" s="6" t="s">
        <v>24</v>
      </c>
      <c r="Z35">
        <v>4321</v>
      </c>
    </row>
    <row r="36" spans="1:26">
      <c r="Z36">
        <v>4321</v>
      </c>
    </row>
    <row r="37" spans="1:26">
      <c r="A37" s="1" t="s">
        <v>21</v>
      </c>
      <c r="B37" s="4">
        <v>0</v>
      </c>
      <c r="C37" s="4">
        <v>0.1</v>
      </c>
      <c r="D37" s="4">
        <v>0.2</v>
      </c>
      <c r="E37" s="4">
        <v>0.3</v>
      </c>
      <c r="F37" s="4">
        <v>0.4</v>
      </c>
      <c r="G37" s="4">
        <v>0.5</v>
      </c>
      <c r="H37" s="4">
        <v>0.6</v>
      </c>
      <c r="I37" s="4">
        <v>0.7</v>
      </c>
      <c r="J37" s="4">
        <v>0.8</v>
      </c>
      <c r="K37" s="4">
        <v>0.9</v>
      </c>
      <c r="L37" s="4">
        <v>1</v>
      </c>
      <c r="Z37">
        <v>4321</v>
      </c>
    </row>
    <row r="38" spans="1:26">
      <c r="A38" s="1" t="s">
        <v>19</v>
      </c>
      <c r="B38" s="1">
        <f>1/3</f>
        <v>0.33333333333333</v>
      </c>
      <c r="C38" s="1">
        <f>1/3</f>
        <v>0.33333333333333</v>
      </c>
      <c r="D38" s="1">
        <f>1/3</f>
        <v>0.33333333333333</v>
      </c>
      <c r="E38" s="1">
        <f>1/3</f>
        <v>0.33333333333333</v>
      </c>
      <c r="F38" s="1">
        <f>2/8</f>
        <v>0.25</v>
      </c>
      <c r="G38" s="1">
        <f>2/8</f>
        <v>0.25</v>
      </c>
      <c r="H38" s="1">
        <f>2/8</f>
        <v>0.25</v>
      </c>
      <c r="I38" s="1">
        <f>2/10</f>
        <v>0.2</v>
      </c>
      <c r="J38" s="1">
        <f>2/10</f>
        <v>0.2</v>
      </c>
      <c r="K38" s="1">
        <f>2/10</f>
        <v>0.2</v>
      </c>
      <c r="L38" s="1">
        <f>2/10</f>
        <v>0.2</v>
      </c>
      <c r="Z38">
        <v>4321</v>
      </c>
    </row>
    <row r="39" spans="1:26">
      <c r="Z39">
        <v>4321</v>
      </c>
    </row>
    <row r="40" spans="1:26">
      <c r="Z40">
        <v>4321</v>
      </c>
    </row>
    <row r="41" spans="1:26">
      <c r="Z41">
        <v>4321</v>
      </c>
    </row>
    <row r="42" spans="1:26">
      <c r="Z42">
        <v>4321</v>
      </c>
    </row>
    <row r="43" spans="1:26">
      <c r="Z43">
        <v>4321</v>
      </c>
    </row>
    <row r="44" spans="1:26">
      <c r="Z44">
        <v>4321</v>
      </c>
    </row>
    <row r="45" spans="1:26">
      <c r="Z45">
        <v>4321</v>
      </c>
    </row>
    <row r="46" spans="1:26">
      <c r="Z46">
        <v>4321</v>
      </c>
    </row>
    <row r="47" spans="1:26">
      <c r="Z47">
        <v>4321</v>
      </c>
    </row>
    <row r="48" spans="1:26">
      <c r="Z48">
        <v>4321</v>
      </c>
    </row>
    <row r="49" spans="1:26">
      <c r="Z49">
        <v>4321</v>
      </c>
    </row>
    <row r="50" spans="1:26">
      <c r="Z50">
        <v>4321</v>
      </c>
    </row>
    <row r="51" spans="1:26">
      <c r="Z51">
        <v>4321</v>
      </c>
    </row>
    <row r="52" spans="1:26">
      <c r="Z52">
        <v>4321</v>
      </c>
    </row>
    <row r="53" spans="1:26">
      <c r="Z53">
        <v>4321</v>
      </c>
    </row>
    <row r="54" spans="1:26">
      <c r="Z54">
        <v>4321</v>
      </c>
    </row>
    <row r="55" spans="1:26">
      <c r="Z55">
        <v>4321</v>
      </c>
    </row>
    <row r="56" spans="1:26">
      <c r="Z56">
        <v>4321</v>
      </c>
    </row>
    <row r="57" spans="1:26">
      <c r="B57" s="6" t="s">
        <v>25</v>
      </c>
      <c r="Z57">
        <v>4321</v>
      </c>
    </row>
    <row r="58" spans="1:26">
      <c r="Z58">
        <v>4321</v>
      </c>
    </row>
    <row r="59" spans="1:26">
      <c r="A59" s="1" t="s">
        <v>21</v>
      </c>
      <c r="B59" s="4">
        <v>0</v>
      </c>
      <c r="C59" s="4">
        <v>0.1</v>
      </c>
      <c r="D59" s="4">
        <v>0.2</v>
      </c>
      <c r="E59" s="4">
        <v>0.3</v>
      </c>
      <c r="F59" s="4">
        <v>0.4</v>
      </c>
      <c r="G59" s="4">
        <v>0.5</v>
      </c>
      <c r="H59" s="4">
        <v>0.6</v>
      </c>
      <c r="I59" s="4">
        <v>0.7</v>
      </c>
      <c r="J59" s="4">
        <v>0.8</v>
      </c>
      <c r="K59" s="4">
        <v>0.9</v>
      </c>
      <c r="L59" s="4">
        <v>1</v>
      </c>
      <c r="Z59">
        <v>4321</v>
      </c>
    </row>
    <row r="60" spans="1:26">
      <c r="A60" s="1" t="s">
        <v>19</v>
      </c>
      <c r="B60" s="1">
        <f>AVERAGE(Sheet1!B11,Sheet1!C38)</f>
        <v>0.66666666666667</v>
      </c>
      <c r="C60" s="1">
        <f>AVERAGE(Sheet1!C11,Sheet1!D38)</f>
        <v>0.66666666666667</v>
      </c>
      <c r="D60" s="1">
        <f>AVERAGE(Sheet1!D11,Sheet1!E38)</f>
        <v>0.5</v>
      </c>
      <c r="E60" s="1">
        <f>AVERAGE(Sheet1!E11,Sheet1!E38)</f>
        <v>0.41666666666667</v>
      </c>
      <c r="F60" s="1">
        <f>AVERAGE(Sheet1!F11,Sheet1!G38)</f>
        <v>0.325</v>
      </c>
      <c r="G60" s="1">
        <f>AVERAGE(Sheet1!G11,Sheet1!H38)</f>
        <v>0.29166666666667</v>
      </c>
      <c r="H60" s="1">
        <f>AVERAGE(Sheet1!H11,Sheet1!H38)</f>
        <v>0.125</v>
      </c>
      <c r="I60" s="1">
        <f>AVERAGE(Sheet1!I11,Sheet1!J38)</f>
        <v>0.1</v>
      </c>
      <c r="J60" s="1">
        <f>AVERAGE(Sheet1!J11,Sheet1!K38)</f>
        <v>0.1</v>
      </c>
      <c r="K60" s="1">
        <f>AVERAGE(Sheet1!K11,Sheet1!L38)</f>
        <v>0.1</v>
      </c>
      <c r="L60" s="1">
        <f>AVERAGE(Sheet1!L11,Sheet1!L38)</f>
        <v>0.1</v>
      </c>
      <c r="Z60">
        <v>4321</v>
      </c>
    </row>
    <row r="61" spans="1:26">
      <c r="Z61">
        <v>4321</v>
      </c>
    </row>
    <row r="62" spans="1:26">
      <c r="Z62">
        <v>4321</v>
      </c>
    </row>
    <row r="63" spans="1:26">
      <c r="Z63">
        <v>4321</v>
      </c>
    </row>
    <row r="64" spans="1:26">
      <c r="Z64">
        <v>4321</v>
      </c>
    </row>
    <row r="65" spans="1:26">
      <c r="Z65">
        <v>4321</v>
      </c>
    </row>
    <row r="66" spans="1:26">
      <c r="Z66">
        <v>4321</v>
      </c>
    </row>
    <row r="67" spans="1:26">
      <c r="Z67">
        <v>4321</v>
      </c>
    </row>
    <row r="68" spans="1:26">
      <c r="Z68">
        <v>4321</v>
      </c>
    </row>
    <row r="69" spans="1:26">
      <c r="Z69">
        <v>4321</v>
      </c>
    </row>
    <row r="70" spans="1:26">
      <c r="Z70">
        <v>4321</v>
      </c>
    </row>
    <row r="71" spans="1:26">
      <c r="Z71">
        <v>4321</v>
      </c>
    </row>
    <row r="72" spans="1:26">
      <c r="Z72">
        <v>4321</v>
      </c>
    </row>
    <row r="73" spans="1:26">
      <c r="Z73">
        <v>4321</v>
      </c>
    </row>
    <row r="74" spans="1:26">
      <c r="Z74">
        <v>4321</v>
      </c>
    </row>
    <row r="75" spans="1:26">
      <c r="Z75">
        <v>4321</v>
      </c>
    </row>
    <row r="76" spans="1:26">
      <c r="Z76">
        <v>4321</v>
      </c>
    </row>
    <row r="77" spans="1:26">
      <c r="Z77">
        <v>4321</v>
      </c>
    </row>
    <row r="78" spans="1:26">
      <c r="A78" s="6" t="s">
        <v>26</v>
      </c>
      <c r="Z78">
        <v>4321</v>
      </c>
    </row>
    <row r="79" spans="1:26">
      <c r="A79" s="6" t="s">
        <v>1</v>
      </c>
      <c r="Z79">
        <v>4321</v>
      </c>
    </row>
    <row r="80" spans="1:26">
      <c r="B80" s="6" t="s">
        <v>27</v>
      </c>
      <c r="Z80">
        <v>4321</v>
      </c>
    </row>
    <row r="81" spans="1:26">
      <c r="Z81">
        <v>4321</v>
      </c>
    </row>
    <row r="82" spans="1:26">
      <c r="A82" s="1"/>
      <c r="B82" s="3" t="s">
        <v>4</v>
      </c>
      <c r="C82" s="2" t="s">
        <v>12</v>
      </c>
      <c r="D82" s="3" t="s">
        <v>6</v>
      </c>
      <c r="E82" s="2" t="s">
        <v>5</v>
      </c>
      <c r="F82" s="3" t="s">
        <v>7</v>
      </c>
      <c r="G82" s="2" t="s">
        <v>8</v>
      </c>
      <c r="H82" s="3" t="s">
        <v>9</v>
      </c>
      <c r="I82" s="3" t="s">
        <v>10</v>
      </c>
      <c r="J82" s="3" t="s">
        <v>11</v>
      </c>
      <c r="K82" s="2" t="s">
        <v>3</v>
      </c>
      <c r="L82" s="3" t="s">
        <v>13</v>
      </c>
      <c r="M82" s="3" t="s">
        <v>14</v>
      </c>
      <c r="N82" s="3" t="s">
        <v>15</v>
      </c>
      <c r="O82" s="3" t="s">
        <v>16</v>
      </c>
      <c r="P82" s="3" t="s">
        <v>28</v>
      </c>
      <c r="Z82">
        <v>4321</v>
      </c>
    </row>
    <row r="83" spans="1:26">
      <c r="A83" s="1" t="s">
        <v>18</v>
      </c>
      <c r="B83" s="1">
        <f>0/10</f>
        <v>0</v>
      </c>
      <c r="C83" s="1">
        <f>1/10</f>
        <v>0.1</v>
      </c>
      <c r="D83" s="1">
        <f>1/10</f>
        <v>0.1</v>
      </c>
      <c r="E83" s="1">
        <f>2/10</f>
        <v>0.2</v>
      </c>
      <c r="F83" s="1">
        <f>2/10</f>
        <v>0.2</v>
      </c>
      <c r="G83" s="1">
        <f>3/10</f>
        <v>0.3</v>
      </c>
      <c r="H83" s="1">
        <f>3/10</f>
        <v>0.3</v>
      </c>
      <c r="I83" s="1">
        <f>3/10</f>
        <v>0.3</v>
      </c>
      <c r="J83" s="1">
        <f>3/10</f>
        <v>0.3</v>
      </c>
      <c r="K83" s="1">
        <f>4/10</f>
        <v>0.4</v>
      </c>
      <c r="L83" s="1">
        <f>4/10</f>
        <v>0.4</v>
      </c>
      <c r="M83" s="1">
        <f>4/10</f>
        <v>0.4</v>
      </c>
      <c r="N83" s="1">
        <f>4/10</f>
        <v>0.4</v>
      </c>
      <c r="O83" s="1">
        <f>4/10</f>
        <v>0.4</v>
      </c>
      <c r="P83" s="1">
        <f>4/10</f>
        <v>0.4</v>
      </c>
      <c r="Z83">
        <v>4321</v>
      </c>
    </row>
    <row r="84" spans="1:26">
      <c r="A84" s="1" t="s">
        <v>19</v>
      </c>
      <c r="B84" s="1">
        <f>0/1</f>
        <v>0</v>
      </c>
      <c r="C84" s="1">
        <f>1/2</f>
        <v>0.5</v>
      </c>
      <c r="D84" s="1">
        <f>1/3</f>
        <v>0.33333333333333</v>
      </c>
      <c r="E84" s="1">
        <f>2/4</f>
        <v>0.5</v>
      </c>
      <c r="F84" s="1">
        <f>2/5</f>
        <v>0.4</v>
      </c>
      <c r="G84" s="1">
        <f>3/6</f>
        <v>0.5</v>
      </c>
      <c r="H84" s="1">
        <f>3/7</f>
        <v>0.42857142857143</v>
      </c>
      <c r="I84" s="1">
        <f>3/8</f>
        <v>0.375</v>
      </c>
      <c r="J84" s="1">
        <f>3/9</f>
        <v>0.33333333333333</v>
      </c>
      <c r="K84" s="1">
        <f>4/10</f>
        <v>0.4</v>
      </c>
      <c r="L84" s="1">
        <f>4/11</f>
        <v>0.36363636363636</v>
      </c>
      <c r="M84" s="1">
        <f>4/12</f>
        <v>0.33333333333333</v>
      </c>
      <c r="N84" s="1">
        <f>4/13</f>
        <v>0.30769230769231</v>
      </c>
      <c r="O84" s="1">
        <f>4/14</f>
        <v>0.28571428571429</v>
      </c>
      <c r="P84" s="1">
        <f>4/15</f>
        <v>0.26666666666667</v>
      </c>
      <c r="Z84">
        <v>4321</v>
      </c>
    </row>
    <row r="85" spans="1:26">
      <c r="Z85">
        <v>4321</v>
      </c>
    </row>
    <row r="86" spans="1:26">
      <c r="B86" s="6" t="s">
        <v>29</v>
      </c>
      <c r="Z86">
        <v>4321</v>
      </c>
    </row>
    <row r="87" spans="1:26">
      <c r="Z87">
        <v>4321</v>
      </c>
    </row>
    <row r="88" spans="1:26">
      <c r="A88" s="1" t="s">
        <v>21</v>
      </c>
      <c r="B88" s="4">
        <v>0</v>
      </c>
      <c r="C88" s="4">
        <v>0.1</v>
      </c>
      <c r="D88" s="4">
        <v>0.2</v>
      </c>
      <c r="E88" s="4">
        <v>0.3</v>
      </c>
      <c r="F88" s="4">
        <v>0.4</v>
      </c>
      <c r="G88" s="4">
        <v>0.5</v>
      </c>
      <c r="H88" s="4">
        <v>0.6</v>
      </c>
      <c r="I88" s="4">
        <v>0.7</v>
      </c>
      <c r="J88" s="4">
        <v>0.8</v>
      </c>
      <c r="K88" s="4">
        <v>0.9</v>
      </c>
      <c r="L88" s="4">
        <v>1</v>
      </c>
      <c r="Z88">
        <v>4321</v>
      </c>
    </row>
    <row r="89" spans="1:26">
      <c r="A89" s="1" t="s">
        <v>19</v>
      </c>
      <c r="B89" s="1">
        <f>3/6</f>
        <v>0.5</v>
      </c>
      <c r="C89" s="1">
        <f>3/6</f>
        <v>0.5</v>
      </c>
      <c r="D89" s="1">
        <f>3/6</f>
        <v>0.5</v>
      </c>
      <c r="E89" s="1">
        <f>3/6</f>
        <v>0.5</v>
      </c>
      <c r="F89" s="1">
        <f>4/10</f>
        <v>0.4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Z89">
        <v>4321</v>
      </c>
    </row>
    <row r="90" spans="1:26">
      <c r="Z90">
        <v>4321</v>
      </c>
    </row>
    <row r="91" spans="1:26">
      <c r="Z91">
        <v>4321</v>
      </c>
    </row>
    <row r="92" spans="1:26">
      <c r="Z92">
        <v>4321</v>
      </c>
    </row>
    <row r="93" spans="1:26">
      <c r="Z93">
        <v>4321</v>
      </c>
    </row>
    <row r="94" spans="1:26">
      <c r="Z94">
        <v>4321</v>
      </c>
    </row>
    <row r="95" spans="1:26">
      <c r="Z95">
        <v>4321</v>
      </c>
    </row>
    <row r="96" spans="1:26">
      <c r="Z96">
        <v>4321</v>
      </c>
    </row>
    <row r="97" spans="1:26">
      <c r="Z97">
        <v>4321</v>
      </c>
    </row>
    <row r="98" spans="1:26">
      <c r="Z98">
        <v>4321</v>
      </c>
    </row>
    <row r="99" spans="1:26">
      <c r="Z99">
        <v>4321</v>
      </c>
    </row>
    <row r="100" spans="1:26">
      <c r="Z100">
        <v>4321</v>
      </c>
    </row>
    <row r="101" spans="1:26">
      <c r="Z101">
        <v>4321</v>
      </c>
    </row>
    <row r="102" spans="1:26">
      <c r="Z102">
        <v>4321</v>
      </c>
    </row>
    <row r="103" spans="1:26">
      <c r="Z103">
        <v>4321</v>
      </c>
    </row>
    <row r="104" spans="1:26">
      <c r="Z104">
        <v>4321</v>
      </c>
    </row>
    <row r="105" spans="1:26">
      <c r="Z105">
        <v>4321</v>
      </c>
    </row>
    <row r="106" spans="1:26">
      <c r="Z106">
        <v>4321</v>
      </c>
    </row>
    <row r="107" spans="1:26">
      <c r="Z107">
        <v>4321</v>
      </c>
    </row>
    <row r="108" spans="1:26">
      <c r="A108" s="6" t="s">
        <v>22</v>
      </c>
      <c r="B108" s="6" t="s">
        <v>23</v>
      </c>
      <c r="Z108">
        <v>4321</v>
      </c>
    </row>
    <row r="109" spans="1:26">
      <c r="Z109">
        <v>4321</v>
      </c>
    </row>
    <row r="110" spans="1:26">
      <c r="A110" s="1"/>
      <c r="B110" s="3" t="s">
        <v>3</v>
      </c>
      <c r="C110" s="3" t="s">
        <v>4</v>
      </c>
      <c r="D110" s="2" t="s">
        <v>5</v>
      </c>
      <c r="E110" s="3" t="s">
        <v>6</v>
      </c>
      <c r="F110" s="3" t="s">
        <v>7</v>
      </c>
      <c r="G110" s="3" t="s">
        <v>8</v>
      </c>
      <c r="H110" s="3" t="s">
        <v>9</v>
      </c>
      <c r="I110" s="2" t="s">
        <v>10</v>
      </c>
      <c r="J110" s="3" t="s">
        <v>11</v>
      </c>
      <c r="K110" s="3" t="s">
        <v>12</v>
      </c>
      <c r="L110" s="3" t="s">
        <v>13</v>
      </c>
      <c r="M110" s="3" t="s">
        <v>14</v>
      </c>
      <c r="N110" s="3" t="s">
        <v>15</v>
      </c>
      <c r="O110" s="3" t="s">
        <v>16</v>
      </c>
      <c r="P110" s="2" t="s">
        <v>17</v>
      </c>
      <c r="Z110">
        <v>4321</v>
      </c>
    </row>
    <row r="111" spans="1:26">
      <c r="A111" s="1" t="s">
        <v>18</v>
      </c>
      <c r="B111" s="1">
        <f>0/3</f>
        <v>0</v>
      </c>
      <c r="C111" s="1">
        <f>0/3</f>
        <v>0</v>
      </c>
      <c r="D111" s="1">
        <f>1/3</f>
        <v>0.33333333333333</v>
      </c>
      <c r="E111" s="1">
        <f>1/3</f>
        <v>0.33333333333333</v>
      </c>
      <c r="F111" s="1">
        <f>1/3</f>
        <v>0.33333333333333</v>
      </c>
      <c r="G111" s="1">
        <f>1/3</f>
        <v>0.33333333333333</v>
      </c>
      <c r="H111" s="1">
        <f>1/3</f>
        <v>0.33333333333333</v>
      </c>
      <c r="I111" s="1">
        <f>2/3</f>
        <v>0.66666666666667</v>
      </c>
      <c r="J111" s="1">
        <f>2/3</f>
        <v>0.66666666666667</v>
      </c>
      <c r="K111" s="1">
        <f>2/3</f>
        <v>0.66666666666667</v>
      </c>
      <c r="L111" s="1">
        <f>2/3</f>
        <v>0.66666666666667</v>
      </c>
      <c r="M111" s="1">
        <f>2/3</f>
        <v>0.66666666666667</v>
      </c>
      <c r="N111" s="1">
        <f>2/3</f>
        <v>0.66666666666667</v>
      </c>
      <c r="O111" s="1">
        <f>2/3</f>
        <v>0.66666666666667</v>
      </c>
      <c r="P111" s="1">
        <f>3/3</f>
        <v>1</v>
      </c>
      <c r="Z111">
        <v>4321</v>
      </c>
    </row>
    <row r="112" spans="1:26">
      <c r="A112" s="1" t="s">
        <v>19</v>
      </c>
      <c r="B112" s="1">
        <f>0/1</f>
        <v>0</v>
      </c>
      <c r="C112" s="1">
        <f>0/2</f>
        <v>0</v>
      </c>
      <c r="D112" s="1">
        <f>1/3</f>
        <v>0.33333333333333</v>
      </c>
      <c r="E112" s="1">
        <f>1/4</f>
        <v>0.25</v>
      </c>
      <c r="F112" s="1">
        <f>1/5</f>
        <v>0.2</v>
      </c>
      <c r="G112" s="1">
        <f>1/6</f>
        <v>0.16666666666667</v>
      </c>
      <c r="H112" s="1">
        <f>1/7</f>
        <v>0.14285714285714</v>
      </c>
      <c r="I112" s="1">
        <f>2/8</f>
        <v>0.25</v>
      </c>
      <c r="J112" s="1">
        <f>2/9</f>
        <v>0.22222222222222</v>
      </c>
      <c r="K112" s="1">
        <f>2/10</f>
        <v>0.2</v>
      </c>
      <c r="L112" s="1">
        <f>2/11</f>
        <v>0.18181818181818</v>
      </c>
      <c r="M112" s="1">
        <f>2/12</f>
        <v>0.16666666666667</v>
      </c>
      <c r="N112" s="1">
        <f>2/13</f>
        <v>0.15384615384615</v>
      </c>
      <c r="O112" s="1">
        <f>2/14</f>
        <v>0.14285714285714</v>
      </c>
      <c r="P112" s="1">
        <f>3/15</f>
        <v>0.2</v>
      </c>
      <c r="Z112">
        <v>4321</v>
      </c>
    </row>
    <row r="113" spans="1:26">
      <c r="Z113">
        <v>4321</v>
      </c>
    </row>
    <row r="114" spans="1:26">
      <c r="B114" s="6" t="s">
        <v>30</v>
      </c>
      <c r="Z114">
        <v>4321</v>
      </c>
    </row>
    <row r="115" spans="1:26">
      <c r="Z115">
        <v>4321</v>
      </c>
    </row>
    <row r="116" spans="1:26">
      <c r="A116" s="1" t="s">
        <v>21</v>
      </c>
      <c r="B116" s="4">
        <v>0</v>
      </c>
      <c r="C116" s="4">
        <v>0.1</v>
      </c>
      <c r="D116" s="4">
        <v>0.2</v>
      </c>
      <c r="E116" s="4">
        <v>0.3</v>
      </c>
      <c r="F116" s="4">
        <v>0.4</v>
      </c>
      <c r="G116" s="4">
        <v>0.5</v>
      </c>
      <c r="H116" s="4">
        <v>0.6</v>
      </c>
      <c r="I116" s="4">
        <v>0.7</v>
      </c>
      <c r="J116" s="4">
        <v>0.8</v>
      </c>
      <c r="K116" s="4">
        <v>0.9</v>
      </c>
      <c r="L116" s="4">
        <v>1</v>
      </c>
      <c r="Z116">
        <v>4321</v>
      </c>
    </row>
    <row r="117" spans="1:26">
      <c r="A117" s="1" t="s">
        <v>19</v>
      </c>
      <c r="B117" s="1">
        <f>1/3</f>
        <v>0.33333333333333</v>
      </c>
      <c r="C117" s="1">
        <f>1/3</f>
        <v>0.33333333333333</v>
      </c>
      <c r="D117" s="1">
        <f>1/3</f>
        <v>0.33333333333333</v>
      </c>
      <c r="E117" s="1">
        <f>1/3</f>
        <v>0.33333333333333</v>
      </c>
      <c r="F117" s="1">
        <f>2/8</f>
        <v>0.25</v>
      </c>
      <c r="G117" s="1">
        <f>2/8</f>
        <v>0.25</v>
      </c>
      <c r="H117" s="1">
        <f>2/8</f>
        <v>0.25</v>
      </c>
      <c r="I117" s="1">
        <v>0.2</v>
      </c>
      <c r="J117" s="1">
        <v>0.2</v>
      </c>
      <c r="K117" s="1">
        <v>0.2</v>
      </c>
      <c r="L117" s="1">
        <v>0.2</v>
      </c>
      <c r="Z117">
        <v>4321</v>
      </c>
    </row>
    <row r="118" spans="1:26">
      <c r="Z118">
        <v>4321</v>
      </c>
    </row>
    <row r="119" spans="1:26">
      <c r="Z119">
        <v>4321</v>
      </c>
    </row>
    <row r="120" spans="1:26">
      <c r="Z120">
        <v>4321</v>
      </c>
    </row>
    <row r="121" spans="1:26">
      <c r="Z121">
        <v>4321</v>
      </c>
    </row>
    <row r="122" spans="1:26">
      <c r="Z122">
        <v>4321</v>
      </c>
    </row>
    <row r="123" spans="1:26">
      <c r="Z123">
        <v>4321</v>
      </c>
    </row>
    <row r="124" spans="1:26">
      <c r="Z124">
        <v>4321</v>
      </c>
    </row>
    <row r="125" spans="1:26">
      <c r="Z125">
        <v>4321</v>
      </c>
    </row>
    <row r="126" spans="1:26">
      <c r="Z126">
        <v>4321</v>
      </c>
    </row>
    <row r="127" spans="1:26">
      <c r="Z127">
        <v>4321</v>
      </c>
    </row>
    <row r="128" spans="1:26">
      <c r="Z128">
        <v>4321</v>
      </c>
    </row>
    <row r="129" spans="1:26">
      <c r="Z129">
        <v>4321</v>
      </c>
    </row>
    <row r="130" spans="1:26">
      <c r="Z130">
        <v>4321</v>
      </c>
    </row>
    <row r="131" spans="1:26">
      <c r="Z131">
        <v>4321</v>
      </c>
    </row>
    <row r="132" spans="1:26">
      <c r="Z132">
        <v>4321</v>
      </c>
    </row>
    <row r="133" spans="1:26">
      <c r="Z133">
        <v>4321</v>
      </c>
    </row>
    <row r="134" spans="1:26">
      <c r="Z134">
        <v>4321</v>
      </c>
    </row>
    <row r="135" spans="1:26">
      <c r="Z135">
        <v>4321</v>
      </c>
    </row>
    <row r="136" spans="1:26">
      <c r="B136" s="6" t="s">
        <v>31</v>
      </c>
      <c r="Z136">
        <v>4321</v>
      </c>
    </row>
    <row r="137" spans="1:26">
      <c r="Z137">
        <v>4321</v>
      </c>
    </row>
    <row r="138" spans="1:26">
      <c r="A138" s="1" t="s">
        <v>21</v>
      </c>
      <c r="B138" s="4">
        <v>0</v>
      </c>
      <c r="C138" s="4">
        <v>0.1</v>
      </c>
      <c r="D138" s="4">
        <v>0.2</v>
      </c>
      <c r="E138" s="4">
        <v>0.3</v>
      </c>
      <c r="F138" s="4">
        <v>0.4</v>
      </c>
      <c r="G138" s="4">
        <v>0.5</v>
      </c>
      <c r="H138" s="4">
        <v>0.6</v>
      </c>
      <c r="I138" s="4">
        <v>0.7</v>
      </c>
      <c r="J138" s="4">
        <v>0.8</v>
      </c>
      <c r="K138" s="4">
        <v>0.9</v>
      </c>
      <c r="L138" s="4">
        <v>1</v>
      </c>
      <c r="Z138">
        <v>4321</v>
      </c>
    </row>
    <row r="139" spans="1:26">
      <c r="A139" s="1" t="s">
        <v>19</v>
      </c>
      <c r="B139" s="1">
        <f>AVERAGE(Sheet1!B89,B117)</f>
        <v>0.41666666666667</v>
      </c>
      <c r="C139" s="1">
        <f>AVERAGE(Sheet1!C89,C117)</f>
        <v>0.41666666666667</v>
      </c>
      <c r="D139" s="1">
        <f>AVERAGE(Sheet1!D89,D117)</f>
        <v>0.41666666666667</v>
      </c>
      <c r="E139" s="1">
        <f>AVERAGE(Sheet1!E89,E117)</f>
        <v>0.41666666666667</v>
      </c>
      <c r="F139" s="1">
        <f>AVERAGE(Sheet1!F89,F117)</f>
        <v>0.325</v>
      </c>
      <c r="G139" s="1">
        <f>AVERAGE(Sheet1!G89,G117)</f>
        <v>0.125</v>
      </c>
      <c r="H139" s="1">
        <f>AVERAGE(Sheet1!H89,H117)</f>
        <v>0.125</v>
      </c>
      <c r="I139" s="1">
        <f>AVERAGE(Sheet1!I89,I117)</f>
        <v>0.1</v>
      </c>
      <c r="J139" s="1">
        <f>AVERAGE(Sheet1!J89,J117)</f>
        <v>0.1</v>
      </c>
      <c r="K139" s="1">
        <f>AVERAGE(Sheet1!K89,K117)</f>
        <v>0.1</v>
      </c>
      <c r="L139" s="1">
        <f>AVERAGE(Sheet1!L89,L117)</f>
        <v>0.1</v>
      </c>
      <c r="Z139">
        <v>4321</v>
      </c>
    </row>
    <row r="140" spans="1:26">
      <c r="Z140">
        <v>4321</v>
      </c>
    </row>
    <row r="141" spans="1:26">
      <c r="Z141">
        <v>4321</v>
      </c>
    </row>
    <row r="142" spans="1:26">
      <c r="Z142">
        <v>4321</v>
      </c>
    </row>
    <row r="143" spans="1:26">
      <c r="Z143">
        <v>4321</v>
      </c>
    </row>
    <row r="144" spans="1:26">
      <c r="Z144">
        <v>4321</v>
      </c>
    </row>
    <row r="145" spans="1:26">
      <c r="Z145">
        <v>4321</v>
      </c>
    </row>
    <row r="146" spans="1:26">
      <c r="Z146">
        <v>4321</v>
      </c>
    </row>
    <row r="147" spans="1:26">
      <c r="Z147">
        <v>4321</v>
      </c>
    </row>
    <row r="148" spans="1:26">
      <c r="Z148">
        <v>4321</v>
      </c>
    </row>
    <row r="149" spans="1:26">
      <c r="Z149">
        <v>4321</v>
      </c>
    </row>
    <row r="150" spans="1:26">
      <c r="Z150">
        <v>4321</v>
      </c>
    </row>
    <row r="151" spans="1:26">
      <c r="Z151">
        <v>4321</v>
      </c>
    </row>
    <row r="152" spans="1:26">
      <c r="Z152">
        <v>4321</v>
      </c>
    </row>
    <row r="153" spans="1:26">
      <c r="Z153">
        <v>4321</v>
      </c>
    </row>
    <row r="154" spans="1:26">
      <c r="Z154">
        <v>4321</v>
      </c>
    </row>
    <row r="155" spans="1:26">
      <c r="Z155">
        <v>4321</v>
      </c>
    </row>
    <row r="156" spans="1:26">
      <c r="Z156">
        <v>4321</v>
      </c>
    </row>
    <row r="157" spans="1:26">
      <c r="B157" s="6" t="s">
        <v>32</v>
      </c>
      <c r="Z157">
        <v>4321</v>
      </c>
    </row>
    <row r="158" spans="1:26">
      <c r="Z158">
        <v>4321</v>
      </c>
    </row>
    <row r="159" spans="1:26">
      <c r="Z159">
        <v>4321</v>
      </c>
    </row>
    <row r="160" spans="1:26">
      <c r="Z160">
        <v>4321</v>
      </c>
    </row>
    <row r="161" spans="1:26">
      <c r="Z161">
        <v>4321</v>
      </c>
    </row>
    <row r="162" spans="1:26">
      <c r="Z162">
        <v>4321</v>
      </c>
    </row>
    <row r="163" spans="1:26">
      <c r="Z163">
        <v>4321</v>
      </c>
    </row>
    <row r="164" spans="1:26">
      <c r="Z164">
        <v>4321</v>
      </c>
    </row>
    <row r="165" spans="1:26">
      <c r="Z165">
        <v>4321</v>
      </c>
    </row>
    <row r="166" spans="1:26">
      <c r="Z166">
        <v>4321</v>
      </c>
    </row>
    <row r="167" spans="1:26">
      <c r="Z167">
        <v>4321</v>
      </c>
    </row>
    <row r="168" spans="1:26">
      <c r="Z168">
        <v>4321</v>
      </c>
    </row>
    <row r="169" spans="1:26">
      <c r="Z169">
        <v>4321</v>
      </c>
    </row>
    <row r="170" spans="1:26">
      <c r="Z170">
        <v>4321</v>
      </c>
    </row>
    <row r="171" spans="1:26">
      <c r="Z171">
        <v>4321</v>
      </c>
    </row>
    <row r="172" spans="1:26">
      <c r="Z172">
        <v>4321</v>
      </c>
    </row>
    <row r="173" spans="1:26">
      <c r="Z173">
        <v>4321</v>
      </c>
    </row>
    <row r="174" spans="1:26">
      <c r="Z174">
        <v>4321</v>
      </c>
    </row>
    <row r="175" spans="1:26">
      <c r="Z175">
        <v>4321</v>
      </c>
    </row>
    <row r="176" spans="1:26" customHeight="1" ht="1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Z176">
        <v>4321</v>
      </c>
    </row>
    <row r="177" spans="1:26" customHeight="1" ht="14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Z177">
        <v>4321</v>
      </c>
    </row>
    <row r="178" spans="1:26" customHeight="1" ht="14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Z178">
        <v>4321</v>
      </c>
    </row>
    <row r="179" spans="1:26" customHeight="1" ht="14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Z179">
        <v>4321</v>
      </c>
    </row>
    <row r="180" spans="1:26" customHeight="1" ht="14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Z180">
        <v>4321</v>
      </c>
    </row>
    <row r="181" spans="1:26" customHeight="1" ht="14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Z181">
        <v>4321</v>
      </c>
    </row>
    <row r="182" spans="1:26" customHeight="1" ht="14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Z182">
        <v>4321</v>
      </c>
    </row>
    <row r="183" spans="1:26" customHeight="1" ht="14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Z183">
        <v>4321</v>
      </c>
    </row>
    <row r="184" spans="1:26" customHeight="1" ht="14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Z184">
        <v>4321</v>
      </c>
    </row>
    <row r="185" spans="1:26" customHeight="1" ht="14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Z185">
        <v>4321</v>
      </c>
    </row>
    <row r="186" spans="1:26" customHeight="1" ht="14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Z186">
        <v>4321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prasetya</dc:creator>
  <cp:lastModifiedBy>fransiska prasetya</cp:lastModifiedBy>
  <dcterms:created xsi:type="dcterms:W3CDTF">2023-03-23T09:24:45+07:00</dcterms:created>
  <dcterms:modified xsi:type="dcterms:W3CDTF">2023-03-23T18:59:19+07:00</dcterms:modified>
  <dc:title/>
  <dc:description/>
  <dc:subject/>
  <cp:keywords/>
  <cp:category/>
</cp:coreProperties>
</file>