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NG\WEBSITE\KP - KANISIUS\"/>
    </mc:Choice>
  </mc:AlternateContent>
  <xr:revisionPtr revIDLastSave="0" documentId="13_ncr:1_{4C58BE42-81A2-4278-B741-A7E45A58B0C5}" xr6:coauthVersionLast="47" xr6:coauthVersionMax="47" xr10:uidLastSave="{00000000-0000-0000-0000-000000000000}"/>
  <bookViews>
    <workbookView xWindow="-120" yWindow="-120" windowWidth="20730" windowHeight="11160" xr2:uid="{A9EA536A-5487-4A6A-AFF5-681FA092D9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M10" i="1"/>
  <c r="L10" i="1"/>
  <c r="K10" i="1"/>
  <c r="M8" i="1"/>
  <c r="L8" i="1"/>
  <c r="K8" i="1"/>
</calcChain>
</file>

<file path=xl/sharedStrings.xml><?xml version="1.0" encoding="utf-8"?>
<sst xmlns="http://schemas.openxmlformats.org/spreadsheetml/2006/main" count="149" uniqueCount="133">
  <si>
    <t>DATA PEGAWAI YAYASAN KANISIUS CABANG YOGYAKARTA</t>
  </si>
  <si>
    <t>TAHUN AJARAN 2022-2023</t>
  </si>
  <si>
    <t>NO</t>
  </si>
  <si>
    <t>NAMA</t>
  </si>
  <si>
    <t>NO G.</t>
  </si>
  <si>
    <t>UNIT KERJA</t>
  </si>
  <si>
    <t>STATUS PEGAWAI</t>
  </si>
  <si>
    <t>JABATAN</t>
  </si>
  <si>
    <t>Tempat</t>
  </si>
  <si>
    <t>Tanggal Lahir</t>
  </si>
  <si>
    <t>Usia Per 1 Juli 2023</t>
  </si>
  <si>
    <t>USIA PER 1 JULI 2023</t>
  </si>
  <si>
    <t xml:space="preserve">TMT </t>
  </si>
  <si>
    <t xml:space="preserve">PANGKAT GOLONGAN TERAKHIR </t>
  </si>
  <si>
    <t>NUPTK</t>
  </si>
  <si>
    <t>NRG</t>
  </si>
  <si>
    <t>NRKS</t>
  </si>
  <si>
    <t>BIDANG SERTIFIKASI</t>
  </si>
  <si>
    <t>TAHUN SERTIFIKASI</t>
  </si>
  <si>
    <t>Inpassing</t>
  </si>
  <si>
    <t>Nomor SK Inpassing</t>
  </si>
  <si>
    <t>PENDIDIKAN TERAKHIR</t>
  </si>
  <si>
    <t>Asal Perguruan Tinggi</t>
  </si>
  <si>
    <t>JURUSAN</t>
  </si>
  <si>
    <t>Gelar Pendidikan Terakhir</t>
  </si>
  <si>
    <t xml:space="preserve">IPK </t>
  </si>
  <si>
    <t>NO. HP</t>
  </si>
  <si>
    <t>ALAMAT SESUAI KTP</t>
  </si>
  <si>
    <t>ALAMAT DOMISILI</t>
  </si>
  <si>
    <t>No. KARTU KELUARGA</t>
  </si>
  <si>
    <t xml:space="preserve">NIK </t>
  </si>
  <si>
    <t>Nomor BPJS Ketenagakerjaan</t>
  </si>
  <si>
    <t>No. BPJS KESEHATAN</t>
  </si>
  <si>
    <t>NPWP</t>
  </si>
  <si>
    <t>Nama Suami/Istri</t>
  </si>
  <si>
    <t>Pekerjaan Suami/Istri</t>
  </si>
  <si>
    <t>Nama Anak ke-1</t>
  </si>
  <si>
    <t>Nama Anak ke-2</t>
  </si>
  <si>
    <t>Nama Anak ke-3</t>
  </si>
  <si>
    <t>Nama Ibu Kandung</t>
  </si>
  <si>
    <t>1. SK PENGANGKATAN SEBAGAI PEGAWAI HONOR YAYASAN</t>
  </si>
  <si>
    <t>2.  SK PENGANGKATAN SEBAGAI PEGAWAI TETAP DI YKCY</t>
  </si>
  <si>
    <t>3. SK PANGKAT GOLONGAN TERAKHIR</t>
  </si>
  <si>
    <t>4. KARTU KELUARGA</t>
  </si>
  <si>
    <t xml:space="preserve">Scan KTP_ PDF </t>
  </si>
  <si>
    <t>Pas Photo</t>
  </si>
  <si>
    <t>SK Honor TA. 22-23</t>
  </si>
  <si>
    <t>1. SK PNS</t>
  </si>
  <si>
    <t>2. Surat Tugas/ Nota Tugas/ SK dari Dinas Ke YKCY</t>
  </si>
  <si>
    <t>3. SK Kenaikan Pangkat Golongan Terakhir</t>
  </si>
  <si>
    <t>TMT HONOR</t>
  </si>
  <si>
    <t>TMT TETAP</t>
  </si>
  <si>
    <t>Tahun</t>
  </si>
  <si>
    <t>Bulan</t>
  </si>
  <si>
    <t>Hari</t>
  </si>
  <si>
    <t>Elisabeth Listriyani, S.Pd.</t>
  </si>
  <si>
    <t>SD Kanisius Gayam I</t>
  </si>
  <si>
    <t>GTY</t>
  </si>
  <si>
    <t>Kepala Sekolah</t>
  </si>
  <si>
    <t>Bantul</t>
  </si>
  <si>
    <t>Penata IIIc</t>
  </si>
  <si>
    <t>7259755657300003</t>
  </si>
  <si>
    <t>19023L1180460222149625</t>
  </si>
  <si>
    <t>SD</t>
  </si>
  <si>
    <t>Sudah</t>
  </si>
  <si>
    <t>72214/A.3.3/KP/2019</t>
  </si>
  <si>
    <t>S1</t>
  </si>
  <si>
    <t>JPIPS</t>
  </si>
  <si>
    <t>S.Pd</t>
  </si>
  <si>
    <t>081283091252</t>
  </si>
  <si>
    <t>Gunungan, RT 03, Sumbermulyo, Bambanglipuro, Bantul</t>
  </si>
  <si>
    <t>3402050601070023</t>
  </si>
  <si>
    <t>3402056709770001</t>
  </si>
  <si>
    <t>0002501922778</t>
  </si>
  <si>
    <t>Ibnu Setyo Kuncoro</t>
  </si>
  <si>
    <t>Karyawan Swasta</t>
  </si>
  <si>
    <t>Maria Crisensia Aurani Tiara Splendis</t>
  </si>
  <si>
    <t>Sesilia Putri Calistya Asmaradigna</t>
  </si>
  <si>
    <t>Agustinus Raka Billysta Manunggaling Hati</t>
  </si>
  <si>
    <t>https://drive.google.com/open?id=1011IJEdaAtohz6kAofmevWu7egHoj6q_</t>
  </si>
  <si>
    <t>https://drive.google.com/open?id=1291yrXHA2C7ic8KlBaTOnmUyk9p9-nHB</t>
  </si>
  <si>
    <t>https://drive.google.com/open?id=1koNq0_CIlzNH1DVsllIVk79RYq9Tywio</t>
  </si>
  <si>
    <t>https://drive.google.com/open?id=1qlakYv4vzp0XPCVIk0nIM35XaZ15lB8W</t>
  </si>
  <si>
    <t>https://drive.google.com/open?id=15QEFB1WLS3mHhc2PpJnm5iKFDAdw-ovr</t>
  </si>
  <si>
    <t>https://drive.google.com/open?id=1V72fSh9xEW5DvXTWTvvMsLna1oj88SmN</t>
  </si>
  <si>
    <t>.</t>
  </si>
  <si>
    <t>GTTY</t>
  </si>
  <si>
    <t>Guru Kelas</t>
  </si>
  <si>
    <t>Yogyakarta</t>
  </si>
  <si>
    <t>-</t>
  </si>
  <si>
    <t>Ervin Indraswari, S.Pd.</t>
  </si>
  <si>
    <t>1 Juli 2015</t>
  </si>
  <si>
    <t>7457771672130022</t>
  </si>
  <si>
    <t>Universitas Sanata Dharma</t>
  </si>
  <si>
    <t>PGSD</t>
  </si>
  <si>
    <t>S. Pd</t>
  </si>
  <si>
    <t>08974271996</t>
  </si>
  <si>
    <t>Grubug Rt. 25/Rw.09 Jatisarono Nanggulan Kulonprogo</t>
  </si>
  <si>
    <t>3401100607220002</t>
  </si>
  <si>
    <t>3471056501930001</t>
  </si>
  <si>
    <t>950536474544000</t>
  </si>
  <si>
    <t>Rusdi Yulianto</t>
  </si>
  <si>
    <t>Theresia Sri Sumarni</t>
  </si>
  <si>
    <t>https://drive.google.com/open?id=1bj_LqPmm-4kZiGwtUK0X4yvmjSbxi3nw</t>
  </si>
  <si>
    <t>https://drive.google.com/open?id=15Sl58MYZx6Q7IH_Ba2FteYFS4vrnggT8</t>
  </si>
  <si>
    <t>https://drive.google.com/open?id=1cIzoZi0HruDoo9Ht5ISPSM_5zW3VE0D8</t>
  </si>
  <si>
    <t>https://drive.google.com/open?id=19nlnpHwFpiJYgI2UpufZkP9d7pYqQ9AA</t>
  </si>
  <si>
    <t>SD Kanisius Kotabaru 1</t>
  </si>
  <si>
    <t>Vinsensia Gitta Puspasari, S.Pd.</t>
  </si>
  <si>
    <t xml:space="preserve">Yogyakarta </t>
  </si>
  <si>
    <t>1 Juli 2019</t>
  </si>
  <si>
    <t>Universitas Sanata Dharma Yogyakarta</t>
  </si>
  <si>
    <t xml:space="preserve">Pendidikan Bahasa dan Sastra Indonesia </t>
  </si>
  <si>
    <t xml:space="preserve">S.Pd. (Sarjana Pendidikan) </t>
  </si>
  <si>
    <t>3,24</t>
  </si>
  <si>
    <t>085868212833</t>
  </si>
  <si>
    <t>Jl. Asem Gede 39-A Krangkungan Rt002, Rw 008 Condong Catur Depok Sleman Yogyakarta 55281</t>
  </si>
  <si>
    <t>3404071804120010</t>
  </si>
  <si>
    <t>3404065301930001</t>
  </si>
  <si>
    <t>Veronica Djati Pratiwi</t>
  </si>
  <si>
    <t>https://drive.google.com/open?id=1ZK_0p-AATbD2aouEXYN7zveGNeGj-ZQh</t>
  </si>
  <si>
    <t>https://drive.google.com/open?id=1MacivtH4pAFKXUerNY88cK4opDnmc1N3</t>
  </si>
  <si>
    <t>https://drive.google.com/open?id=1SIKDg014GVRNlTG1rpZ-i4gBp1WRGZAj</t>
  </si>
  <si>
    <t>https://drive.google.com/open?id=1CB9OH513KZ_wyNMFNk0Rp1YbLkco3AdD</t>
  </si>
  <si>
    <t>https://drive.google.com/open?id=12P1YBiOr1O95zJdmcbqy-b6d_IPSz1Kp</t>
  </si>
  <si>
    <t>untuk unit kerja mau dibagi kek yg lain atau tdak? Kalau semisal mau dibagi, pembagiannya bgmna? Kalau tidak dibagi bagaimana akali yg spasi?</t>
  </si>
  <si>
    <t>Untuk jabatan apakah pakai nomor atau bgmna?</t>
  </si>
  <si>
    <t xml:space="preserve">pembagian tabel alamat ini bgmna? </t>
  </si>
  <si>
    <t>Alamat Sesuai KTP</t>
  </si>
  <si>
    <t>Nama Jalan</t>
  </si>
  <si>
    <t>RT/RW</t>
  </si>
  <si>
    <t>Kelurahan / Desa</t>
  </si>
  <si>
    <t>Kecamatan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</si>
</sst>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right" vertical="center" wrapText="1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5" fontId="5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quotePrefix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quotePrefix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0" fillId="0" borderId="9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8" fillId="0" borderId="10" xfId="0" applyFont="1" applyBorder="1"/>
    <xf numFmtId="0" fontId="8" fillId="0" borderId="11" xfId="0" applyFont="1" applyBorder="1"/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Normal" xfId="0" builtinId="0"/>
    <cellStyle name="Normal 2" xfId="1" xr:uid="{A2AFB076-8B9B-4702-96B4-E02C0291ED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5Sl58MYZx6Q7IH_Ba2FteYFS4vrnggT8" TargetMode="External"/><Relationship Id="rId13" Type="http://schemas.openxmlformats.org/officeDocument/2006/relationships/hyperlink" Target="https://drive.google.com/open?id=1MacivtH4pAFKXUerNY88cK4opDnmc1N3" TargetMode="External"/><Relationship Id="rId3" Type="http://schemas.openxmlformats.org/officeDocument/2006/relationships/hyperlink" Target="https://drive.google.com/open?id=1koNq0_CIlzNH1DVsllIVk79RYq9Tywio" TargetMode="External"/><Relationship Id="rId7" Type="http://schemas.openxmlformats.org/officeDocument/2006/relationships/hyperlink" Target="https://drive.google.com/open?id=1bj_LqPmm-4kZiGwtUK0X4yvmjSbxi3nw" TargetMode="External"/><Relationship Id="rId12" Type="http://schemas.openxmlformats.org/officeDocument/2006/relationships/hyperlink" Target="https://drive.google.com/open?id=12P1YBiOr1O95zJdmcbqy-b6d_IPSz1Kp" TargetMode="External"/><Relationship Id="rId2" Type="http://schemas.openxmlformats.org/officeDocument/2006/relationships/hyperlink" Target="https://drive.google.com/open?id=1291yrXHA2C7ic8KlBaTOnmUyk9p9-nHB" TargetMode="External"/><Relationship Id="rId1" Type="http://schemas.openxmlformats.org/officeDocument/2006/relationships/hyperlink" Target="https://drive.google.com/open?id=1011IJEdaAtohz6kAofmevWu7egHoj6q_" TargetMode="External"/><Relationship Id="rId6" Type="http://schemas.openxmlformats.org/officeDocument/2006/relationships/hyperlink" Target="https://drive.google.com/open?id=1V72fSh9xEW5DvXTWTvvMsLna1oj88SmN" TargetMode="External"/><Relationship Id="rId11" Type="http://schemas.openxmlformats.org/officeDocument/2006/relationships/hyperlink" Target="https://drive.google.com/open?id=1ZK_0p-AATbD2aouEXYN7zveGNeGj-ZQh" TargetMode="External"/><Relationship Id="rId5" Type="http://schemas.openxmlformats.org/officeDocument/2006/relationships/hyperlink" Target="https://drive.google.com/open?id=15QEFB1WLS3mHhc2PpJnm5iKFDAdw-ovr" TargetMode="External"/><Relationship Id="rId15" Type="http://schemas.openxmlformats.org/officeDocument/2006/relationships/hyperlink" Target="https://drive.google.com/open?id=1CB9OH513KZ_wyNMFNk0Rp1YbLkco3AdD" TargetMode="External"/><Relationship Id="rId10" Type="http://schemas.openxmlformats.org/officeDocument/2006/relationships/hyperlink" Target="https://drive.google.com/open?id=19nlnpHwFpiJYgI2UpufZkP9d7pYqQ9AA" TargetMode="External"/><Relationship Id="rId4" Type="http://schemas.openxmlformats.org/officeDocument/2006/relationships/hyperlink" Target="https://drive.google.com/open?id=1qlakYv4vzp0XPCVIk0nIM35XaZ15lB8W" TargetMode="External"/><Relationship Id="rId9" Type="http://schemas.openxmlformats.org/officeDocument/2006/relationships/hyperlink" Target="https://drive.google.com/open?id=1cIzoZi0HruDoo9Ht5ISPSM_5zW3VE0D8" TargetMode="External"/><Relationship Id="rId14" Type="http://schemas.openxmlformats.org/officeDocument/2006/relationships/hyperlink" Target="https://drive.google.com/open?id=1SIKDg014GVRNlTG1rpZ-i4gBp1WRGZ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F0C9-4F39-4485-9C29-BD7B4C4B0A5E}">
  <dimension ref="A1:BE27"/>
  <sheetViews>
    <sheetView tabSelected="1" topLeftCell="Z8" zoomScale="85" zoomScaleNormal="85" workbookViewId="0">
      <selection activeCell="AC13" sqref="AC13"/>
    </sheetView>
  </sheetViews>
  <sheetFormatPr defaultColWidth="13.7109375" defaultRowHeight="15" x14ac:dyDescent="0.25"/>
  <cols>
    <col min="1" max="1" width="4.42578125" style="1" bestFit="1" customWidth="1"/>
    <col min="2" max="2" width="4.140625" style="2" bestFit="1" customWidth="1"/>
    <col min="3" max="3" width="33.42578125" style="1" customWidth="1"/>
    <col min="4" max="4" width="10.5703125" style="3" bestFit="1" customWidth="1"/>
    <col min="5" max="5" width="26.28515625" style="1" customWidth="1"/>
    <col min="6" max="6" width="10.85546875" style="2" customWidth="1"/>
    <col min="7" max="7" width="22.140625" style="2" customWidth="1"/>
    <col min="8" max="8" width="12.28515625" style="2" customWidth="1"/>
    <col min="9" max="9" width="19.28515625" style="4" customWidth="1"/>
    <col min="10" max="10" width="17.85546875" style="1" bestFit="1" customWidth="1"/>
    <col min="11" max="11" width="6.42578125" style="2" bestFit="1" customWidth="1"/>
    <col min="12" max="12" width="6" style="2" bestFit="1" customWidth="1"/>
    <col min="13" max="13" width="4.5703125" style="2" bestFit="1" customWidth="1"/>
    <col min="14" max="14" width="19.5703125" style="4" bestFit="1" customWidth="1"/>
    <col min="15" max="15" width="23.140625" style="4" bestFit="1" customWidth="1"/>
    <col min="16" max="16" width="17.5703125" style="36" customWidth="1"/>
    <col min="17" max="17" width="20" style="37" customWidth="1"/>
    <col min="18" max="18" width="13.7109375" style="36"/>
    <col min="19" max="19" width="24.140625" style="36" customWidth="1"/>
    <col min="20" max="20" width="15.5703125" style="36" customWidth="1"/>
    <col min="21" max="21" width="13.7109375" style="36"/>
    <col min="22" max="23" width="13.7109375" style="1"/>
    <col min="24" max="24" width="14.7109375" style="37" customWidth="1"/>
    <col min="25" max="25" width="26.7109375" style="36" customWidth="1"/>
    <col min="26" max="26" width="15.28515625" style="36" customWidth="1"/>
    <col min="27" max="27" width="13.7109375" style="1"/>
    <col min="28" max="28" width="13.7109375" style="37"/>
    <col min="29" max="29" width="16.42578125" style="38" customWidth="1"/>
    <col min="30" max="30" width="53.140625" style="39" customWidth="1"/>
    <col min="31" max="31" width="45" style="36" customWidth="1"/>
    <col min="32" max="32" width="20.5703125" style="37" customWidth="1"/>
    <col min="33" max="33" width="20.28515625" style="37" customWidth="1"/>
    <col min="34" max="34" width="17.7109375" style="1" customWidth="1"/>
    <col min="35" max="35" width="13.7109375" style="36"/>
    <col min="36" max="37" width="20.140625" style="1" customWidth="1"/>
    <col min="38" max="38" width="15.85546875" style="1" customWidth="1"/>
    <col min="39" max="42" width="13.7109375" style="1"/>
    <col min="43" max="46" width="13.7109375" style="36"/>
    <col min="47" max="47" width="13.7109375" style="1"/>
    <col min="48" max="48" width="15" style="1" customWidth="1"/>
    <col min="49" max="49" width="13.7109375" style="1"/>
    <col min="58" max="16384" width="13.7109375" style="1"/>
  </cols>
  <sheetData>
    <row r="1" spans="1:57" ht="20.100000000000001" customHeight="1" x14ac:dyDescent="0.25">
      <c r="P1" s="5">
        <v>21</v>
      </c>
      <c r="Q1" s="6">
        <v>11</v>
      </c>
      <c r="R1" s="5">
        <v>12</v>
      </c>
      <c r="S1" s="7">
        <v>13</v>
      </c>
      <c r="T1" s="5">
        <v>14</v>
      </c>
      <c r="U1" s="5">
        <v>15</v>
      </c>
      <c r="V1" s="5">
        <v>35</v>
      </c>
      <c r="W1" s="5">
        <v>36</v>
      </c>
      <c r="X1" s="8">
        <v>16</v>
      </c>
      <c r="Y1" s="7"/>
      <c r="Z1" s="5">
        <v>17</v>
      </c>
      <c r="AA1" s="5">
        <v>26</v>
      </c>
      <c r="AB1" s="6">
        <v>18</v>
      </c>
      <c r="AC1" s="7">
        <v>1</v>
      </c>
      <c r="AD1" s="5">
        <v>2</v>
      </c>
      <c r="AE1" s="5">
        <v>3</v>
      </c>
      <c r="AF1" s="8">
        <v>7</v>
      </c>
      <c r="AG1" s="8">
        <v>10</v>
      </c>
      <c r="AH1" s="5">
        <v>29</v>
      </c>
      <c r="AI1" s="5">
        <v>8</v>
      </c>
      <c r="AJ1" s="7">
        <v>28</v>
      </c>
      <c r="AK1" s="5">
        <v>30</v>
      </c>
      <c r="AL1" s="7">
        <v>31</v>
      </c>
      <c r="AM1" s="5">
        <v>32</v>
      </c>
      <c r="AN1" s="5">
        <v>33</v>
      </c>
      <c r="AO1" s="7">
        <v>34</v>
      </c>
      <c r="AP1" s="5">
        <v>39</v>
      </c>
      <c r="AQ1" s="5">
        <v>22</v>
      </c>
      <c r="AR1" s="5">
        <v>23</v>
      </c>
      <c r="AS1" s="5">
        <v>24</v>
      </c>
      <c r="AT1" s="5">
        <v>25</v>
      </c>
      <c r="AU1" s="7">
        <v>37</v>
      </c>
      <c r="AV1" s="5">
        <v>38</v>
      </c>
    </row>
    <row r="2" spans="1:57" ht="20.100000000000001" customHeight="1" x14ac:dyDescent="0.25">
      <c r="B2" s="51" t="s">
        <v>0</v>
      </c>
      <c r="C2" s="51"/>
      <c r="D2" s="51"/>
      <c r="E2" s="51"/>
      <c r="P2" s="5"/>
      <c r="Q2" s="6"/>
      <c r="R2" s="5"/>
      <c r="S2" s="7"/>
      <c r="T2" s="5"/>
      <c r="U2" s="5"/>
      <c r="V2" s="5"/>
      <c r="W2" s="5"/>
      <c r="X2" s="8"/>
      <c r="Y2" s="7"/>
      <c r="Z2" s="5"/>
      <c r="AA2" s="5"/>
      <c r="AB2" s="6"/>
      <c r="AC2" s="7"/>
      <c r="AD2" s="5"/>
      <c r="AE2" s="5"/>
      <c r="AF2" s="8"/>
      <c r="AG2" s="8"/>
      <c r="AH2" s="5"/>
      <c r="AI2" s="5"/>
      <c r="AJ2" s="7"/>
      <c r="AK2" s="5"/>
      <c r="AL2" s="7"/>
      <c r="AM2" s="5"/>
      <c r="AN2" s="5"/>
      <c r="AO2" s="7"/>
      <c r="AP2" s="5"/>
      <c r="AQ2" s="5"/>
      <c r="AR2" s="5"/>
      <c r="AS2" s="5"/>
      <c r="AT2" s="5"/>
      <c r="AU2" s="7"/>
      <c r="AV2" s="5"/>
    </row>
    <row r="3" spans="1:57" ht="20.100000000000001" customHeight="1" x14ac:dyDescent="0.25">
      <c r="B3" s="51" t="s">
        <v>1</v>
      </c>
      <c r="C3" s="51"/>
      <c r="D3" s="51"/>
      <c r="E3" s="51"/>
      <c r="P3" s="5"/>
      <c r="Q3" s="6"/>
      <c r="R3" s="5"/>
      <c r="S3" s="7"/>
      <c r="T3" s="5"/>
      <c r="U3" s="5"/>
      <c r="V3" s="5"/>
      <c r="W3" s="5"/>
      <c r="X3" s="8"/>
      <c r="Y3" s="7"/>
      <c r="Z3" s="5"/>
      <c r="AA3" s="5"/>
      <c r="AB3" s="6"/>
      <c r="AC3" s="7"/>
      <c r="AD3" s="5"/>
      <c r="AE3" s="5"/>
      <c r="AF3" s="8"/>
      <c r="AG3" s="8"/>
      <c r="AH3" s="5"/>
      <c r="AI3" s="5"/>
      <c r="AJ3" s="7"/>
      <c r="AK3" s="5"/>
      <c r="AL3" s="7"/>
      <c r="AM3" s="5"/>
      <c r="AN3" s="5"/>
      <c r="AO3" s="7"/>
      <c r="AP3" s="5"/>
      <c r="AQ3" s="5"/>
      <c r="AR3" s="5"/>
      <c r="AS3" s="5"/>
      <c r="AT3" s="5"/>
      <c r="AU3" s="7"/>
      <c r="AV3" s="5"/>
    </row>
    <row r="4" spans="1:57" ht="20.100000000000001" customHeight="1" x14ac:dyDescent="0.25">
      <c r="P4" s="5"/>
      <c r="Q4" s="6"/>
      <c r="R4" s="5"/>
      <c r="S4" s="7"/>
      <c r="T4" s="5"/>
      <c r="U4" s="5"/>
      <c r="V4" s="5"/>
      <c r="W4" s="5"/>
      <c r="X4" s="8"/>
      <c r="Y4" s="7"/>
      <c r="Z4" s="5"/>
      <c r="AA4" s="5"/>
      <c r="AB4" s="6"/>
      <c r="AC4" s="7"/>
      <c r="AD4" s="5"/>
      <c r="AE4" s="5"/>
      <c r="AF4" s="8"/>
      <c r="AG4" s="8"/>
      <c r="AH4" s="5"/>
      <c r="AI4" s="5"/>
      <c r="AJ4" s="7"/>
      <c r="AK4" s="5"/>
      <c r="AL4" s="7"/>
      <c r="AM4" s="5"/>
      <c r="AN4" s="5"/>
      <c r="AO4" s="7"/>
      <c r="AP4" s="5"/>
      <c r="AQ4" s="5"/>
      <c r="AR4" s="5"/>
      <c r="AS4" s="5"/>
      <c r="AT4" s="5"/>
      <c r="AU4" s="7"/>
      <c r="AV4" s="5"/>
    </row>
    <row r="5" spans="1:57" ht="20.100000000000001" customHeight="1" x14ac:dyDescent="0.25">
      <c r="A5" s="52"/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5" t="s">
        <v>8</v>
      </c>
      <c r="I5" s="50" t="s">
        <v>9</v>
      </c>
      <c r="J5" s="44" t="s">
        <v>10</v>
      </c>
      <c r="K5" s="43" t="s">
        <v>11</v>
      </c>
      <c r="L5" s="43"/>
      <c r="M5" s="43"/>
      <c r="N5" s="48" t="s">
        <v>12</v>
      </c>
      <c r="O5" s="49"/>
      <c r="P5" s="43" t="s">
        <v>13</v>
      </c>
      <c r="Q5" s="43" t="s">
        <v>14</v>
      </c>
      <c r="R5" s="43" t="s">
        <v>15</v>
      </c>
      <c r="S5" s="43" t="s">
        <v>16</v>
      </c>
      <c r="T5" s="43" t="s">
        <v>17</v>
      </c>
      <c r="U5" s="43" t="s">
        <v>18</v>
      </c>
      <c r="V5" s="43" t="s">
        <v>19</v>
      </c>
      <c r="W5" s="43" t="s">
        <v>20</v>
      </c>
      <c r="X5" s="43" t="s">
        <v>21</v>
      </c>
      <c r="Y5" s="45" t="s">
        <v>22</v>
      </c>
      <c r="Z5" s="43" t="s">
        <v>23</v>
      </c>
      <c r="AA5" s="43" t="s">
        <v>24</v>
      </c>
      <c r="AB5" s="43" t="s">
        <v>25</v>
      </c>
      <c r="AC5" s="44" t="s">
        <v>26</v>
      </c>
      <c r="AD5" s="43" t="s">
        <v>27</v>
      </c>
      <c r="AE5" s="43" t="s">
        <v>28</v>
      </c>
      <c r="AF5" s="43" t="s">
        <v>29</v>
      </c>
      <c r="AG5" s="43" t="s">
        <v>30</v>
      </c>
      <c r="AH5" s="43" t="s">
        <v>31</v>
      </c>
      <c r="AI5" s="43" t="s">
        <v>32</v>
      </c>
      <c r="AJ5" s="43" t="s">
        <v>33</v>
      </c>
      <c r="AK5" s="43" t="s">
        <v>34</v>
      </c>
      <c r="AL5" s="43" t="s">
        <v>35</v>
      </c>
      <c r="AM5" s="43" t="s">
        <v>36</v>
      </c>
      <c r="AN5" s="43" t="s">
        <v>37</v>
      </c>
      <c r="AO5" s="43" t="s">
        <v>38</v>
      </c>
      <c r="AP5" s="43" t="s">
        <v>39</v>
      </c>
      <c r="AQ5" s="43" t="s">
        <v>40</v>
      </c>
      <c r="AR5" s="43" t="s">
        <v>41</v>
      </c>
      <c r="AS5" s="43" t="s">
        <v>42</v>
      </c>
      <c r="AT5" s="43" t="s">
        <v>43</v>
      </c>
      <c r="AU5" s="43" t="s">
        <v>44</v>
      </c>
      <c r="AV5" s="43" t="s">
        <v>45</v>
      </c>
      <c r="AW5" s="43" t="s">
        <v>46</v>
      </c>
      <c r="AX5" s="40" t="s">
        <v>47</v>
      </c>
      <c r="AY5" s="40" t="s">
        <v>48</v>
      </c>
      <c r="AZ5" s="40" t="s">
        <v>49</v>
      </c>
    </row>
    <row r="6" spans="1:57" ht="20.100000000000001" customHeight="1" x14ac:dyDescent="0.25">
      <c r="A6" s="52"/>
      <c r="B6" s="43"/>
      <c r="C6" s="43"/>
      <c r="D6" s="43"/>
      <c r="E6" s="43"/>
      <c r="F6" s="43"/>
      <c r="G6" s="43"/>
      <c r="H6" s="46"/>
      <c r="I6" s="50"/>
      <c r="J6" s="44"/>
      <c r="K6" s="43"/>
      <c r="L6" s="43"/>
      <c r="M6" s="43"/>
      <c r="N6" s="41" t="s">
        <v>50</v>
      </c>
      <c r="O6" s="41" t="s">
        <v>51</v>
      </c>
      <c r="P6" s="43"/>
      <c r="Q6" s="43"/>
      <c r="R6" s="43"/>
      <c r="S6" s="43"/>
      <c r="T6" s="43"/>
      <c r="U6" s="43"/>
      <c r="V6" s="43"/>
      <c r="W6" s="43"/>
      <c r="X6" s="43"/>
      <c r="Y6" s="46"/>
      <c r="Z6" s="43"/>
      <c r="AA6" s="43"/>
      <c r="AB6" s="43"/>
      <c r="AC6" s="44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0"/>
      <c r="AY6" s="40"/>
      <c r="AZ6" s="40"/>
    </row>
    <row r="7" spans="1:57" ht="20.100000000000001" customHeight="1" x14ac:dyDescent="0.25">
      <c r="A7" s="52"/>
      <c r="B7" s="43"/>
      <c r="C7" s="43"/>
      <c r="D7" s="43"/>
      <c r="E7" s="43"/>
      <c r="F7" s="43"/>
      <c r="G7" s="43"/>
      <c r="H7" s="47"/>
      <c r="I7" s="50"/>
      <c r="J7" s="44"/>
      <c r="K7" s="9" t="s">
        <v>52</v>
      </c>
      <c r="L7" s="9" t="s">
        <v>53</v>
      </c>
      <c r="M7" s="9" t="s">
        <v>54</v>
      </c>
      <c r="N7" s="42"/>
      <c r="O7" s="42"/>
      <c r="P7" s="43"/>
      <c r="Q7" s="43"/>
      <c r="R7" s="43"/>
      <c r="S7" s="43"/>
      <c r="T7" s="43"/>
      <c r="U7" s="43"/>
      <c r="V7" s="43"/>
      <c r="W7" s="43"/>
      <c r="X7" s="43"/>
      <c r="Y7" s="47"/>
      <c r="Z7" s="43"/>
      <c r="AA7" s="43"/>
      <c r="AB7" s="43"/>
      <c r="AC7" s="44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0"/>
      <c r="AY7" s="40"/>
      <c r="AZ7" s="40"/>
    </row>
    <row r="8" spans="1:57" ht="20.100000000000001" customHeight="1" x14ac:dyDescent="0.25">
      <c r="A8" s="10">
        <v>1</v>
      </c>
      <c r="B8" s="11">
        <v>1</v>
      </c>
      <c r="C8" s="12" t="s">
        <v>55</v>
      </c>
      <c r="D8" s="13">
        <v>9377</v>
      </c>
      <c r="E8" s="14" t="s">
        <v>56</v>
      </c>
      <c r="F8" s="11" t="s">
        <v>57</v>
      </c>
      <c r="G8" s="14" t="s">
        <v>58</v>
      </c>
      <c r="H8" s="14" t="s">
        <v>59</v>
      </c>
      <c r="I8" s="15">
        <v>28395</v>
      </c>
      <c r="J8" s="16">
        <v>45108</v>
      </c>
      <c r="K8" s="11">
        <f t="shared" ref="K8:K10" si="0">DATEDIF(I8,J8,"y")</f>
        <v>45</v>
      </c>
      <c r="L8" s="11">
        <f t="shared" ref="L8:L10" si="1">DATEDIF(I8,J8,"YM")</f>
        <v>9</v>
      </c>
      <c r="M8" s="11">
        <f t="shared" ref="M8:M10" si="2">DATEDIF(I8,J8,"MD")</f>
        <v>4</v>
      </c>
      <c r="N8" s="15">
        <v>38384</v>
      </c>
      <c r="O8" s="15">
        <v>40360</v>
      </c>
      <c r="P8" s="14" t="s">
        <v>60</v>
      </c>
      <c r="Q8" s="13" t="s">
        <v>61</v>
      </c>
      <c r="R8" s="14"/>
      <c r="S8" s="14" t="s">
        <v>62</v>
      </c>
      <c r="T8" s="14" t="s">
        <v>63</v>
      </c>
      <c r="U8" s="14">
        <v>2011</v>
      </c>
      <c r="V8" s="14" t="s">
        <v>64</v>
      </c>
      <c r="W8" s="14" t="s">
        <v>65</v>
      </c>
      <c r="X8" s="13" t="s">
        <v>66</v>
      </c>
      <c r="Y8" s="14"/>
      <c r="Z8" s="14" t="s">
        <v>67</v>
      </c>
      <c r="AA8" s="14" t="s">
        <v>68</v>
      </c>
      <c r="AB8" s="13">
        <v>2.57</v>
      </c>
      <c r="AC8" s="14" t="s">
        <v>69</v>
      </c>
      <c r="AD8" s="14" t="s">
        <v>70</v>
      </c>
      <c r="AE8" s="14" t="s">
        <v>70</v>
      </c>
      <c r="AF8" s="13" t="s">
        <v>71</v>
      </c>
      <c r="AG8" s="13" t="s">
        <v>72</v>
      </c>
      <c r="AH8" s="14" t="s">
        <v>73</v>
      </c>
      <c r="AI8" s="14" t="s">
        <v>73</v>
      </c>
      <c r="AJ8" s="14">
        <v>579927484543000</v>
      </c>
      <c r="AK8" s="14" t="s">
        <v>74</v>
      </c>
      <c r="AL8" s="14" t="s">
        <v>75</v>
      </c>
      <c r="AM8" s="14" t="s">
        <v>76</v>
      </c>
      <c r="AN8" s="14" t="s">
        <v>77</v>
      </c>
      <c r="AO8" s="14" t="s">
        <v>78</v>
      </c>
      <c r="AP8" s="14"/>
      <c r="AQ8" s="17" t="s">
        <v>79</v>
      </c>
      <c r="AR8" s="17" t="s">
        <v>80</v>
      </c>
      <c r="AS8" s="17" t="s">
        <v>81</v>
      </c>
      <c r="AT8" s="17" t="s">
        <v>82</v>
      </c>
      <c r="AU8" s="14" t="s">
        <v>83</v>
      </c>
      <c r="AV8" s="14" t="s">
        <v>84</v>
      </c>
      <c r="AW8" s="14" t="s">
        <v>85</v>
      </c>
      <c r="AX8" s="18" t="s">
        <v>85</v>
      </c>
      <c r="AY8" s="18"/>
      <c r="AZ8" s="18"/>
    </row>
    <row r="9" spans="1:57" ht="20.100000000000001" customHeight="1" x14ac:dyDescent="0.25">
      <c r="A9" s="10">
        <v>2</v>
      </c>
      <c r="B9" s="19">
        <v>2</v>
      </c>
      <c r="C9" s="20" t="s">
        <v>108</v>
      </c>
      <c r="D9" s="21">
        <v>82785</v>
      </c>
      <c r="E9" s="22" t="s">
        <v>107</v>
      </c>
      <c r="F9" s="19" t="s">
        <v>86</v>
      </c>
      <c r="G9" s="22" t="s">
        <v>87</v>
      </c>
      <c r="H9" s="22" t="s">
        <v>109</v>
      </c>
      <c r="I9" s="23">
        <v>33982</v>
      </c>
      <c r="J9" s="24">
        <v>45108</v>
      </c>
      <c r="K9" s="19">
        <f t="shared" si="0"/>
        <v>30</v>
      </c>
      <c r="L9" s="19">
        <f t="shared" si="1"/>
        <v>5</v>
      </c>
      <c r="M9" s="19">
        <f t="shared" si="2"/>
        <v>18</v>
      </c>
      <c r="N9" s="23" t="s">
        <v>110</v>
      </c>
      <c r="O9" s="23" t="s">
        <v>89</v>
      </c>
      <c r="P9" s="25"/>
      <c r="Q9" s="27">
        <v>0</v>
      </c>
      <c r="R9" s="27"/>
      <c r="S9" s="27"/>
      <c r="T9" s="27"/>
      <c r="U9" s="27"/>
      <c r="V9" s="25"/>
      <c r="W9" s="25"/>
      <c r="X9" s="27" t="s">
        <v>66</v>
      </c>
      <c r="Y9" s="25" t="s">
        <v>111</v>
      </c>
      <c r="Z9" s="25" t="s">
        <v>112</v>
      </c>
      <c r="AA9" s="25" t="s">
        <v>113</v>
      </c>
      <c r="AB9" s="27" t="s">
        <v>114</v>
      </c>
      <c r="AC9" s="28" t="s">
        <v>115</v>
      </c>
      <c r="AD9" s="29" t="s">
        <v>116</v>
      </c>
      <c r="AE9" s="29" t="s">
        <v>116</v>
      </c>
      <c r="AF9" s="26" t="s">
        <v>117</v>
      </c>
      <c r="AG9" s="27" t="s">
        <v>118</v>
      </c>
      <c r="AH9" s="25"/>
      <c r="AI9" s="30"/>
      <c r="AJ9" s="25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29" t="s">
        <v>119</v>
      </c>
      <c r="AQ9" s="32" t="s">
        <v>120</v>
      </c>
      <c r="AR9" s="33" t="s">
        <v>85</v>
      </c>
      <c r="AS9" s="33"/>
      <c r="AT9" s="32" t="s">
        <v>121</v>
      </c>
      <c r="AU9" s="34" t="s">
        <v>122</v>
      </c>
      <c r="AV9" s="34" t="s">
        <v>123</v>
      </c>
      <c r="AW9" s="34" t="s">
        <v>124</v>
      </c>
      <c r="AX9" s="35" t="s">
        <v>85</v>
      </c>
      <c r="AY9" s="35"/>
      <c r="AZ9" s="35"/>
    </row>
    <row r="10" spans="1:57" ht="20.100000000000001" customHeight="1" x14ac:dyDescent="0.25">
      <c r="A10" s="10">
        <v>3</v>
      </c>
      <c r="B10" s="19">
        <v>3</v>
      </c>
      <c r="C10" s="20" t="s">
        <v>90</v>
      </c>
      <c r="D10" s="21">
        <v>82224</v>
      </c>
      <c r="E10" s="22" t="s">
        <v>56</v>
      </c>
      <c r="F10" s="19" t="s">
        <v>86</v>
      </c>
      <c r="G10" s="22" t="s">
        <v>87</v>
      </c>
      <c r="H10" s="22" t="s">
        <v>88</v>
      </c>
      <c r="I10" s="23">
        <v>33994</v>
      </c>
      <c r="J10" s="24">
        <v>45108</v>
      </c>
      <c r="K10" s="19">
        <f t="shared" si="0"/>
        <v>30</v>
      </c>
      <c r="L10" s="19">
        <f t="shared" si="1"/>
        <v>5</v>
      </c>
      <c r="M10" s="19">
        <f t="shared" si="2"/>
        <v>6</v>
      </c>
      <c r="N10" s="23" t="s">
        <v>91</v>
      </c>
      <c r="O10" s="23" t="s">
        <v>89</v>
      </c>
      <c r="P10" s="25"/>
      <c r="Q10" s="27" t="s">
        <v>92</v>
      </c>
      <c r="R10" s="27"/>
      <c r="S10" s="27"/>
      <c r="T10" s="27"/>
      <c r="U10" s="27"/>
      <c r="V10" s="25"/>
      <c r="W10" s="25"/>
      <c r="X10" s="27" t="s">
        <v>66</v>
      </c>
      <c r="Y10" s="25" t="s">
        <v>93</v>
      </c>
      <c r="Z10" s="25" t="s">
        <v>94</v>
      </c>
      <c r="AA10" s="25" t="s">
        <v>95</v>
      </c>
      <c r="AB10" s="27">
        <v>3.55</v>
      </c>
      <c r="AC10" s="28" t="s">
        <v>96</v>
      </c>
      <c r="AD10" s="29" t="s">
        <v>97</v>
      </c>
      <c r="AE10" s="29" t="s">
        <v>97</v>
      </c>
      <c r="AF10" s="27" t="s">
        <v>98</v>
      </c>
      <c r="AG10" s="27" t="s">
        <v>99</v>
      </c>
      <c r="AH10" s="28"/>
      <c r="AI10" s="30"/>
      <c r="AJ10" s="28" t="s">
        <v>100</v>
      </c>
      <c r="AK10" s="29" t="s">
        <v>101</v>
      </c>
      <c r="AL10" s="29" t="s">
        <v>75</v>
      </c>
      <c r="AM10" s="31">
        <v>0</v>
      </c>
      <c r="AN10" s="31">
        <v>0</v>
      </c>
      <c r="AO10" s="31">
        <v>0</v>
      </c>
      <c r="AP10" s="29" t="s">
        <v>102</v>
      </c>
      <c r="AQ10" s="32" t="s">
        <v>103</v>
      </c>
      <c r="AR10" s="33" t="s">
        <v>85</v>
      </c>
      <c r="AS10" s="33"/>
      <c r="AT10" s="32" t="s">
        <v>104</v>
      </c>
      <c r="AU10" s="34" t="s">
        <v>105</v>
      </c>
      <c r="AV10" s="34" t="s">
        <v>106</v>
      </c>
      <c r="AW10" s="25"/>
      <c r="AX10" s="35" t="s">
        <v>85</v>
      </c>
      <c r="AY10" s="35"/>
      <c r="AZ10" s="35"/>
    </row>
    <row r="11" spans="1:57" s="2" customFormat="1" ht="20.100000000000001" customHeight="1" x14ac:dyDescent="0.25">
      <c r="A11" s="10"/>
      <c r="C11" s="1"/>
      <c r="D11" s="3"/>
      <c r="E11" s="1"/>
      <c r="I11" s="4"/>
      <c r="J11" s="1"/>
      <c r="N11" s="4"/>
      <c r="O11" s="4"/>
      <c r="P11" s="36"/>
      <c r="Q11" s="37"/>
      <c r="R11" s="36"/>
      <c r="S11" s="36"/>
      <c r="T11" s="36"/>
      <c r="U11" s="36"/>
      <c r="V11" s="1"/>
      <c r="W11" s="1"/>
      <c r="X11" s="37"/>
      <c r="Y11" s="36"/>
      <c r="Z11" s="36"/>
      <c r="AA11" s="1"/>
      <c r="AB11" s="37"/>
      <c r="AC11" s="38"/>
      <c r="AD11" s="39"/>
      <c r="AE11" s="36"/>
      <c r="AF11" s="37"/>
      <c r="AG11" s="37"/>
      <c r="AH11" s="1"/>
      <c r="AI11" s="36"/>
      <c r="AJ11" s="1"/>
      <c r="AK11" s="1"/>
      <c r="AL11" s="1"/>
      <c r="AM11" s="1"/>
      <c r="AN11" s="1"/>
      <c r="AO11" s="1"/>
      <c r="AP11" s="1"/>
      <c r="AQ11" s="36"/>
      <c r="AR11" s="36"/>
      <c r="AS11" s="36"/>
      <c r="AT11" s="36"/>
      <c r="AU11" s="1"/>
      <c r="AV11" s="1"/>
      <c r="AW11" s="1"/>
      <c r="AX11"/>
      <c r="AY11"/>
      <c r="AZ11"/>
      <c r="BA11"/>
      <c r="BB11"/>
      <c r="BC11"/>
      <c r="BD11"/>
      <c r="BE11"/>
    </row>
    <row r="13" spans="1:57" ht="90" x14ac:dyDescent="0.25">
      <c r="E13" s="36" t="s">
        <v>125</v>
      </c>
      <c r="G13" s="53" t="s">
        <v>126</v>
      </c>
      <c r="AD13" s="39" t="s">
        <v>127</v>
      </c>
    </row>
    <row r="14" spans="1:57" x14ac:dyDescent="0.25">
      <c r="AD14" s="57" t="s">
        <v>128</v>
      </c>
      <c r="AE14" s="57"/>
      <c r="AF14" s="57"/>
      <c r="AG14" s="57"/>
    </row>
    <row r="15" spans="1:57" x14ac:dyDescent="0.25">
      <c r="AD15" s="58" t="s">
        <v>129</v>
      </c>
      <c r="AE15" s="59" t="s">
        <v>130</v>
      </c>
      <c r="AF15" s="58" t="s">
        <v>131</v>
      </c>
      <c r="AG15" s="58" t="s">
        <v>132</v>
      </c>
    </row>
    <row r="16" spans="1:57" x14ac:dyDescent="0.25">
      <c r="AD16" s="54"/>
      <c r="AE16" s="54"/>
      <c r="AF16" s="54"/>
      <c r="AG16" s="54"/>
    </row>
    <row r="17" spans="30:33" x14ac:dyDescent="0.25">
      <c r="AD17" s="55"/>
      <c r="AE17" s="55"/>
      <c r="AF17" s="55"/>
      <c r="AG17" s="55"/>
    </row>
    <row r="18" spans="30:33" x14ac:dyDescent="0.25">
      <c r="AD18" s="56"/>
      <c r="AE18" s="56"/>
      <c r="AF18" s="56"/>
      <c r="AG18" s="56"/>
    </row>
    <row r="19" spans="30:33" x14ac:dyDescent="0.25">
      <c r="AD19" s="56"/>
      <c r="AE19" s="56"/>
      <c r="AF19" s="56"/>
      <c r="AG19" s="56"/>
    </row>
    <row r="20" spans="30:33" x14ac:dyDescent="0.25">
      <c r="AD20" s="56"/>
      <c r="AE20" s="56"/>
      <c r="AF20" s="56"/>
      <c r="AG20" s="56"/>
    </row>
    <row r="21" spans="30:33" x14ac:dyDescent="0.25">
      <c r="AD21" s="56"/>
      <c r="AE21" s="56"/>
      <c r="AF21" s="56"/>
      <c r="AG21" s="56"/>
    </row>
    <row r="22" spans="30:33" x14ac:dyDescent="0.25">
      <c r="AD22" s="56"/>
      <c r="AE22" s="56"/>
      <c r="AF22" s="56"/>
      <c r="AG22" s="56"/>
    </row>
    <row r="23" spans="30:33" x14ac:dyDescent="0.25">
      <c r="AD23" s="56"/>
      <c r="AE23" s="56"/>
      <c r="AF23" s="56"/>
      <c r="AG23" s="56"/>
    </row>
    <row r="24" spans="30:33" x14ac:dyDescent="0.25">
      <c r="AD24" s="56"/>
      <c r="AE24" s="56"/>
      <c r="AF24" s="56"/>
      <c r="AG24" s="56"/>
    </row>
    <row r="25" spans="30:33" x14ac:dyDescent="0.25">
      <c r="AD25" s="56"/>
      <c r="AE25" s="56"/>
      <c r="AF25" s="56"/>
      <c r="AG25" s="56"/>
    </row>
    <row r="26" spans="30:33" x14ac:dyDescent="0.25">
      <c r="AD26" s="56"/>
      <c r="AE26" s="56"/>
      <c r="AF26" s="56"/>
      <c r="AG26" s="56"/>
    </row>
    <row r="27" spans="30:33" x14ac:dyDescent="0.25">
      <c r="AD27" s="56"/>
      <c r="AE27" s="56"/>
      <c r="AF27" s="56"/>
      <c r="AG27" s="56"/>
    </row>
  </sheetData>
  <mergeCells count="54">
    <mergeCell ref="AD14:AG14"/>
    <mergeCell ref="K5:M6"/>
    <mergeCell ref="B2:E2"/>
    <mergeCell ref="B3:E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Z5:Z7"/>
    <mergeCell ref="N5:O5"/>
    <mergeCell ref="P5:P7"/>
    <mergeCell ref="Q5:Q7"/>
    <mergeCell ref="R5:R7"/>
    <mergeCell ref="S5:S7"/>
    <mergeCell ref="T5:T7"/>
    <mergeCell ref="U5:U7"/>
    <mergeCell ref="V5:V7"/>
    <mergeCell ref="W5:W7"/>
    <mergeCell ref="X5:X7"/>
    <mergeCell ref="Y5:Y7"/>
    <mergeCell ref="AL5:AL7"/>
    <mergeCell ref="AA5:AA7"/>
    <mergeCell ref="AB5:AB7"/>
    <mergeCell ref="AC5:AC7"/>
    <mergeCell ref="AD5:AD7"/>
    <mergeCell ref="AE5:AE7"/>
    <mergeCell ref="AF5:AF7"/>
    <mergeCell ref="AG5:AG7"/>
    <mergeCell ref="AH5:AH7"/>
    <mergeCell ref="AI5:AI7"/>
    <mergeCell ref="AJ5:AJ7"/>
    <mergeCell ref="AK5:AK7"/>
    <mergeCell ref="AY5:AY7"/>
    <mergeCell ref="AZ5:AZ7"/>
    <mergeCell ref="N6:N7"/>
    <mergeCell ref="O6:O7"/>
    <mergeCell ref="AS5:AS7"/>
    <mergeCell ref="AT5:AT7"/>
    <mergeCell ref="AU5:AU7"/>
    <mergeCell ref="AV5:AV7"/>
    <mergeCell ref="AW5:AW7"/>
    <mergeCell ref="AX5:AX7"/>
    <mergeCell ref="AM5:AM7"/>
    <mergeCell ref="AN5:AN7"/>
    <mergeCell ref="AO5:AO7"/>
    <mergeCell ref="AP5:AP7"/>
    <mergeCell ref="AQ5:AQ7"/>
    <mergeCell ref="AR5:AR7"/>
  </mergeCells>
  <hyperlinks>
    <hyperlink ref="AQ8" r:id="rId1" xr:uid="{92025A14-7845-4AB9-8402-AD6695F681AD}"/>
    <hyperlink ref="AR8" r:id="rId2" xr:uid="{4D0700A8-9E69-49B5-9230-A76FFB953B69}"/>
    <hyperlink ref="AS8" r:id="rId3" xr:uid="{C2CD8FF1-4B50-43F3-B966-209ED7FF21FC}"/>
    <hyperlink ref="AT8" r:id="rId4" xr:uid="{D46067F2-DC37-4F45-B0FF-2834B830111C}"/>
    <hyperlink ref="AU8" r:id="rId5" xr:uid="{54C28025-0EEB-4FEB-97F9-F801E2E3D59C}"/>
    <hyperlink ref="AV8" r:id="rId6" xr:uid="{F8C5B6DD-7541-4B54-B493-917B60D8BDC3}"/>
    <hyperlink ref="AQ10" r:id="rId7" xr:uid="{7FE3558C-7314-4083-8B72-52D39CA640CF}"/>
    <hyperlink ref="AT10" r:id="rId8" xr:uid="{9534D679-D7AA-4F38-8442-0FE495974046}"/>
    <hyperlink ref="AU10" r:id="rId9" xr:uid="{70964C41-FFDD-4548-A28A-8EB2C713306B}"/>
    <hyperlink ref="AV10" r:id="rId10" xr:uid="{F38F7747-A3A5-4053-8605-4315F33C6925}"/>
    <hyperlink ref="AQ9" r:id="rId11" xr:uid="{26451137-2D4C-460A-9E28-D7260AF7CEF0}"/>
    <hyperlink ref="AW9" r:id="rId12" xr:uid="{9F7CC04C-7128-4554-B1CA-84048594FC63}"/>
    <hyperlink ref="AT9" r:id="rId13" xr:uid="{7D4C3753-AE66-465B-A081-0EAC0E40135D}"/>
    <hyperlink ref="AU9" r:id="rId14" xr:uid="{E4090A5D-72DC-493A-BD66-30C47068269E}"/>
    <hyperlink ref="AV9" r:id="rId15" xr:uid="{90A16FC4-06BC-4999-9D62-7462D929B2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PERSONALIA_YKCY</dc:creator>
  <cp:lastModifiedBy>PC-WORK</cp:lastModifiedBy>
  <dcterms:created xsi:type="dcterms:W3CDTF">2023-04-27T07:40:42Z</dcterms:created>
  <dcterms:modified xsi:type="dcterms:W3CDTF">2023-04-27T15:26:27Z</dcterms:modified>
</cp:coreProperties>
</file>