
<file path=[Content_Types].xml><?xml version="1.0" encoding="utf-8"?>
<Types xmlns="http://schemas.openxmlformats.org/package/2006/content-types">
  <Default Extension="rels" ContentType="application/vnd.openxmlformats-package.relationships+xml"/>
  <Default Extension="xml" ContentType="application/xml"/>
  <Override PartName="/xl/drawings/worksheetdrawing2.xml" ContentType="application/vnd.openxmlformats-officedocument.drawing+xml"/>
  <Override PartName="/xl/drawings/worksheetdrawing1.xml" ContentType="application/vnd.openxmlformats-officedocument.drawing+xml"/>
  <Override PartName="/xl/drawings/worksheetdrawing3.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Sheet1" state="visible" r:id="rId3"/>
    <sheet sheetId="2" name="Sheet2" state="visible" r:id="rId4"/>
    <sheet sheetId="3" name="Sheet3" state="visible" r:id="rId5"/>
  </sheets>
  <definedNames/>
  <calcPr/>
</workbook>
</file>

<file path=xl/sharedStrings.xml><?xml version="1.0" encoding="utf-8"?>
<sst xmlns="http://schemas.openxmlformats.org/spreadsheetml/2006/main">
  <si>
    <t>#repeats</t>
  </si>
  <si>
    <t># tuples</t>
  </si>
  <si>
    <t>max # threads</t>
  </si>
  <si>
    <t>Total thread count</t>
  </si>
  <si>
    <t>Total threads per repeat</t>
  </si>
  <si>
    <t># passes</t>
  </si>
  <si>
    <t>bits per pass</t>
  </si>
  <si>
    <t># threads used (theoretical value, for verification)</t>
  </si>
  <si>
    <t>type of parallelization achieved</t>
  </si>
  <si>
    <t>total used threads per pass</t>
  </si>
  <si>
    <t>Elapsed Time measured without O3 optimizations and with C libraries (in miliseconds) with 1000 repeats. But for 500000 it was with 500, and for 99999999 it was with 10.</t>
  </si>
  <si>
    <t>Normalized exec. time (divided by number of repeats) (miliseconds)</t>
  </si>
  <si>
    <t>Value per tuple, per 1 repeat (divided by number of tuples and number of repeats) (nanoseconds)</t>
  </si>
  <si>
    <t>Spin time (seconds)</t>
  </si>
  <si>
    <t>Total elapsed time (seconds)</t>
  </si>
  <si>
    <t>Total elapsed time per repeat(seconds)</t>
  </si>
  <si>
    <t>Total IC Misses</t>
  </si>
  <si>
    <t>%ICMisses</t>
  </si>
  <si>
    <t>DMisses</t>
  </si>
  <si>
    <t>%DMisses</t>
  </si>
  <si>
    <t>DLL Misses</t>
  </si>
  <si>
    <t>%DLLMisses</t>
  </si>
  <si>
    <t>ADDITIONAL NOTES</t>
  </si>
  <si>
    <t>Compiled with the following options: g++ naivelyParallelRadixClustering.c -o prc.o -lpthread -O3 .</t>
  </si>
  <si>
    <t>Time measures done with AMPLXE-GUI for most cases. Done with C-library timing tools for serial case.</t>
  </si>
  <si>
    <t>Memory usage variables studied with valgrind tool=cachegrind.</t>
  </si>
  <si>
    <t>NOTE: Even though the code is designed to handle skewed data, these tests were run using random data without considerations of skewness. The effect of data distribution on performance is beyond our current study.</t>
  </si>
  <si>
    <t>NOTE: Unless noted differently, all tests are done without explicitly defining an affinity between current thread and children threads.</t>
  </si>
  <si>
    <t>NOTE: Highlighted with yelllow shading are special values where configuring affinity improves performance of parallel version.</t>
  </si>
  <si>
    <t>NOTE: Highlighted with light blue shading are special values where configuring affinity improves performance beyond that of the serial version. The study of these extra values was only prompted by the finding of the ones highlighted in yellow. More values like these are likely to be found in further studies, when Parallelism and Affinity can outperform serial version.</t>
  </si>
  <si>
    <t>SERIAL CODE</t>
  </si>
  <si>
    <t>1 1 1 1 4</t>
  </si>
  <si>
    <t>No parallelization</t>
  </si>
  <si>
    <t>TOO LITTLE TO BE MEASURED</t>
  </si>
  <si>
    <t>0.00</t>
  </si>
  <si>
    <t>1096</t>
  </si>
  <si>
    <t>0.09</t>
  </si>
  <si>
    <t>3181</t>
  </si>
  <si>
    <t>0.8</t>
  </si>
  <si>
    <t>2575</t>
  </si>
  <si>
    <t>0.6</t>
  </si>
  <si>
    <t>1 1 1 1 4</t>
  </si>
  <si>
    <t>No parallelization</t>
  </si>
  <si>
    <t>TOO LITTLE TO BE MEASURED</t>
  </si>
  <si>
    <t>0.00</t>
  </si>
  <si>
    <t>1200</t>
  </si>
  <si>
    <t>0.05</t>
  </si>
  <si>
    <t>11540</t>
  </si>
  <si>
    <t>1.5</t>
  </si>
  <si>
    <t>7403</t>
  </si>
  <si>
    <t>1</t>
  </si>
  <si>
    <t>1 1 1 1 4</t>
  </si>
  <si>
    <t>Per cluster parallelization up until calling 2nd pass</t>
  </si>
  <si>
    <t>TOO LITTLE TO BE MEASURED</t>
  </si>
  <si>
    <t>0.00</t>
  </si>
  <si>
    <t>1409</t>
  </si>
  <si>
    <t>0.06</t>
  </si>
  <si>
    <t>11956</t>
  </si>
  <si>
    <t>1.5</t>
  </si>
  <si>
    <t>7550</t>
  </si>
  <si>
    <t>1</t>
  </si>
  <si>
    <t>1 1 1 1 4</t>
  </si>
  <si>
    <t>Per cluster parallelization up until calling 3rd pass</t>
  </si>
  <si>
    <t>TOO LITTLE TO BE MEASURED</t>
  </si>
  <si>
    <t>0.00</t>
  </si>
  <si>
    <t>1415</t>
  </si>
  <si>
    <t>0.05</t>
  </si>
  <si>
    <t>12230</t>
  </si>
  <si>
    <t>1.5</t>
  </si>
  <si>
    <t>7660</t>
  </si>
  <si>
    <t>0.9</t>
  </si>
  <si>
    <t>1 1 1 1 4</t>
  </si>
  <si>
    <t>Per cluster parallelization up until calling 4th pass</t>
  </si>
  <si>
    <t>TOO LITTLE TO BE MEASURED</t>
  </si>
  <si>
    <t>0.00</t>
  </si>
  <si>
    <t>1555</t>
  </si>
  <si>
    <t>0.06</t>
  </si>
  <si>
    <t>14724</t>
  </si>
  <si>
    <t>1.8</t>
  </si>
  <si>
    <t>7995</t>
  </si>
  <si>
    <t>0.9</t>
  </si>
  <si>
    <t>1 1 1 1 4</t>
  </si>
  <si>
    <t>Full per cluster parallelization</t>
  </si>
  <si>
    <t>TOO LITTLE TO BE MEASURED</t>
  </si>
  <si>
    <t>0.18</t>
  </si>
  <si>
    <t>1420</t>
  </si>
  <si>
    <t>0.05</t>
  </si>
  <si>
    <t>19634</t>
  </si>
  <si>
    <t>2.2</t>
  </si>
  <si>
    <t>8338</t>
  </si>
  <si>
    <t>0.9</t>
  </si>
  <si>
    <t>1 1 1 1 4</t>
  </si>
  <si>
    <t>Full per cluster parallelization</t>
  </si>
  <si>
    <t>TOO LITTLE TO BE MEASURED</t>
  </si>
  <si>
    <t>0.16</t>
  </si>
  <si>
    <t>SIMILAR VALUES</t>
  </si>
  <si>
    <t>SIMILAR VALUES</t>
  </si>
  <si>
    <t>SIMILAR VALUES</t>
  </si>
  <si>
    <t>SIMILAR VALUES</t>
  </si>
  <si>
    <t>SIMILAR VALUES</t>
  </si>
  <si>
    <t>SIMILAR VALUES</t>
  </si>
  <si>
    <t>1 1 1 1 4</t>
  </si>
  <si>
    <t>Full per cluster parallelization</t>
  </si>
  <si>
    <t>TOO LITTLE TO BE MEASURED</t>
  </si>
  <si>
    <t>0.17</t>
  </si>
  <si>
    <t>SIMILAR VALUES</t>
  </si>
  <si>
    <t>SIMILAR VALUES</t>
  </si>
  <si>
    <t>SIMILAR VALUES</t>
  </si>
  <si>
    <t>SIMILAR VALUES</t>
  </si>
  <si>
    <t>SIMILAR VALUES</t>
  </si>
  <si>
    <t>SIMILAR VALUES</t>
  </si>
  <si>
    <t>1 1 1 1 4</t>
  </si>
  <si>
    <t>Full per cluster parallelization</t>
  </si>
  <si>
    <t>TOO LITTLE TO BE MEASURED</t>
  </si>
  <si>
    <t>0.17</t>
  </si>
  <si>
    <t>SIMILAR VALUES</t>
  </si>
  <si>
    <t>SIMILAR VALUES</t>
  </si>
  <si>
    <t>SIMILAR VALUES</t>
  </si>
  <si>
    <t>SIMILAR VALUES</t>
  </si>
  <si>
    <t>SIMILAR VALUES</t>
  </si>
  <si>
    <t>SIMILAR VALUES</t>
  </si>
  <si>
    <t>1 1 1 1 4</t>
  </si>
  <si>
    <t>Full per cluster parallelization</t>
  </si>
  <si>
    <t>TOO LITTLE TO BE MEASURED</t>
  </si>
  <si>
    <t>0.18</t>
  </si>
  <si>
    <t>SIMILAR VALUES</t>
  </si>
  <si>
    <t>SIMILAR VALUES</t>
  </si>
  <si>
    <t>SIMILAR VALUES</t>
  </si>
  <si>
    <t>SIMILAR VALUES</t>
  </si>
  <si>
    <t>SIMILAR VALUES</t>
  </si>
  <si>
    <t>SIMILAR VALUES</t>
  </si>
  <si>
    <t>1 1 1 1 4</t>
  </si>
  <si>
    <t>Full per cluster parallelization</t>
  </si>
  <si>
    <t>TOO LITTLE TO BE MEASURED</t>
  </si>
  <si>
    <t>0.17</t>
  </si>
  <si>
    <t>SIMILAR VALUES</t>
  </si>
  <si>
    <t>SIMILAR VALUES</t>
  </si>
  <si>
    <t>SIMILAR VALUES</t>
  </si>
  <si>
    <t>SIMILAR VALUES</t>
  </si>
  <si>
    <t>SIMILAR VALUES</t>
  </si>
  <si>
    <t>SIMILAR VALUES</t>
  </si>
  <si>
    <t>1 1 1 1 4</t>
  </si>
  <si>
    <t>Full per cluster parallelization</t>
  </si>
  <si>
    <t>TOO LITTLE TO BE MEASURED</t>
  </si>
  <si>
    <t>0.17</t>
  </si>
  <si>
    <t>SIMILAR VALUES</t>
  </si>
  <si>
    <t>SIMILAR VALUES</t>
  </si>
  <si>
    <t>SIMILAR VALUES</t>
  </si>
  <si>
    <t>SIMILAR VALUES</t>
  </si>
  <si>
    <t>SIMILAR VALUES</t>
  </si>
  <si>
    <t>SIMILAR VALUES</t>
  </si>
  <si>
    <t>SERIAL CODE</t>
  </si>
  <si>
    <t>4 1 1 1 1</t>
  </si>
  <si>
    <t>No parallelization</t>
  </si>
  <si>
    <t>TOO LITTLE TO BE MEASURED</t>
  </si>
  <si>
    <t>0.00</t>
  </si>
  <si>
    <t>1096</t>
  </si>
  <si>
    <t>0.09</t>
  </si>
  <si>
    <t>3181</t>
  </si>
  <si>
    <t>0.8</t>
  </si>
  <si>
    <t>2575</t>
  </si>
  <si>
    <t>0.6</t>
  </si>
  <si>
    <t>4 1 1 1 1</t>
  </si>
  <si>
    <t>No parallelization</t>
  </si>
  <si>
    <t>TOO LITTLE TO BE MEASURED</t>
  </si>
  <si>
    <t>0.00</t>
  </si>
  <si>
    <t>1200</t>
  </si>
  <si>
    <t>0.04</t>
  </si>
  <si>
    <t>11540</t>
  </si>
  <si>
    <t>1.2</t>
  </si>
  <si>
    <t>7403</t>
  </si>
  <si>
    <t>0.7</t>
  </si>
  <si>
    <t>4 1 1 1 1</t>
  </si>
  <si>
    <t>Per block parallelization for calling second pass (8 clusters per block)</t>
  </si>
  <si>
    <t>TOO LITTLE TO BE MEASURED</t>
  </si>
  <si>
    <t>0.00</t>
  </si>
  <si>
    <t>1421</t>
  </si>
  <si>
    <t>0.04</t>
  </si>
  <si>
    <t>11991</t>
  </si>
  <si>
    <t>1.2</t>
  </si>
  <si>
    <t>7561</t>
  </si>
  <si>
    <t>0.7</t>
  </si>
  <si>
    <t>4 1 1 1 1</t>
  </si>
  <si>
    <t>Per block parallelization for calling second pass (4 clusters per block)</t>
  </si>
  <si>
    <t>TOO LITTLE TO BE MEASURED</t>
  </si>
  <si>
    <t>0.00</t>
  </si>
  <si>
    <t>1421</t>
  </si>
  <si>
    <t>0.04</t>
  </si>
  <si>
    <t>12369</t>
  </si>
  <si>
    <t>1.2</t>
  </si>
  <si>
    <t>7621</t>
  </si>
  <si>
    <t>0.7</t>
  </si>
  <si>
    <t>4 1 1 1 1</t>
  </si>
  <si>
    <t>Per block parallelization for calling second pass (2 clusters per block)</t>
  </si>
  <si>
    <t>TOO LITTLE TO BE MEASURED</t>
  </si>
  <si>
    <t>0.00</t>
  </si>
  <si>
    <t>1614</t>
  </si>
  <si>
    <t>0.05</t>
  </si>
  <si>
    <t>14017</t>
  </si>
  <si>
    <t>1.3</t>
  </si>
  <si>
    <t>7753</t>
  </si>
  <si>
    <t>0.7</t>
  </si>
  <si>
    <t>4 1 1 1 1</t>
  </si>
  <si>
    <t>Per cluster parallelization up until calling second pass</t>
  </si>
  <si>
    <t>TOO LITTLE TO BE MEASURED</t>
  </si>
  <si>
    <t>0.14</t>
  </si>
  <si>
    <t>2212</t>
  </si>
  <si>
    <t>0.06</t>
  </si>
  <si>
    <t>17273</t>
  </si>
  <si>
    <t>1.5</t>
  </si>
  <si>
    <t>7990</t>
  </si>
  <si>
    <t>0.7</t>
  </si>
  <si>
    <t>4 1 1 1 1</t>
  </si>
  <si>
    <t>Per cluster parallelization up until calling third pass</t>
  </si>
  <si>
    <t>TOO LITTLE TO BE MEASURED</t>
  </si>
  <si>
    <t>0.42</t>
  </si>
  <si>
    <t>2271</t>
  </si>
  <si>
    <t>0.06</t>
  </si>
  <si>
    <t>25147</t>
  </si>
  <si>
    <t>2</t>
  </si>
  <si>
    <t>8722</t>
  </si>
  <si>
    <t>0.7</t>
  </si>
  <si>
    <t>4 1 1 1 1</t>
  </si>
  <si>
    <t>Per cluster parallelization up until calling forth pass</t>
  </si>
  <si>
    <t>TOO LITTLE TO BE MEASURED</t>
  </si>
  <si>
    <t>1.21</t>
  </si>
  <si>
    <t>3028</t>
  </si>
  <si>
    <t>0.07</t>
  </si>
  <si>
    <t>46866</t>
  </si>
  <si>
    <t>3.1</t>
  </si>
  <si>
    <t>10404</t>
  </si>
  <si>
    <t>0.6</t>
  </si>
  <si>
    <t>4 1 1 1 1</t>
  </si>
  <si>
    <t>Full per cluster parallelization</t>
  </si>
  <si>
    <t>TOO LITTLE TO BE MEASURED</t>
  </si>
  <si>
    <t>3.09</t>
  </si>
  <si>
    <t>1440</t>
  </si>
  <si>
    <t>0.02</t>
  </si>
  <si>
    <t>105439</t>
  </si>
  <si>
    <t>5.1</t>
  </si>
  <si>
    <t>18019</t>
  </si>
  <si>
    <t>0.8</t>
  </si>
  <si>
    <t>4 1 1 1 1</t>
  </si>
  <si>
    <t>Full per cluster parallelization</t>
  </si>
  <si>
    <t>TOO LITTLE TO BE MEASURED</t>
  </si>
  <si>
    <t>3.15</t>
  </si>
  <si>
    <t>SIMILAR VALUES</t>
  </si>
  <si>
    <t>SIMILAR VALUES</t>
  </si>
  <si>
    <t>SIMILAR VALUES</t>
  </si>
  <si>
    <t>SIMILAR VALUES</t>
  </si>
  <si>
    <t>SIMILAR VALUES</t>
  </si>
  <si>
    <t>SIMILAR VALUES</t>
  </si>
  <si>
    <t>4 1 1 1 1</t>
  </si>
  <si>
    <t>Full per cluster parallelization</t>
  </si>
  <si>
    <t>TOO LITTLE TO BE MEASURED</t>
  </si>
  <si>
    <t>3.28</t>
  </si>
  <si>
    <t>SIMILAR VALUES</t>
  </si>
  <si>
    <t>SIMILAR VALUES</t>
  </si>
  <si>
    <t>SIMILAR VALUES</t>
  </si>
  <si>
    <t>SIMILAR VALUES</t>
  </si>
  <si>
    <t>SIMILAR VALUES</t>
  </si>
  <si>
    <t>SIMILAR VALUES</t>
  </si>
  <si>
    <t>4 1 1 1 1</t>
  </si>
  <si>
    <t>Full per cluster parallelization</t>
  </si>
  <si>
    <t>TOO LITTLE TO BE MEASURED</t>
  </si>
  <si>
    <t>3.09</t>
  </si>
  <si>
    <t>SIMILAR VALUES</t>
  </si>
  <si>
    <t>SIMILAR VALUES</t>
  </si>
  <si>
    <t>SIMILAR VALUES</t>
  </si>
  <si>
    <t>SIMILAR VALUES</t>
  </si>
  <si>
    <t>SIMILAR VALUES</t>
  </si>
  <si>
    <t>SIMILAR VALUES</t>
  </si>
  <si>
    <t>SERIAL CODE</t>
  </si>
  <si>
    <t>1 1 2 3 1</t>
  </si>
  <si>
    <t>No paralellization</t>
  </si>
  <si>
    <t>TOO LITTLE TO BE MEASURED</t>
  </si>
  <si>
    <t>0.00</t>
  </si>
  <si>
    <t>1096</t>
  </si>
  <si>
    <t>0.09</t>
  </si>
  <si>
    <t>3181</t>
  </si>
  <si>
    <t>0.8</t>
  </si>
  <si>
    <t>2575</t>
  </si>
  <si>
    <t>0.6</t>
  </si>
  <si>
    <t>1 1 2 3 1</t>
  </si>
  <si>
    <t>No paralellization</t>
  </si>
  <si>
    <t>TOO LITTLE TO BE MEASURED</t>
  </si>
  <si>
    <t>0.00</t>
  </si>
  <si>
    <t>1200</t>
  </si>
  <si>
    <t>0.04</t>
  </si>
  <si>
    <t>11540</t>
  </si>
  <si>
    <t>1.3</t>
  </si>
  <si>
    <t>7403</t>
  </si>
  <si>
    <t>0.8</t>
  </si>
  <si>
    <t>1 1 2 3 1</t>
  </si>
  <si>
    <t>Per cluster parallelization up until calling 2nd pass</t>
  </si>
  <si>
    <t>TOO LITTLE TO BE MEASURED</t>
  </si>
  <si>
    <t>0.00</t>
  </si>
  <si>
    <t>1409</t>
  </si>
  <si>
    <t>0.05</t>
  </si>
  <si>
    <t>11955</t>
  </si>
  <si>
    <t>1.3</t>
  </si>
  <si>
    <t>7550</t>
  </si>
  <si>
    <t>0.8</t>
  </si>
  <si>
    <t>1 1 2 3 1</t>
  </si>
  <si>
    <t>Per cluster parallelization up until calling 3rd pass</t>
  </si>
  <si>
    <t>TOO LITTLE TO BE MEASURED</t>
  </si>
  <si>
    <t>0.00</t>
  </si>
  <si>
    <t>1415</t>
  </si>
  <si>
    <t>0.05</t>
  </si>
  <si>
    <t>12226</t>
  </si>
  <si>
    <t>1.3</t>
  </si>
  <si>
    <t>7658</t>
  </si>
  <si>
    <t>0.8</t>
  </si>
  <si>
    <t>1 1 2 3 1</t>
  </si>
  <si>
    <t>Per block parallelization for calling 4th pass (2 out of 4 new clusters per thread).</t>
  </si>
  <si>
    <t>TOO LITTLE TO BE MEASURED</t>
  </si>
  <si>
    <t>0.00</t>
  </si>
  <si>
    <t>1609</t>
  </si>
  <si>
    <t>0.05</t>
  </si>
  <si>
    <t>15171</t>
  </si>
  <si>
    <t>1.5</t>
  </si>
  <si>
    <t>7930</t>
  </si>
  <si>
    <t>0.8</t>
  </si>
  <si>
    <t>1 1 2 3 1</t>
  </si>
  <si>
    <t>Per cluster parallelization up until calling 4th pass.</t>
  </si>
  <si>
    <t>TOO LITTLE TO BE MEASURED</t>
  </si>
  <si>
    <t>0.00</t>
  </si>
  <si>
    <t>2031</t>
  </si>
  <si>
    <t>0.06</t>
  </si>
  <si>
    <t>18743</t>
  </si>
  <si>
    <t>1.8</t>
  </si>
  <si>
    <t>8159</t>
  </si>
  <si>
    <t>0.8</t>
  </si>
  <si>
    <t>1 1 2 3 1</t>
  </si>
  <si>
    <t>Per block parallelization for calling 5th pass (4 out of 8 new clusters per thread)</t>
  </si>
  <si>
    <t>TOO LITTLE TO BE MEASURED</t>
  </si>
  <si>
    <t>0.00</t>
  </si>
  <si>
    <t>2270</t>
  </si>
  <si>
    <t>0.05</t>
  </si>
  <si>
    <t>32392</t>
  </si>
  <si>
    <t>2.3</t>
  </si>
  <si>
    <t>9127</t>
  </si>
  <si>
    <t>0.6</t>
  </si>
  <si>
    <t>1 1 2 3 1</t>
  </si>
  <si>
    <t>Per block parallelization for calling 5th pass (2 out of 8 new clusters per thread)</t>
  </si>
  <si>
    <t>TOO LITTLE TO BE MEASURED</t>
  </si>
  <si>
    <t>0.00</t>
  </si>
  <si>
    <t>3644</t>
  </si>
  <si>
    <t>0.07</t>
  </si>
  <si>
    <t>48445</t>
  </si>
  <si>
    <t>2.7</t>
  </si>
  <si>
    <t>9763</t>
  </si>
  <si>
    <t>0.5</t>
  </si>
  <si>
    <t>1 1 2 3 1</t>
  </si>
  <si>
    <t>Full per cluster parallelization</t>
  </si>
  <si>
    <t>TOO LITTLE TO BE MEASURED</t>
  </si>
  <si>
    <t>2.85</t>
  </si>
  <si>
    <t>1430</t>
  </si>
  <si>
    <t>0.02</t>
  </si>
  <si>
    <t>83062</t>
  </si>
  <si>
    <t>4.4</t>
  </si>
  <si>
    <t>11298</t>
  </si>
  <si>
    <t>0.6</t>
  </si>
  <si>
    <t>1 1 2 3 1</t>
  </si>
  <si>
    <t>Full per cluster parallelization</t>
  </si>
  <si>
    <t>TOO LITTLE TO BE MEASURED</t>
  </si>
  <si>
    <t>3.31</t>
  </si>
  <si>
    <t>SIMILAR VALUES</t>
  </si>
  <si>
    <t>SIMILAR VALUES</t>
  </si>
  <si>
    <t>SIMILAR VALUES</t>
  </si>
  <si>
    <t>SIMILAR VALUES</t>
  </si>
  <si>
    <t>SIMILAR VALUES</t>
  </si>
  <si>
    <t>SIMILAR VALUES</t>
  </si>
  <si>
    <t>1 1 2 3 1</t>
  </si>
  <si>
    <t>Full per cluster parallelization</t>
  </si>
  <si>
    <t>TOO LITTLE TO BE MEASURED</t>
  </si>
  <si>
    <t>2.98</t>
  </si>
  <si>
    <t>SIMILAR VALUES</t>
  </si>
  <si>
    <t>SIMILAR VALUES</t>
  </si>
  <si>
    <t>SIMILAR VALUES</t>
  </si>
  <si>
    <t>SIMILAR VALUES</t>
  </si>
  <si>
    <t>SIMILAR VALUES</t>
  </si>
  <si>
    <t>SIMILAR VALUES</t>
  </si>
  <si>
    <t>1 1 2 3 1</t>
  </si>
  <si>
    <t>Full per cluster parallelization</t>
  </si>
  <si>
    <t>TOO LITTLE TO BE MEASURED</t>
  </si>
  <si>
    <t>3.08</t>
  </si>
  <si>
    <t>SIMILAR VALUES</t>
  </si>
  <si>
    <t>SIMILAR VALUES</t>
  </si>
  <si>
    <t>SIMILAR VALUES</t>
  </si>
  <si>
    <t>SIMILAR VALUES</t>
  </si>
  <si>
    <t>SIMILAR VALUES</t>
  </si>
  <si>
    <t>SIMILAR VALUES</t>
  </si>
  <si>
    <t>SERIAL CODE</t>
  </si>
  <si>
    <t>2 1 3 1 1</t>
  </si>
  <si>
    <t>No parallelization</t>
  </si>
  <si>
    <t>TOO LITTLE TO BE MEASURED</t>
  </si>
  <si>
    <t>0.00</t>
  </si>
  <si>
    <t>1096</t>
  </si>
  <si>
    <t>0.09</t>
  </si>
  <si>
    <t>3181</t>
  </si>
  <si>
    <t>0.8</t>
  </si>
  <si>
    <t>2575</t>
  </si>
  <si>
    <t>0.6</t>
  </si>
  <si>
    <t>2 1 3 1 1</t>
  </si>
  <si>
    <t>No parallelization</t>
  </si>
  <si>
    <t>TOO LITTLE TO BE MEASURED</t>
  </si>
  <si>
    <t>0.00</t>
  </si>
  <si>
    <t>1200</t>
  </si>
  <si>
    <t>0.04</t>
  </si>
  <si>
    <t>11540</t>
  </si>
  <si>
    <t>1.2</t>
  </si>
  <si>
    <t>7403</t>
  </si>
  <si>
    <t>0.8</t>
  </si>
  <si>
    <t>2 1 3 1 1</t>
  </si>
  <si>
    <t>Per block parallelization for calling 2nd pass (4 out of 8 new clusters per thread).</t>
  </si>
  <si>
    <t>TOO LITTLE TO BE MEASURED</t>
  </si>
  <si>
    <t>0.00</t>
  </si>
  <si>
    <t>1419</t>
  </si>
  <si>
    <t>0.04</t>
  </si>
  <si>
    <t>11959</t>
  </si>
  <si>
    <t>1.2</t>
  </si>
  <si>
    <t>7552</t>
  </si>
  <si>
    <t>0.8</t>
  </si>
  <si>
    <t>2 1 3 1 1</t>
  </si>
  <si>
    <t>Per block parallelization for calling 2nd pass (2 out of 8 new clusters per thread).</t>
  </si>
  <si>
    <t>TOO LITTLE TO BE MEASURED</t>
  </si>
  <si>
    <t>0.00</t>
  </si>
  <si>
    <t>1456</t>
  </si>
  <si>
    <t>0.05</t>
  </si>
  <si>
    <t>12189</t>
  </si>
  <si>
    <t>1.2</t>
  </si>
  <si>
    <t>7611</t>
  </si>
  <si>
    <t>0.8</t>
  </si>
  <si>
    <t>2 1 3 1 1</t>
  </si>
  <si>
    <t>Per cluster parallelization up until call for 2nd pass</t>
  </si>
  <si>
    <t>TOO LITTLE TO BE MEASURED</t>
  </si>
  <si>
    <t>0.00</t>
  </si>
  <si>
    <t>1574</t>
  </si>
  <si>
    <t>0.05</t>
  </si>
  <si>
    <t>14486</t>
  </si>
  <si>
    <t>1.4</t>
  </si>
  <si>
    <t>7903</t>
  </si>
  <si>
    <t>0.7</t>
  </si>
  <si>
    <t>2 1 3 1 1</t>
  </si>
  <si>
    <t>Per block parallelization for calling 4th pass (4 out of 8 new clusters per thread)</t>
  </si>
  <si>
    <t>TOO LITTLE TO BE MEASURED</t>
  </si>
  <si>
    <t>0.00</t>
  </si>
  <si>
    <t>1869</t>
  </si>
  <si>
    <t>0.05</t>
  </si>
  <si>
    <t>22284</t>
  </si>
  <si>
    <t>1.9</t>
  </si>
  <si>
    <t>8442</t>
  </si>
  <si>
    <t>0.7</t>
  </si>
  <si>
    <t>2 1 3 1 1</t>
  </si>
  <si>
    <t>Per block parallelization for calling 4th pass (2 out of 8 new clusters per thread)</t>
  </si>
  <si>
    <t>TOO LITTLE TO BE MEASURED</t>
  </si>
  <si>
    <t>0.00</t>
  </si>
  <si>
    <t>2618</t>
  </si>
  <si>
    <t>0.06</t>
  </si>
  <si>
    <t>30761</t>
  </si>
  <si>
    <t>2.2</t>
  </si>
  <si>
    <t>8880</t>
  </si>
  <si>
    <t>0.6</t>
  </si>
  <si>
    <t>2 1 3 1 1</t>
  </si>
  <si>
    <t>Per cluster parallelization up until call for 4th pass</t>
  </si>
  <si>
    <t>TOO LITTLE TO BE MEASURED</t>
  </si>
  <si>
    <t>1.29</t>
  </si>
  <si>
    <t>4102</t>
  </si>
  <si>
    <t>0.1</t>
  </si>
  <si>
    <t>45235</t>
  </si>
  <si>
    <t>3.1</t>
  </si>
  <si>
    <t>9634</t>
  </si>
  <si>
    <t>0.6</t>
  </si>
  <si>
    <t>2 1 3 1 1</t>
  </si>
  <si>
    <t>Full per cluster parallelization</t>
  </si>
  <si>
    <t>TOO LITTLE TO BE MEASURED</t>
  </si>
  <si>
    <t>3.37</t>
  </si>
  <si>
    <t>1437</t>
  </si>
  <si>
    <t>0.02</t>
  </si>
  <si>
    <t>96519</t>
  </si>
  <si>
    <t>4.8</t>
  </si>
  <si>
    <t>15427</t>
  </si>
  <si>
    <t>0.7</t>
  </si>
  <si>
    <t>2 1 3 1 1</t>
  </si>
  <si>
    <t>Full per cluster parallelization</t>
  </si>
  <si>
    <t>TOO LITTLE TO BE MEASURED</t>
  </si>
  <si>
    <t>3.85</t>
  </si>
  <si>
    <t>SIMILAR VALUES</t>
  </si>
  <si>
    <t>SIMILAR VALUES</t>
  </si>
  <si>
    <t>SIMILAR VALUES</t>
  </si>
  <si>
    <t>SIMILAR VALUES</t>
  </si>
  <si>
    <t>SIMILAR VALUES</t>
  </si>
  <si>
    <t>SIMILAR VALUES</t>
  </si>
  <si>
    <t>2 1 3 1 1</t>
  </si>
  <si>
    <t>Full per cluster parallelization</t>
  </si>
  <si>
    <t>TOO LITTLE TO BE MEASURED</t>
  </si>
  <si>
    <t>3.56</t>
  </si>
  <si>
    <t>SIMILAR VALUES</t>
  </si>
  <si>
    <t>SIMILAR VALUES</t>
  </si>
  <si>
    <t>SIMILAR VALUES</t>
  </si>
  <si>
    <t>SIMILAR VALUES</t>
  </si>
  <si>
    <t>SIMILAR VALUES</t>
  </si>
  <si>
    <t>SIMILAR VALUES</t>
  </si>
  <si>
    <t>2 1 3 1 1</t>
  </si>
  <si>
    <t>Full per cluster parallelization</t>
  </si>
  <si>
    <t>TOO LITTLE TO BE MEASURED</t>
  </si>
  <si>
    <t>3.84</t>
  </si>
  <si>
    <t>SIMILAR VALUES</t>
  </si>
  <si>
    <t>SIMILAR VALUES</t>
  </si>
  <si>
    <t>SIMILAR VALUES</t>
  </si>
  <si>
    <t>SIMILAR VALUES</t>
  </si>
  <si>
    <t>SIMILAR VALUES</t>
  </si>
  <si>
    <t>SIMILAR VALUES</t>
  </si>
  <si>
    <t>SERIAL CODE</t>
  </si>
  <si>
    <t>3 2 1 1 1</t>
  </si>
  <si>
    <t>No parallelization</t>
  </si>
  <si>
    <t>TOO LITTLE TO BE MEASURED</t>
  </si>
  <si>
    <t>0.00</t>
  </si>
  <si>
    <t>1095</t>
  </si>
  <si>
    <t>0.09</t>
  </si>
  <si>
    <t>3181</t>
  </si>
  <si>
    <t>0.8</t>
  </si>
  <si>
    <t>2575</t>
  </si>
  <si>
    <t>0.6</t>
  </si>
  <si>
    <t>3 2 1 1 1</t>
  </si>
  <si>
    <t>No parallelization</t>
  </si>
  <si>
    <t>TOO LITTLE TO BE MEASURED</t>
  </si>
  <si>
    <t>0.00</t>
  </si>
  <si>
    <t>1200</t>
  </si>
  <si>
    <t>0.04</t>
  </si>
  <si>
    <t>11540</t>
  </si>
  <si>
    <t>1.2</t>
  </si>
  <si>
    <t>7403</t>
  </si>
  <si>
    <t>0.7</t>
  </si>
  <si>
    <t>3 2 1 1 1</t>
  </si>
  <si>
    <t>Per block parallelization for calling 2nd pass (4 out of 32 new clusters per thread).</t>
  </si>
  <si>
    <t>TOO LITTLE TO BE MEASURED</t>
  </si>
  <si>
    <t>0.00</t>
  </si>
  <si>
    <t>1419</t>
  </si>
  <si>
    <t>0.04</t>
  </si>
  <si>
    <t>11959</t>
  </si>
  <si>
    <t>1.2</t>
  </si>
  <si>
    <t>7553</t>
  </si>
  <si>
    <t>0.7</t>
  </si>
  <si>
    <t>3 2 1 1 1</t>
  </si>
  <si>
    <t>Per block parallelization for calling 2nd pass (2 out of 8 new clusters per thread).</t>
  </si>
  <si>
    <t>TOO LITTLE TO BE MEASURED</t>
  </si>
  <si>
    <t>0.00</t>
  </si>
  <si>
    <t>1421</t>
  </si>
  <si>
    <t>0.04</t>
  </si>
  <si>
    <t>12378</t>
  </si>
  <si>
    <t>1.2</t>
  </si>
  <si>
    <t>7616</t>
  </si>
  <si>
    <t>0.7</t>
  </si>
  <si>
    <t>3 2 1 1 1</t>
  </si>
  <si>
    <t>Per cluster parallelization up until calling 2nd pass</t>
  </si>
  <si>
    <t>TOO LITTLE TO BE MEASURED</t>
  </si>
  <si>
    <t>0.00</t>
  </si>
  <si>
    <t>1667</t>
  </si>
  <si>
    <t>0.05</t>
  </si>
  <si>
    <t>13956</t>
  </si>
  <si>
    <t>1.3</t>
  </si>
  <si>
    <t>7741</t>
  </si>
  <si>
    <t>0.7</t>
  </si>
  <si>
    <t>3 2 1 1 1</t>
  </si>
  <si>
    <t>Per block parallelization for calling 3rd pass (2 out of 4 new clusters per thread).</t>
  </si>
  <si>
    <t>TOO LITTLE TO BE MEASURED</t>
  </si>
  <si>
    <t>0.00</t>
  </si>
  <si>
    <t>1868</t>
  </si>
  <si>
    <t>0.05</t>
  </si>
  <si>
    <t>19848</t>
  </si>
  <si>
    <t>1.6</t>
  </si>
  <si>
    <t>8338</t>
  </si>
  <si>
    <t>0.7</t>
  </si>
  <si>
    <t>3 2 1 1 1</t>
  </si>
  <si>
    <t>Per cluster parallelization up until calling 3rd pass</t>
  </si>
  <si>
    <t>TOO LITTLE TO BE MEASURED</t>
  </si>
  <si>
    <t>0.00</t>
  </si>
  <si>
    <t>2482</t>
  </si>
  <si>
    <t>0.07</t>
  </si>
  <si>
    <t>27538</t>
  </si>
  <si>
    <t>2.2</t>
  </si>
  <si>
    <t>8730</t>
  </si>
  <si>
    <t>0.7</t>
  </si>
  <si>
    <t>3 2 1 1 1</t>
  </si>
  <si>
    <t>Per cluster parallelization up until calling 4th pass.</t>
  </si>
  <si>
    <t>TOO LITTLE TO BE MEASURED</t>
  </si>
  <si>
    <t>1.13</t>
  </si>
  <si>
    <t>3044</t>
  </si>
  <si>
    <t>0.07</t>
  </si>
  <si>
    <t>46860</t>
  </si>
  <si>
    <t>3.1</t>
  </si>
  <si>
    <t>9663</t>
  </si>
  <si>
    <t>0.6</t>
  </si>
  <si>
    <t>3 2 1 1 1</t>
  </si>
  <si>
    <t>Full per cluster parallelization</t>
  </si>
  <si>
    <t>TOO LITTLE TO BE MEASURED</t>
  </si>
  <si>
    <t>3.91</t>
  </si>
  <si>
    <t>1437</t>
  </si>
  <si>
    <t>0.02</t>
  </si>
  <si>
    <t>106286</t>
  </si>
  <si>
    <t>5.1</t>
  </si>
  <si>
    <t>20458</t>
  </si>
  <si>
    <t>0.9</t>
  </si>
  <si>
    <t>3 2 1 1 1</t>
  </si>
  <si>
    <t>Full per cluster parallelization</t>
  </si>
  <si>
    <t>TOO LITTLE TO BE MEASURED</t>
  </si>
  <si>
    <t>3.70</t>
  </si>
  <si>
    <t>SIMILAR VALUES</t>
  </si>
  <si>
    <t>SIMILAR VALUES</t>
  </si>
  <si>
    <t>SIMILAR VALUES</t>
  </si>
  <si>
    <t>SIMILAR VALUES</t>
  </si>
  <si>
    <t>SIMILAR VALUES</t>
  </si>
  <si>
    <t>SIMILAR VALUES</t>
  </si>
  <si>
    <t>3 2 1 1 1</t>
  </si>
  <si>
    <t>Full per cluster parallelization</t>
  </si>
  <si>
    <t>TOO LITTLE TO BE MEASURED</t>
  </si>
  <si>
    <t>3.73</t>
  </si>
  <si>
    <t>SIMILAR VALUES</t>
  </si>
  <si>
    <t>SIMILAR VALUES</t>
  </si>
  <si>
    <t>SIMILAR VALUES</t>
  </si>
  <si>
    <t>SIMILAR VALUES</t>
  </si>
  <si>
    <t>SIMILAR VALUES</t>
  </si>
  <si>
    <t>SIMILAR VALUES</t>
  </si>
  <si>
    <t>3 2 1 1 1</t>
  </si>
  <si>
    <t>Full per cluster parallelization</t>
  </si>
  <si>
    <t>TOO LITTLE TO BE MEASURED</t>
  </si>
  <si>
    <t>3.71</t>
  </si>
  <si>
    <t>SIMILAR VALUES</t>
  </si>
  <si>
    <t>SIMILAR VALUES</t>
  </si>
  <si>
    <t>SIMILAR VALUES</t>
  </si>
  <si>
    <t>SIMILAR VALUES</t>
  </si>
  <si>
    <t>SIMILAR VALUES</t>
  </si>
  <si>
    <t>SIMILAR VALUES</t>
  </si>
  <si>
    <t>SERIAL CODE</t>
  </si>
  <si>
    <t>3 1 5 1 1</t>
  </si>
  <si>
    <t>No parallelization</t>
  </si>
  <si>
    <t>NOT CONSIDERED</t>
  </si>
  <si>
    <t>0</t>
  </si>
  <si>
    <t>0.02</t>
  </si>
  <si>
    <t>0.02</t>
  </si>
  <si>
    <t>1101</t>
  </si>
  <si>
    <t>32428</t>
  </si>
  <si>
    <t>0</t>
  </si>
  <si>
    <t>11885</t>
  </si>
  <si>
    <t>0</t>
  </si>
  <si>
    <t>3 1 5 1 1</t>
  </si>
  <si>
    <t>No parallelization</t>
  </si>
  <si>
    <t>0.02</t>
  </si>
  <si>
    <t>0.026</t>
  </si>
  <si>
    <t>1190</t>
  </si>
  <si>
    <t>0</t>
  </si>
  <si>
    <t>38261</t>
  </si>
  <si>
    <t>0</t>
  </si>
  <si>
    <t>16713</t>
  </si>
  <si>
    <t>0</t>
  </si>
  <si>
    <t>3 1 5 1 1</t>
  </si>
  <si>
    <t>Per block parallelization for calling 2nd pass (4 out of 8 new clusters per thread).</t>
  </si>
  <si>
    <t>0.012</t>
  </si>
  <si>
    <t>0.033</t>
  </si>
  <si>
    <t>1397</t>
  </si>
  <si>
    <t>0</t>
  </si>
  <si>
    <t>38789</t>
  </si>
  <si>
    <t>0.5</t>
  </si>
  <si>
    <t>16860</t>
  </si>
  <si>
    <t>0.2</t>
  </si>
  <si>
    <t>Affinity=11111</t>
  </si>
  <si>
    <t>Affinity=01111</t>
  </si>
  <si>
    <t>Affinity=00111</t>
  </si>
  <si>
    <t>Affinity=00011</t>
  </si>
  <si>
    <t>Affinity=00001</t>
  </si>
  <si>
    <t>3 1 5 1 1</t>
  </si>
  <si>
    <t>Per block parallelization for calling 2nd pass (2 out of 8 new clusters per thread).</t>
  </si>
  <si>
    <t>0.02</t>
  </si>
  <si>
    <t>0.030</t>
  </si>
  <si>
    <t>1339</t>
  </si>
  <si>
    <t>0</t>
  </si>
  <si>
    <t>39022</t>
  </si>
  <si>
    <t>0.5</t>
  </si>
  <si>
    <t>16923</t>
  </si>
  <si>
    <t>0.2</t>
  </si>
  <si>
    <t>Affinity= 11111</t>
  </si>
  <si>
    <t>Affinity=01111</t>
  </si>
  <si>
    <t>Affinity=00111</t>
  </si>
  <si>
    <t>Affinity=00011</t>
  </si>
  <si>
    <t>Affinity=00000</t>
  </si>
  <si>
    <t>Affinity=00000</t>
  </si>
  <si>
    <t>3 1 5 1 1</t>
  </si>
  <si>
    <t>Per cluster parallelization up until calling 2nd pass</t>
  </si>
  <si>
    <t>0.02</t>
  </si>
  <si>
    <t>0.026</t>
  </si>
  <si>
    <t>1430</t>
  </si>
  <si>
    <t>0</t>
  </si>
  <si>
    <t>39387</t>
  </si>
  <si>
    <t>0.5</t>
  </si>
  <si>
    <t>17048</t>
  </si>
  <si>
    <t>0.2</t>
  </si>
  <si>
    <t>Affinity=11111</t>
  </si>
  <si>
    <t>3 1 5 1 1</t>
  </si>
  <si>
    <t>Per cluster parallelization up until calling 2nd pass</t>
  </si>
  <si>
    <t>0.051</t>
  </si>
  <si>
    <t>Affinity=01111</t>
  </si>
  <si>
    <t>0.037</t>
  </si>
  <si>
    <t>Affinity=00111</t>
  </si>
  <si>
    <t>0.028</t>
  </si>
  <si>
    <t>Affinity=00011</t>
  </si>
  <si>
    <t>0.032</t>
  </si>
  <si>
    <t>Affinity=00001</t>
  </si>
  <si>
    <t>0.035</t>
  </si>
  <si>
    <t>3 1 5 1 1</t>
  </si>
  <si>
    <t>Per cluster parallelization up until calling 3rd pass.</t>
  </si>
  <si>
    <t>0.01</t>
  </si>
  <si>
    <t>0.37</t>
  </si>
  <si>
    <t>1453</t>
  </si>
  <si>
    <t>0</t>
  </si>
  <si>
    <t>41872</t>
  </si>
  <si>
    <t>0.5</t>
  </si>
  <si>
    <t>17469</t>
  </si>
  <si>
    <t>0.2</t>
  </si>
  <si>
    <t>Affinity=11111</t>
  </si>
  <si>
    <t>Affinity=01111</t>
  </si>
  <si>
    <t>Affinity=00111</t>
  </si>
  <si>
    <t>Affinity=00011</t>
  </si>
  <si>
    <t>Affinity=00001</t>
  </si>
  <si>
    <t>3 1 5 1 1</t>
  </si>
  <si>
    <t>Per block parallelization for calling 4th pass (16 out of 32 new clusters per thread)</t>
  </si>
  <si>
    <t>0.01</t>
  </si>
  <si>
    <t>0.65</t>
  </si>
  <si>
    <t>1542</t>
  </si>
  <si>
    <t>0</t>
  </si>
  <si>
    <t>49091</t>
  </si>
  <si>
    <t>0.6</t>
  </si>
  <si>
    <t>18212</t>
  </si>
  <si>
    <t>0.2</t>
  </si>
  <si>
    <t>Affinity=11111</t>
  </si>
  <si>
    <t>Affinity=01111</t>
  </si>
  <si>
    <t>Affinity=00111</t>
  </si>
  <si>
    <t>Affinity=00011</t>
  </si>
  <si>
    <t>Affinity=00001</t>
  </si>
  <si>
    <t>3 1 5 1 1</t>
  </si>
  <si>
    <t>Per block parallelization for calling 4th pass (8 out of 32 new clusters per thread)</t>
  </si>
  <si>
    <t>0.02</t>
  </si>
  <si>
    <t>0.111</t>
  </si>
  <si>
    <t>1644</t>
  </si>
  <si>
    <t>0</t>
  </si>
  <si>
    <t>52935</t>
  </si>
  <si>
    <t>0.6</t>
  </si>
  <si>
    <t>19170</t>
  </si>
  <si>
    <t>0.2</t>
  </si>
  <si>
    <t>Affinity=11111</t>
  </si>
  <si>
    <t>Affinity=01111</t>
  </si>
  <si>
    <t>Affinity=00111</t>
  </si>
  <si>
    <t>Affinity=00011</t>
  </si>
  <si>
    <t>Affinity=00001</t>
  </si>
  <si>
    <t>3 1 5 1 1</t>
  </si>
  <si>
    <t>Per block parallelization for calling 4th pass (4 out of 32 new clusters per thread)</t>
  </si>
  <si>
    <t>0.04</t>
  </si>
  <si>
    <t>0.253</t>
  </si>
  <si>
    <t>1970</t>
  </si>
  <si>
    <t>0</t>
  </si>
  <si>
    <t>57230</t>
  </si>
  <si>
    <t>0.7</t>
  </si>
  <si>
    <t>20410</t>
  </si>
  <si>
    <t>0.2</t>
  </si>
  <si>
    <t>Affinity=11111</t>
  </si>
  <si>
    <t>Affinity=01111</t>
  </si>
  <si>
    <t>Affinity=00111</t>
  </si>
  <si>
    <t>Affinity=00011</t>
  </si>
  <si>
    <t>Affinity=00001</t>
  </si>
  <si>
    <t>3 1 5 1 1</t>
  </si>
  <si>
    <t>Per block parallelization for calling 4th pass (2 out of 32 new clusters per thread)</t>
  </si>
  <si>
    <t>0.02</t>
  </si>
  <si>
    <t>0.734</t>
  </si>
  <si>
    <t>2884</t>
  </si>
  <si>
    <t>0.01</t>
  </si>
  <si>
    <t>66415</t>
  </si>
  <si>
    <t>0.8</t>
  </si>
  <si>
    <t>23044</t>
  </si>
  <si>
    <t>0.2</t>
  </si>
  <si>
    <t>Affinity=11111</t>
  </si>
  <si>
    <t>Affinity=01111</t>
  </si>
  <si>
    <t>Affinity=00111</t>
  </si>
  <si>
    <t>Affinity=00011</t>
  </si>
  <si>
    <t>Affinity=00001</t>
  </si>
  <si>
    <t>3 1 5 1 1</t>
  </si>
  <si>
    <t>Per cluster parallelization up until calling 4th pass.</t>
  </si>
  <si>
    <t>0.05</t>
  </si>
  <si>
    <t>1.876</t>
  </si>
  <si>
    <t>4581</t>
  </si>
  <si>
    <t>0.01</t>
  </si>
  <si>
    <t>80063</t>
  </si>
  <si>
    <t>0.9</t>
  </si>
  <si>
    <t>27932</t>
  </si>
  <si>
    <t>0.3</t>
  </si>
  <si>
    <t>Affinity=11111</t>
  </si>
  <si>
    <t>Affinity=01111</t>
  </si>
  <si>
    <t>Affinity=00111</t>
  </si>
  <si>
    <t>Affinity=00011</t>
  </si>
  <si>
    <t>Affinity=00001</t>
  </si>
  <si>
    <t>Affinity=00000</t>
  </si>
  <si>
    <t>3 1 5 1 1</t>
  </si>
  <si>
    <t>Full per cluster parallelization</t>
  </si>
  <si>
    <t>0.117</t>
  </si>
  <si>
    <t>4.992</t>
  </si>
  <si>
    <t>1438</t>
  </si>
  <si>
    <t>0</t>
  </si>
  <si>
    <t>132839</t>
  </si>
  <si>
    <t>1.5</t>
  </si>
  <si>
    <t>45965</t>
  </si>
  <si>
    <t>0.5</t>
  </si>
  <si>
    <t>Affinity=11111</t>
  </si>
  <si>
    <t>3 1 5 1 1</t>
  </si>
  <si>
    <t>Full per cluster parallelization</t>
  </si>
  <si>
    <t>0.01</t>
  </si>
  <si>
    <t>3.706</t>
  </si>
  <si>
    <t>COULD NOT BE STUDIED</t>
  </si>
  <si>
    <t>Affinity=01111</t>
  </si>
  <si>
    <t>3 1 5 1 1</t>
  </si>
  <si>
    <t>Full per cluster parallelization</t>
  </si>
  <si>
    <t>0.02</t>
  </si>
  <si>
    <t>7.023</t>
  </si>
  <si>
    <t>COULD NOT BE STUDIED</t>
  </si>
  <si>
    <t>Affinity=00111</t>
  </si>
  <si>
    <t>3 1 5 1 1</t>
  </si>
  <si>
    <t>Full per cluster parallelization</t>
  </si>
  <si>
    <t>0.03</t>
  </si>
  <si>
    <t>8.748</t>
  </si>
  <si>
    <t>COULD NOT BE STUDIED</t>
  </si>
  <si>
    <t>Affinity=00011</t>
  </si>
  <si>
    <t>3 1 5 1 1</t>
  </si>
  <si>
    <t>Full per cluster parallelization</t>
  </si>
  <si>
    <t>0.03</t>
  </si>
  <si>
    <t>5.607</t>
  </si>
  <si>
    <t>COULD NOT BE STUDIED</t>
  </si>
  <si>
    <t>Affinity=00001</t>
  </si>
  <si>
    <t>3 1 5 1 1</t>
  </si>
  <si>
    <t>Full per cluster parallelization</t>
  </si>
  <si>
    <t>0.02</t>
  </si>
  <si>
    <t>5.742</t>
  </si>
  <si>
    <t>1438</t>
  </si>
  <si>
    <t>0</t>
  </si>
  <si>
    <t>133080</t>
  </si>
  <si>
    <t>1.5</t>
  </si>
  <si>
    <t>45801</t>
  </si>
  <si>
    <t>0.5</t>
  </si>
  <si>
    <t>SERIAL CODE</t>
  </si>
  <si>
    <t>5 3 1 1 1</t>
  </si>
  <si>
    <t>No parallelization</t>
  </si>
  <si>
    <t>NOT CONSIDERED</t>
  </si>
  <si>
    <t>0</t>
  </si>
  <si>
    <t>0.02</t>
  </si>
  <si>
    <t>1101</t>
  </si>
  <si>
    <t>0</t>
  </si>
  <si>
    <t>25258</t>
  </si>
  <si>
    <t>0</t>
  </si>
  <si>
    <t>11885</t>
  </si>
  <si>
    <t>0</t>
  </si>
  <si>
    <t>5 3 1 1 1</t>
  </si>
  <si>
    <t>No parallelization</t>
  </si>
  <si>
    <t>0.02</t>
  </si>
  <si>
    <t>0.027</t>
  </si>
  <si>
    <t>1189</t>
  </si>
  <si>
    <t>0</t>
  </si>
  <si>
    <t>30581</t>
  </si>
  <si>
    <t>0.3</t>
  </si>
  <si>
    <t>16713</t>
  </si>
  <si>
    <t>0.2</t>
  </si>
  <si>
    <t>5 3 1 1 1</t>
  </si>
  <si>
    <t>Per block parallelization for calling 2nd pass (16 out of 32 new clusters per thread)</t>
  </si>
  <si>
    <t>0.02</t>
  </si>
  <si>
    <t>0.029</t>
  </si>
  <si>
    <t>1399</t>
  </si>
  <si>
    <t>0</t>
  </si>
  <si>
    <t>31214</t>
  </si>
  <si>
    <t>0.4</t>
  </si>
  <si>
    <t>16876</t>
  </si>
  <si>
    <t>0.2</t>
  </si>
  <si>
    <t>Affinity=11111</t>
  </si>
  <si>
    <t>Affinity=01111</t>
  </si>
  <si>
    <t>Affinity=00111</t>
  </si>
  <si>
    <t>Affinity=00011</t>
  </si>
  <si>
    <t>Affinity=00001</t>
  </si>
  <si>
    <t>Affinity 00000</t>
  </si>
  <si>
    <t>5 3 1 1 1</t>
  </si>
  <si>
    <t>Per block parallelization for calling 2nd pass (8 out of 32 new clusters per thread)</t>
  </si>
  <si>
    <t>0.02</t>
  </si>
  <si>
    <t>0.024</t>
  </si>
  <si>
    <t>1399</t>
  </si>
  <si>
    <t>0</t>
  </si>
  <si>
    <t>31457</t>
  </si>
  <si>
    <t>0.4</t>
  </si>
  <si>
    <t>16937</t>
  </si>
  <si>
    <t>0.2</t>
  </si>
  <si>
    <t>Affinity 11111</t>
  </si>
  <si>
    <t>0.024</t>
  </si>
  <si>
    <t>Affinity 01111</t>
  </si>
  <si>
    <t>0.032</t>
  </si>
  <si>
    <t>Affinity 00111</t>
  </si>
  <si>
    <t>0.030</t>
  </si>
  <si>
    <t>Affinity 00011</t>
  </si>
  <si>
    <t>0.032</t>
  </si>
  <si>
    <t>Affinity 00001</t>
  </si>
  <si>
    <t>0.024</t>
  </si>
  <si>
    <t>5 3 1 1 1</t>
  </si>
  <si>
    <t>Per block parallelization for calling 2nd pass (4 out of 32 new clusters per thread)</t>
  </si>
  <si>
    <t>0.02</t>
  </si>
  <si>
    <t>0.033</t>
  </si>
  <si>
    <t>1419</t>
  </si>
  <si>
    <t>0</t>
  </si>
  <si>
    <t>32153</t>
  </si>
  <si>
    <t>0.4</t>
  </si>
  <si>
    <t>17150</t>
  </si>
  <si>
    <t>0.2</t>
  </si>
  <si>
    <t>Affinity 11111</t>
  </si>
  <si>
    <t>Affinity 01111</t>
  </si>
  <si>
    <t>Affinity 00111</t>
  </si>
  <si>
    <t>Affinity 00011</t>
  </si>
  <si>
    <t>Affinity 00001</t>
  </si>
  <si>
    <t>5 3 1 1 1</t>
  </si>
  <si>
    <t>Per block parallelization for calling 2nd pass (2 out of 32 new clusters per thread)</t>
  </si>
  <si>
    <t>0.02</t>
  </si>
  <si>
    <t>0.037</t>
  </si>
  <si>
    <t>1456</t>
  </si>
  <si>
    <t>0</t>
  </si>
  <si>
    <t>32536</t>
  </si>
  <si>
    <t>0.4</t>
  </si>
  <si>
    <t>17317</t>
  </si>
  <si>
    <t>0.2</t>
  </si>
  <si>
    <t>Affinity 11111</t>
  </si>
  <si>
    <t>Affinity 01111</t>
  </si>
  <si>
    <t>Affinity 00111</t>
  </si>
  <si>
    <t>Similar values</t>
  </si>
  <si>
    <t>Affinity 00011</t>
  </si>
  <si>
    <t>Similar values</t>
  </si>
  <si>
    <t>Affinity 00001</t>
  </si>
  <si>
    <t>Similar values</t>
  </si>
  <si>
    <t>5 3 1 1 1</t>
  </si>
  <si>
    <t>Per cluster parallelization up until calling 2nd pass</t>
  </si>
  <si>
    <t>0.02</t>
  </si>
  <si>
    <t>0.053</t>
  </si>
  <si>
    <t>1554</t>
  </si>
  <si>
    <t>0</t>
  </si>
  <si>
    <t>33027</t>
  </si>
  <si>
    <t>0.4</t>
  </si>
  <si>
    <t>17779</t>
  </si>
  <si>
    <t>0.2</t>
  </si>
  <si>
    <t>Affinity 11111</t>
  </si>
  <si>
    <t>Affinity 01111</t>
  </si>
  <si>
    <t>Affinity 00111</t>
  </si>
  <si>
    <t>Similar values</t>
  </si>
  <si>
    <t>Affinity 00011</t>
  </si>
  <si>
    <t>Similar values</t>
  </si>
  <si>
    <t>Affinity 00001</t>
  </si>
  <si>
    <t>Similar values</t>
  </si>
  <si>
    <t>5 3 1 1 1</t>
  </si>
  <si>
    <t>Per block parallelization for calling 3rd pass (4 out of new 8 clusters per thread)</t>
  </si>
  <si>
    <t>0.01</t>
  </si>
  <si>
    <t>0.092</t>
  </si>
  <si>
    <t>1600</t>
  </si>
  <si>
    <t>0</t>
  </si>
  <si>
    <t>39205</t>
  </si>
  <si>
    <t>0.4</t>
  </si>
  <si>
    <t>18352</t>
  </si>
  <si>
    <t>0.2</t>
  </si>
  <si>
    <t>Affinity 11111</t>
  </si>
  <si>
    <t>Affinity 01111</t>
  </si>
  <si>
    <t>Affinity 00111</t>
  </si>
  <si>
    <t>Affinity 00011</t>
  </si>
  <si>
    <t>Similar values</t>
  </si>
  <si>
    <t>Affinity 00001</t>
  </si>
  <si>
    <t>Similar values</t>
  </si>
  <si>
    <t>5 3 1 1 1</t>
  </si>
  <si>
    <t>Per block parallelization for calling 3rd pass (2 out of new 8 clusters per thread)</t>
  </si>
  <si>
    <t>0.03</t>
  </si>
  <si>
    <t>0.254</t>
  </si>
  <si>
    <t>1884</t>
  </si>
  <si>
    <t>0</t>
  </si>
  <si>
    <t>46362</t>
  </si>
  <si>
    <t>0.5</t>
  </si>
  <si>
    <t>19074</t>
  </si>
  <si>
    <t>0.2</t>
  </si>
  <si>
    <t>Affinity 11111</t>
  </si>
  <si>
    <t>Affinity 01111</t>
  </si>
  <si>
    <t>Affinity 00111</t>
  </si>
  <si>
    <t>Affinity 00011</t>
  </si>
  <si>
    <t>Affinity 00001</t>
  </si>
  <si>
    <t>Similar values</t>
  </si>
  <si>
    <t>5 3 1 1 1</t>
  </si>
  <si>
    <t>Per cluster parallelization up until calling 3rd pass.</t>
  </si>
  <si>
    <t>0.04</t>
  </si>
  <si>
    <t>0.563</t>
  </si>
  <si>
    <t>2271</t>
  </si>
  <si>
    <t>0</t>
  </si>
  <si>
    <t>54431</t>
  </si>
  <si>
    <t>0.6</t>
  </si>
  <si>
    <t>20972</t>
  </si>
  <si>
    <t>0.2</t>
  </si>
  <si>
    <t>Similar values</t>
  </si>
  <si>
    <t>Similar values</t>
  </si>
  <si>
    <t>5 3 1 1 1</t>
  </si>
  <si>
    <t>Per cluster parallelization up until calling 4th pass.</t>
  </si>
  <si>
    <t>0.05</t>
  </si>
  <si>
    <t>1.632</t>
  </si>
  <si>
    <t>2726</t>
  </si>
  <si>
    <t>0</t>
  </si>
  <si>
    <t>80977</t>
  </si>
  <si>
    <t>0.9</t>
  </si>
  <si>
    <t>29593</t>
  </si>
  <si>
    <t>0.3</t>
  </si>
  <si>
    <t>Similar values</t>
  </si>
  <si>
    <t>Affinity 00000</t>
  </si>
  <si>
    <t>5 3 1 1 1</t>
  </si>
  <si>
    <t>Full per cluster parallelization</t>
  </si>
  <si>
    <t>0.02</t>
  </si>
  <si>
    <t>4.539</t>
  </si>
  <si>
    <t>1439</t>
  </si>
  <si>
    <t>0</t>
  </si>
  <si>
    <t>133506</t>
  </si>
  <si>
    <t>1.5</t>
  </si>
  <si>
    <t>42803</t>
  </si>
  <si>
    <t>0.4</t>
  </si>
  <si>
    <t>Affinity 11111</t>
  </si>
  <si>
    <t>5 3 1 1 1</t>
  </si>
  <si>
    <t>Full per cluster parallelization</t>
  </si>
  <si>
    <t>0.02</t>
  </si>
  <si>
    <t>2.898</t>
  </si>
  <si>
    <t>COULD NOT BE STUDIED</t>
  </si>
  <si>
    <t>Affinity 01111</t>
  </si>
  <si>
    <t>5 3 1 1 1</t>
  </si>
  <si>
    <t>Full per cluster parallelization</t>
  </si>
  <si>
    <t>0.05</t>
  </si>
  <si>
    <t>5.243</t>
  </si>
  <si>
    <t>COULD NOT BE STUDIED</t>
  </si>
  <si>
    <t>Affinity 00111</t>
  </si>
  <si>
    <t>5 3 1 1 1</t>
  </si>
  <si>
    <t>Full per cluster parallelization</t>
  </si>
  <si>
    <t>0.07</t>
  </si>
  <si>
    <t>5.589</t>
  </si>
  <si>
    <t>COULD NOT BE STUDIED</t>
  </si>
  <si>
    <t>Affinity 00011</t>
  </si>
  <si>
    <t>5 3 1 1 1</t>
  </si>
  <si>
    <t>Full per cluster parallelization</t>
  </si>
  <si>
    <t>0.04</t>
  </si>
  <si>
    <t>4.832</t>
  </si>
  <si>
    <t>COULD NOT BE STUDIED</t>
  </si>
  <si>
    <t>Affinity 00001</t>
  </si>
  <si>
    <t>5 3 1 1 1</t>
  </si>
  <si>
    <t>Full per cluster parallelization</t>
  </si>
  <si>
    <t>0.04</t>
  </si>
  <si>
    <t>4.448</t>
  </si>
  <si>
    <t>1422</t>
  </si>
  <si>
    <t>0</t>
  </si>
  <si>
    <t>132054</t>
  </si>
  <si>
    <t>1.5</t>
  </si>
  <si>
    <t>40310</t>
  </si>
  <si>
    <t>0.4</t>
  </si>
  <si>
    <t>SERIAL CODE</t>
  </si>
  <si>
    <t>1 1 1 1 7</t>
  </si>
  <si>
    <t>No parallelization</t>
  </si>
  <si>
    <t>NOT CONSIDERED</t>
  </si>
  <si>
    <t>0</t>
  </si>
  <si>
    <t>0.03</t>
  </si>
  <si>
    <t>1101</t>
  </si>
  <si>
    <t>0</t>
  </si>
  <si>
    <t>50995</t>
  </si>
  <si>
    <t>0.1</t>
  </si>
  <si>
    <t>11885</t>
  </si>
  <si>
    <t>0</t>
  </si>
  <si>
    <t>1 1 1 1 7</t>
  </si>
  <si>
    <t>No parallelization</t>
  </si>
  <si>
    <t>0.02</t>
  </si>
  <si>
    <t>0.026</t>
  </si>
  <si>
    <t>1203</t>
  </si>
  <si>
    <t>0</t>
  </si>
  <si>
    <t>56702</t>
  </si>
  <si>
    <t>0.7</t>
  </si>
  <si>
    <t>16720</t>
  </si>
  <si>
    <t>0.2</t>
  </si>
  <si>
    <t>1 1 1 1 7</t>
  </si>
  <si>
    <t>Per cluster parallelization up until 2nd pass</t>
  </si>
  <si>
    <t>0.03</t>
  </si>
  <si>
    <t>0.033</t>
  </si>
  <si>
    <t>1405</t>
  </si>
  <si>
    <t>0</t>
  </si>
  <si>
    <t>57353</t>
  </si>
  <si>
    <t>0.7</t>
  </si>
  <si>
    <t>16868</t>
  </si>
  <si>
    <t>0.2</t>
  </si>
  <si>
    <t>Affinity 11111</t>
  </si>
  <si>
    <t>Affinity 01111</t>
  </si>
  <si>
    <t>Affinity 00111</t>
  </si>
  <si>
    <t>Similar values</t>
  </si>
  <si>
    <t>Affinity 00011</t>
  </si>
  <si>
    <t>Similar values</t>
  </si>
  <si>
    <t>Affinity 00001</t>
  </si>
  <si>
    <t>Similar values</t>
  </si>
  <si>
    <t>1 1 1 1 7</t>
  </si>
  <si>
    <t>Per cluster parallelization up until 3rd pass</t>
  </si>
  <si>
    <t>0.01</t>
  </si>
  <si>
    <t>0.026</t>
  </si>
  <si>
    <t>1427</t>
  </si>
  <si>
    <t>0</t>
  </si>
  <si>
    <t>57843</t>
  </si>
  <si>
    <t>0.7</t>
  </si>
  <si>
    <t>16986</t>
  </si>
  <si>
    <t>0.2</t>
  </si>
  <si>
    <t>Affinity 11111</t>
  </si>
  <si>
    <t>Affinity 01111</t>
  </si>
  <si>
    <t>Affinity 00111</t>
  </si>
  <si>
    <t>Affinity 00011</t>
  </si>
  <si>
    <t>Similar values</t>
  </si>
  <si>
    <t>Affinity 00001</t>
  </si>
  <si>
    <t>Similar values</t>
  </si>
  <si>
    <t>1 1 1 1 7</t>
  </si>
  <si>
    <t>Per cluster parallelization up until 4th pass</t>
  </si>
  <si>
    <t>0.02</t>
  </si>
  <si>
    <t>0.038</t>
  </si>
  <si>
    <t>1459</t>
  </si>
  <si>
    <t>0</t>
  </si>
  <si>
    <t>58806</t>
  </si>
  <si>
    <t>0.7</t>
  </si>
  <si>
    <t>17205</t>
  </si>
  <si>
    <t>0.2</t>
  </si>
  <si>
    <t>Affinity 11111</t>
  </si>
  <si>
    <t>Affinity 01111</t>
  </si>
  <si>
    <t>Affinity 00111</t>
  </si>
  <si>
    <t>Affinity 00011</t>
  </si>
  <si>
    <t>Affinity 00001</t>
  </si>
  <si>
    <t>Similar values</t>
  </si>
  <si>
    <t>1 1 1 1 7</t>
  </si>
  <si>
    <t>Full per cluster parallelization</t>
  </si>
  <si>
    <t>0.048</t>
  </si>
  <si>
    <t>1431</t>
  </si>
  <si>
    <t>0</t>
  </si>
  <si>
    <t>60214</t>
  </si>
  <si>
    <t>0.7</t>
  </si>
  <si>
    <t>17468</t>
  </si>
  <si>
    <t>0.2</t>
  </si>
  <si>
    <t>Affinity 11111</t>
  </si>
  <si>
    <t>Affinity 01111</t>
  </si>
  <si>
    <t>Affinity 00111</t>
  </si>
  <si>
    <t>Affinity 00011</t>
  </si>
  <si>
    <t>Affinity 00001</t>
  </si>
  <si>
    <t>1 1 1 1 7</t>
  </si>
  <si>
    <t>Full per cluster parallelization</t>
  </si>
  <si>
    <t>0.043</t>
  </si>
  <si>
    <t>SIMILAR VALUES</t>
  </si>
  <si>
    <t>SIMILAR VALUES</t>
  </si>
  <si>
    <t>SIMILAR VALUES</t>
  </si>
  <si>
    <t>SIMILAR VALUES</t>
  </si>
  <si>
    <t>SIMILAR VALUES</t>
  </si>
  <si>
    <t>SIMILAR VALUES</t>
  </si>
  <si>
    <t>1 1 1 1 7</t>
  </si>
  <si>
    <t>Full per cluster parallelization</t>
  </si>
  <si>
    <t>Similar values</t>
  </si>
  <si>
    <t>0.04</t>
  </si>
  <si>
    <t>SIMILAR VALUES</t>
  </si>
  <si>
    <t>SIMILAR VALUES</t>
  </si>
  <si>
    <t>SIMILAR VALUES</t>
  </si>
  <si>
    <t>SIMILAR VALUES</t>
  </si>
  <si>
    <t>SIMILAR VALUES</t>
  </si>
  <si>
    <t>SIMILAR VALUES</t>
  </si>
  <si>
    <t>1 1 1 1 7</t>
  </si>
  <si>
    <t>Full per cluster parallelization</t>
  </si>
  <si>
    <t>Similar values</t>
  </si>
  <si>
    <t>0.039</t>
  </si>
  <si>
    <t>SIMILAR VALUES</t>
  </si>
  <si>
    <t>SIMILAR VALUES</t>
  </si>
  <si>
    <t>SIMILAR VALUES</t>
  </si>
  <si>
    <t>SIMILAR VALUES</t>
  </si>
  <si>
    <t>SIMILAR VALUES</t>
  </si>
  <si>
    <t>SIMILAR VALUES</t>
  </si>
  <si>
    <t>1 1 1 1 7</t>
  </si>
  <si>
    <t>Full per cluster parallelization</t>
  </si>
  <si>
    <t>Similar values</t>
  </si>
  <si>
    <t>0.037</t>
  </si>
  <si>
    <t>SIMILAR VALUES</t>
  </si>
  <si>
    <t>SIMILAR VALUES</t>
  </si>
  <si>
    <t>SIMILAR VALUES</t>
  </si>
  <si>
    <t>SIMILAR VALUES</t>
  </si>
  <si>
    <t>SIMILAR VALUES</t>
  </si>
  <si>
    <t>SIMILAR VALUES</t>
  </si>
  <si>
    <t>Affinity 00000</t>
  </si>
  <si>
    <t>1 1 1 1 7</t>
  </si>
  <si>
    <t>Full per cluster parallelization</t>
  </si>
  <si>
    <t>Similar values</t>
  </si>
  <si>
    <t>0.032</t>
  </si>
  <si>
    <t>SIMILAR VALUES</t>
  </si>
  <si>
    <t>SIMILAR VALUES</t>
  </si>
  <si>
    <t>SIMILAR VALUES</t>
  </si>
  <si>
    <t>SIMILAR VALUES</t>
  </si>
  <si>
    <t>SIMILAR VALUES</t>
  </si>
  <si>
    <t>SIMILAR VALUES</t>
  </si>
  <si>
    <t>Affinity 11111</t>
  </si>
  <si>
    <t>Similar values</t>
  </si>
  <si>
    <t>0.059</t>
  </si>
  <si>
    <t>Affinity 01111</t>
  </si>
  <si>
    <t>Similar values</t>
  </si>
  <si>
    <t>0.046</t>
  </si>
  <si>
    <t>Affinity 00111</t>
  </si>
  <si>
    <t>Similar values</t>
  </si>
  <si>
    <t>0.048</t>
  </si>
  <si>
    <t>Affinity 00011</t>
  </si>
  <si>
    <t>Similar values</t>
  </si>
  <si>
    <t>0.046</t>
  </si>
  <si>
    <t>Affinity 00001</t>
  </si>
  <si>
    <t>Similar values</t>
  </si>
  <si>
    <t>0.041</t>
  </si>
  <si>
    <t>Affinity 00000</t>
  </si>
  <si>
    <t>1 1 1 1 7</t>
  </si>
  <si>
    <t>Full per cluster parallelization</t>
  </si>
  <si>
    <t>Similar values</t>
  </si>
  <si>
    <t>0.057</t>
  </si>
  <si>
    <t>SIMILAR VALUES</t>
  </si>
  <si>
    <t>SIMILAR VALUES</t>
  </si>
  <si>
    <t>SIMILAR VALUES</t>
  </si>
  <si>
    <t>SIMILAR VALUES</t>
  </si>
  <si>
    <t>SIMILAR VALUES</t>
  </si>
  <si>
    <t>SIMILAR VALUES</t>
  </si>
  <si>
    <t>Affinity 11111</t>
  </si>
  <si>
    <t>1 1 1 1 7</t>
  </si>
  <si>
    <t>Full per cluster parallelization</t>
  </si>
  <si>
    <t>Similar values</t>
  </si>
  <si>
    <t>0.073</t>
  </si>
  <si>
    <t>COULD NOT BE STUDIED</t>
  </si>
  <si>
    <t>Affinity 01111</t>
  </si>
  <si>
    <t>1 1 1 1 7</t>
  </si>
  <si>
    <t>Full per cluster parallelization</t>
  </si>
  <si>
    <t>Similar values</t>
  </si>
  <si>
    <t>0.056</t>
  </si>
  <si>
    <t>COULD NOT BE STUDIED</t>
  </si>
  <si>
    <t>Affinity 00111</t>
  </si>
  <si>
    <t>1 1 1 1 7</t>
  </si>
  <si>
    <t>Full per cluster parallelization</t>
  </si>
  <si>
    <t>Similar values</t>
  </si>
  <si>
    <t>0.047</t>
  </si>
  <si>
    <t>COULD NOT BE STUDIED</t>
  </si>
  <si>
    <t>Affinity 00011</t>
  </si>
  <si>
    <t>1 1 1 1 7</t>
  </si>
  <si>
    <t>Full per cluster parallelization</t>
  </si>
  <si>
    <t>Similar values</t>
  </si>
  <si>
    <t>0.04</t>
  </si>
  <si>
    <t>COULD NOT BE STUDIED</t>
  </si>
  <si>
    <t>Affinity 00001</t>
  </si>
  <si>
    <t>1 1 1 1 7</t>
  </si>
  <si>
    <t>Full per cluster parallelization</t>
  </si>
  <si>
    <t>Similar values</t>
  </si>
  <si>
    <t>0.039</t>
  </si>
  <si>
    <t>1431</t>
  </si>
  <si>
    <t>0</t>
  </si>
  <si>
    <t>60584</t>
  </si>
  <si>
    <t>0.7</t>
  </si>
  <si>
    <t>17615</t>
  </si>
  <si>
    <t>0.2</t>
  </si>
  <si>
    <t>SERIAL CODE</t>
  </si>
  <si>
    <t>7 1 1 1 1</t>
  </si>
  <si>
    <t>No parallelization</t>
  </si>
  <si>
    <t>NOT CONSIDERED</t>
  </si>
  <si>
    <t>0.01</t>
  </si>
  <si>
    <t>1100</t>
  </si>
  <si>
    <t>0</t>
  </si>
  <si>
    <t>25360</t>
  </si>
  <si>
    <t>0</t>
  </si>
  <si>
    <t>11885</t>
  </si>
  <si>
    <t>0</t>
  </si>
  <si>
    <t>7 1 1 1 1</t>
  </si>
  <si>
    <t>No parallelization</t>
  </si>
  <si>
    <t>0.02</t>
  </si>
  <si>
    <t>1206</t>
  </si>
  <si>
    <t>0</t>
  </si>
  <si>
    <t>30699</t>
  </si>
  <si>
    <t>0.3</t>
  </si>
  <si>
    <t>16720</t>
  </si>
  <si>
    <t>0.2</t>
  </si>
  <si>
    <t>Affinity 00000</t>
  </si>
  <si>
    <t>7 1 1 1 1</t>
  </si>
  <si>
    <t>Per block parallelization for calling second pass (64 clusters per block)</t>
  </si>
  <si>
    <t>0.026</t>
  </si>
  <si>
    <t>1409</t>
  </si>
  <si>
    <t>0</t>
  </si>
  <si>
    <t>31442</t>
  </si>
  <si>
    <t>0.4</t>
  </si>
  <si>
    <t>16948</t>
  </si>
  <si>
    <t>0.2</t>
  </si>
  <si>
    <t>Affinity 11111</t>
  </si>
  <si>
    <t>0.024</t>
  </si>
  <si>
    <t>Affinity 01111</t>
  </si>
  <si>
    <t>0.030</t>
  </si>
  <si>
    <t>Affinity 00111</t>
  </si>
  <si>
    <t>Similar values</t>
  </si>
  <si>
    <t>0.023</t>
  </si>
  <si>
    <t>Affinity 00011</t>
  </si>
  <si>
    <t>Similar values</t>
  </si>
  <si>
    <t>0.030</t>
  </si>
  <si>
    <t>Affinity 00001</t>
  </si>
  <si>
    <t>Similar values</t>
  </si>
  <si>
    <t>0.034</t>
  </si>
  <si>
    <t>7 1 1 1 1 </t>
  </si>
  <si>
    <t>Per block parallelization for calling second pass (32 clusters per block)</t>
  </si>
  <si>
    <t>0.031</t>
  </si>
  <si>
    <t>1400</t>
  </si>
  <si>
    <t>0</t>
  </si>
  <si>
    <t>31686</t>
  </si>
  <si>
    <t>0.4</t>
  </si>
  <si>
    <t>17008</t>
  </si>
  <si>
    <t>0.2</t>
  </si>
  <si>
    <t>Affinity 11111</t>
  </si>
  <si>
    <t>Affinity 01111</t>
  </si>
  <si>
    <t>Affinity 00111</t>
  </si>
  <si>
    <t>Similar values</t>
  </si>
  <si>
    <t>Affinity 00011</t>
  </si>
  <si>
    <t>Similar values</t>
  </si>
  <si>
    <t>Affinity 00001</t>
  </si>
  <si>
    <t>Similar values</t>
  </si>
  <si>
    <t>7 1 1 1 1</t>
  </si>
  <si>
    <t>Per block parallelization for calling second pass (16 clusters per block)</t>
  </si>
  <si>
    <t>0.031</t>
  </si>
  <si>
    <t>1428</t>
  </si>
  <si>
    <t>0</t>
  </si>
  <si>
    <t>32205</t>
  </si>
  <si>
    <t>0.4</t>
  </si>
  <si>
    <t>17222</t>
  </si>
  <si>
    <t>0.2</t>
  </si>
  <si>
    <t>Affinity 11111</t>
  </si>
  <si>
    <t>Affinity 01111</t>
  </si>
  <si>
    <t>Affinity 00111</t>
  </si>
  <si>
    <t>Similar values</t>
  </si>
  <si>
    <t>Affinity 00011</t>
  </si>
  <si>
    <t>Similar values</t>
  </si>
  <si>
    <t>Affinity 00001</t>
  </si>
  <si>
    <t>Similar values</t>
  </si>
  <si>
    <t>7 1 1 1 1</t>
  </si>
  <si>
    <t>Per block parallelization for calling second pass (8 clusters per block)</t>
  </si>
  <si>
    <t>0.05</t>
  </si>
  <si>
    <t>1465</t>
  </si>
  <si>
    <t>0</t>
  </si>
  <si>
    <t>32812</t>
  </si>
  <si>
    <t>0.4</t>
  </si>
  <si>
    <t>17382</t>
  </si>
  <si>
    <t>0.2</t>
  </si>
  <si>
    <t>Affinity 11111</t>
  </si>
  <si>
    <t>Affinity 01111</t>
  </si>
  <si>
    <t>Affinity 00111</t>
  </si>
  <si>
    <t>Similar values</t>
  </si>
  <si>
    <t>Affinity 00011</t>
  </si>
  <si>
    <t>Similar values</t>
  </si>
  <si>
    <t>Affinity 00001</t>
  </si>
  <si>
    <t>Similar values</t>
  </si>
  <si>
    <t>7 1 1 1 1</t>
  </si>
  <si>
    <t>Per block parallelization for calling second pass (4 clusters per block)</t>
  </si>
  <si>
    <t>0.06</t>
  </si>
  <si>
    <t>1425</t>
  </si>
  <si>
    <t>0</t>
  </si>
  <si>
    <t>34134</t>
  </si>
  <si>
    <t>0.4</t>
  </si>
  <si>
    <t>18213</t>
  </si>
  <si>
    <t>0.2</t>
  </si>
  <si>
    <t>Affinity 11111</t>
  </si>
  <si>
    <t>Affinity 01111</t>
  </si>
  <si>
    <t>Affinity 00111</t>
  </si>
  <si>
    <t>Similar values</t>
  </si>
  <si>
    <t>Affinity 00011</t>
  </si>
  <si>
    <t>Similar values</t>
  </si>
  <si>
    <t>Affinity 00001</t>
  </si>
  <si>
    <t>Similar values</t>
  </si>
  <si>
    <t>7 1 1 1 1</t>
  </si>
  <si>
    <t>Per block parallelization for calling second pass (2 clusters per block)</t>
  </si>
  <si>
    <t>0.09</t>
  </si>
  <si>
    <t>1728</t>
  </si>
  <si>
    <t>0</t>
  </si>
  <si>
    <t>34868</t>
  </si>
  <si>
    <t>0.4</t>
  </si>
  <si>
    <t>18921</t>
  </si>
  <si>
    <t>0.2</t>
  </si>
  <si>
    <t>Affinity 11111</t>
  </si>
  <si>
    <t>Affinity 01111</t>
  </si>
  <si>
    <t>Affinity 00111</t>
  </si>
  <si>
    <t>Similar values</t>
  </si>
  <si>
    <t>Affinity 00011</t>
  </si>
  <si>
    <t>Similar values</t>
  </si>
  <si>
    <t>Affinity 00001</t>
  </si>
  <si>
    <t>Similar values</t>
  </si>
  <si>
    <t>7 1 1 1 1</t>
  </si>
  <si>
    <t>Per cluster parallelization up until calling 2nd pass</t>
  </si>
  <si>
    <t>0.18</t>
  </si>
  <si>
    <t>2035</t>
  </si>
  <si>
    <t>0</t>
  </si>
  <si>
    <t>37142</t>
  </si>
  <si>
    <t>0.4</t>
  </si>
  <si>
    <t>20800</t>
  </si>
  <si>
    <t>0.2</t>
  </si>
  <si>
    <t>Affinity 11111</t>
  </si>
  <si>
    <t>Affinity 01111</t>
  </si>
  <si>
    <t>Affinity 00111</t>
  </si>
  <si>
    <t>Similar values</t>
  </si>
  <si>
    <t>Affinity 00011</t>
  </si>
  <si>
    <t>Similar values</t>
  </si>
  <si>
    <t>Affinity 00001</t>
  </si>
  <si>
    <t>Similar values</t>
  </si>
  <si>
    <t>7 1 1 1 1</t>
  </si>
  <si>
    <t>Per cluster parallelization up until calling 3rd pass</t>
  </si>
  <si>
    <t>0.52</t>
  </si>
  <si>
    <t>1916</t>
  </si>
  <si>
    <t>45129</t>
  </si>
  <si>
    <t>0.5</t>
  </si>
  <si>
    <t>22096</t>
  </si>
  <si>
    <t>0.2</t>
  </si>
  <si>
    <t>Affinity 11111</t>
  </si>
  <si>
    <t>Affinity 01111</t>
  </si>
  <si>
    <t>Affinity 00111</t>
  </si>
  <si>
    <t>Affinity 00011</t>
  </si>
  <si>
    <t>Similar values</t>
  </si>
  <si>
    <t>Affinity 00001</t>
  </si>
  <si>
    <t>Similar values</t>
  </si>
  <si>
    <t>7 1 1 1 1</t>
  </si>
  <si>
    <t>Per cluster parallelization up until calling 4th pass</t>
  </si>
  <si>
    <t>1.31</t>
  </si>
  <si>
    <t>2631</t>
  </si>
  <si>
    <t>0</t>
  </si>
  <si>
    <t>61461</t>
  </si>
  <si>
    <t>0.7</t>
  </si>
  <si>
    <t>23203</t>
  </si>
  <si>
    <t>0.2</t>
  </si>
  <si>
    <t>Affinity 11111</t>
  </si>
  <si>
    <t>Affinity 01111</t>
  </si>
  <si>
    <t>Affinity 00111</t>
  </si>
  <si>
    <t>Affinity 00011</t>
  </si>
  <si>
    <t>Affinity 00001</t>
  </si>
  <si>
    <t>Similar values</t>
  </si>
  <si>
    <t>Affinity 00000</t>
  </si>
  <si>
    <t>7 1 1 1 1</t>
  </si>
  <si>
    <t>Full per cluster parallelization</t>
  </si>
  <si>
    <t>4.79</t>
  </si>
  <si>
    <t>1443</t>
  </si>
  <si>
    <t>0</t>
  </si>
  <si>
    <t>116486</t>
  </si>
  <si>
    <t>1.3</t>
  </si>
  <si>
    <t>30326</t>
  </si>
  <si>
    <t>0.3</t>
  </si>
  <si>
    <t>Affinity 11111</t>
  </si>
  <si>
    <t>7 1 1 1 1</t>
  </si>
  <si>
    <t>Full per cluster parallelization</t>
  </si>
  <si>
    <t>3.46</t>
  </si>
  <si>
    <t>COULD NOT BE STUDIED</t>
  </si>
  <si>
    <t>Affinity 01111</t>
  </si>
  <si>
    <t>7 1 1 1 1</t>
  </si>
  <si>
    <t>Full per cluster parallelization</t>
  </si>
  <si>
    <t>5.78</t>
  </si>
  <si>
    <t>COULD NOT BE STUDIED</t>
  </si>
  <si>
    <t>Affinity 00111</t>
  </si>
  <si>
    <t>7 1 1 1 1</t>
  </si>
  <si>
    <t>Full per cluster parallelization</t>
  </si>
  <si>
    <t>5.38</t>
  </si>
  <si>
    <t>COULD NOT BE STUDIED</t>
  </si>
  <si>
    <t>Affinity 00011</t>
  </si>
  <si>
    <t>7 1 1 1 1</t>
  </si>
  <si>
    <t>Full per cluster parallelization</t>
  </si>
  <si>
    <t>4.95</t>
  </si>
  <si>
    <t>COULD NOT BE STUDIED</t>
  </si>
  <si>
    <t>Affinity 00001</t>
  </si>
  <si>
    <t>7 1 1 1 1</t>
  </si>
  <si>
    <t>Full per cluster parallelization</t>
  </si>
  <si>
    <t>4.41</t>
  </si>
  <si>
    <t>1438</t>
  </si>
  <si>
    <t>0</t>
  </si>
  <si>
    <t>114672</t>
  </si>
  <si>
    <t>1.3</t>
  </si>
  <si>
    <t>33561</t>
  </si>
  <si>
    <t>0.3</t>
  </si>
  <si>
    <t>SERIAL CODE</t>
  </si>
  <si>
    <t>3 1 5 1 1</t>
  </si>
  <si>
    <t>No parallelization</t>
  </si>
  <si>
    <t>NOT CONSIDERED</t>
  </si>
  <si>
    <t>0</t>
  </si>
  <si>
    <t>0.06</t>
  </si>
  <si>
    <t>1100</t>
  </si>
  <si>
    <t>0</t>
  </si>
  <si>
    <t>81108</t>
  </si>
  <si>
    <t>0.1</t>
  </si>
  <si>
    <t>21260</t>
  </si>
  <si>
    <t>0</t>
  </si>
  <si>
    <t>3 1 5 1 1</t>
  </si>
  <si>
    <t>No parallelization</t>
  </si>
  <si>
    <t>0</t>
  </si>
  <si>
    <t>0.057</t>
  </si>
  <si>
    <t>1190</t>
  </si>
  <si>
    <t>0</t>
  </si>
  <si>
    <t>83871</t>
  </si>
  <si>
    <t>0.5</t>
  </si>
  <si>
    <t>26088</t>
  </si>
  <si>
    <t>0.1</t>
  </si>
  <si>
    <t>3 1 5 1 1</t>
  </si>
  <si>
    <t>Per block parallelization for calling 2nd pass (4 out of 8 new clusters per thread).</t>
  </si>
  <si>
    <t>0</t>
  </si>
  <si>
    <t>0.045</t>
  </si>
  <si>
    <t>1397</t>
  </si>
  <si>
    <t>0</t>
  </si>
  <si>
    <t>84517</t>
  </si>
  <si>
    <t>0.5</t>
  </si>
  <si>
    <t>26235</t>
  </si>
  <si>
    <t>0.1</t>
  </si>
  <si>
    <t>Similar values</t>
  </si>
  <si>
    <t>Similar values</t>
  </si>
  <si>
    <t>Similar values</t>
  </si>
  <si>
    <t>3 1 5 1 1</t>
  </si>
  <si>
    <t>Per block parallelization for calling 2nd pass (2 out of 8 new clusters per thread).</t>
  </si>
  <si>
    <t>0</t>
  </si>
  <si>
    <t>0.054</t>
  </si>
  <si>
    <t>1398</t>
  </si>
  <si>
    <t>0</t>
  </si>
  <si>
    <t>84883</t>
  </si>
  <si>
    <t>0.5</t>
  </si>
  <si>
    <t>26387</t>
  </si>
  <si>
    <t>0.1</t>
  </si>
  <si>
    <t>Similar values</t>
  </si>
  <si>
    <t>Similar values</t>
  </si>
  <si>
    <t>Similar values</t>
  </si>
  <si>
    <t>Affinity 00000</t>
  </si>
  <si>
    <t>3 1 5 1 1</t>
  </si>
  <si>
    <t>Per cluster parallelization up until calling 2nd pass</t>
  </si>
  <si>
    <t>0</t>
  </si>
  <si>
    <t>0.047</t>
  </si>
  <si>
    <t>1435</t>
  </si>
  <si>
    <t>0</t>
  </si>
  <si>
    <t>85319</t>
  </si>
  <si>
    <t>0.5</t>
  </si>
  <si>
    <t>26514</t>
  </si>
  <si>
    <t>0.1</t>
  </si>
  <si>
    <t>Affinity 11111</t>
  </si>
  <si>
    <t>0.060</t>
  </si>
  <si>
    <t>Affinity 01111</t>
  </si>
  <si>
    <t>0.048</t>
  </si>
  <si>
    <t>Affinity 00111</t>
  </si>
  <si>
    <t>Similar values</t>
  </si>
  <si>
    <t>0.055</t>
  </si>
  <si>
    <t>Affinity 00011</t>
  </si>
  <si>
    <t>Similar values</t>
  </si>
  <si>
    <t>0.059</t>
  </si>
  <si>
    <t>Affinity 00001</t>
  </si>
  <si>
    <t>Similar values</t>
  </si>
  <si>
    <t>0.054</t>
  </si>
  <si>
    <t>3 1 5 1 1</t>
  </si>
  <si>
    <t>Per cluster parallelization up until calling 3rd pass.</t>
  </si>
  <si>
    <t>0</t>
  </si>
  <si>
    <t>0.066</t>
  </si>
  <si>
    <t>1468</t>
  </si>
  <si>
    <t>0</t>
  </si>
  <si>
    <t>87212</t>
  </si>
  <si>
    <t>0.5</t>
  </si>
  <si>
    <t>26780</t>
  </si>
  <si>
    <t>0.1</t>
  </si>
  <si>
    <t>Similar values</t>
  </si>
  <si>
    <t>Similar values</t>
  </si>
  <si>
    <t>3 1 5 1 1</t>
  </si>
  <si>
    <t>Per block parallelization for calling 4th pass (16 out of 32 new clusters per thread)</t>
  </si>
  <si>
    <t>0</t>
  </si>
  <si>
    <t>0.094</t>
  </si>
  <si>
    <t>1552</t>
  </si>
  <si>
    <t>0</t>
  </si>
  <si>
    <t>91777</t>
  </si>
  <si>
    <t>0.6</t>
  </si>
  <si>
    <t>27932</t>
  </si>
  <si>
    <t>0.1</t>
  </si>
  <si>
    <t>Similar values</t>
  </si>
  <si>
    <t>3 1 5 1 1</t>
  </si>
  <si>
    <t>Per block parallelization for calling 4th pass (8 out of 32 new clusters per thread)</t>
  </si>
  <si>
    <t>0</t>
  </si>
  <si>
    <t>0.16</t>
  </si>
  <si>
    <t>1637</t>
  </si>
  <si>
    <t>0</t>
  </si>
  <si>
    <t>94338</t>
  </si>
  <si>
    <t>0.6</t>
  </si>
  <si>
    <t>28084</t>
  </si>
  <si>
    <t>0.1</t>
  </si>
  <si>
    <t>Similar values</t>
  </si>
  <si>
    <t>3 1 5 1 1</t>
  </si>
  <si>
    <t>Per block parallelization for calling 4th pass (4 out of 32 new clusters per thread)</t>
  </si>
  <si>
    <t>0.012</t>
  </si>
  <si>
    <t>0.361</t>
  </si>
  <si>
    <t>2000</t>
  </si>
  <si>
    <t>0</t>
  </si>
  <si>
    <t>99591</t>
  </si>
  <si>
    <t>0.6</t>
  </si>
  <si>
    <t>29699</t>
  </si>
  <si>
    <t>0.1</t>
  </si>
  <si>
    <t>Similar values</t>
  </si>
  <si>
    <t>3 1 5 1 1</t>
  </si>
  <si>
    <t>Per block parallelization for calling 4th pass (2 out of 32 new clusters per thread)</t>
  </si>
  <si>
    <t>0.01</t>
  </si>
  <si>
    <t>0.744</t>
  </si>
  <si>
    <t>2832</t>
  </si>
  <si>
    <t>0</t>
  </si>
  <si>
    <t>108127</t>
  </si>
  <si>
    <t>0.7</t>
  </si>
  <si>
    <t>32494</t>
  </si>
  <si>
    <t>0.2</t>
  </si>
  <si>
    <t>Similar values</t>
  </si>
  <si>
    <t>3 1 5 1 1</t>
  </si>
  <si>
    <t>Per cluster parallelization up until calling 4th pass.</t>
  </si>
  <si>
    <t>0.03</t>
  </si>
  <si>
    <t>2.005</t>
  </si>
  <si>
    <t>4433</t>
  </si>
  <si>
    <t>0</t>
  </si>
  <si>
    <t>122470</t>
  </si>
  <si>
    <t>0.7</t>
  </si>
  <si>
    <t>37111</t>
  </si>
  <si>
    <t>0.2</t>
  </si>
  <si>
    <t>Similar values</t>
  </si>
  <si>
    <t>Affinity=00000</t>
  </si>
  <si>
    <t>3 1 5 1 1</t>
  </si>
  <si>
    <t>Full per cluster parallelization</t>
  </si>
  <si>
    <t>0.01</t>
  </si>
  <si>
    <t>4.611</t>
  </si>
  <si>
    <t>1450</t>
  </si>
  <si>
    <t>0</t>
  </si>
  <si>
    <t>176792</t>
  </si>
  <si>
    <t>1.1</t>
  </si>
  <si>
    <t>55068</t>
  </si>
  <si>
    <t>0.3</t>
  </si>
  <si>
    <t>Affinity=11111</t>
  </si>
  <si>
    <t>3 1 5 1 1</t>
  </si>
  <si>
    <t>Full per cluster parallelization</t>
  </si>
  <si>
    <t>0.01</t>
  </si>
  <si>
    <t>4.35</t>
  </si>
  <si>
    <t>COULD NOT BE STUDIED</t>
  </si>
  <si>
    <t>Affinity=01111</t>
  </si>
  <si>
    <t>3 1 5 1 1</t>
  </si>
  <si>
    <t>Full per cluster parallelization</t>
  </si>
  <si>
    <t>0.04</t>
  </si>
  <si>
    <t>8.04</t>
  </si>
  <si>
    <t>COULD NOT BE STUDIED</t>
  </si>
  <si>
    <t>Affinity=00111</t>
  </si>
  <si>
    <t>3 1 5 1 1</t>
  </si>
  <si>
    <t>Full per cluster parallelization</t>
  </si>
  <si>
    <t>0.01</t>
  </si>
  <si>
    <t>6.296</t>
  </si>
  <si>
    <t>COULD NOT BE STUDIED</t>
  </si>
  <si>
    <t>Affinity=00011</t>
  </si>
  <si>
    <t>3 1 5 1 1</t>
  </si>
  <si>
    <t>Full per cluster parallelization</t>
  </si>
  <si>
    <t>0.04</t>
  </si>
  <si>
    <t>6.213</t>
  </si>
  <si>
    <t>COULD NOT BE STUDIED</t>
  </si>
  <si>
    <t>Affinity=00001</t>
  </si>
  <si>
    <t>3 1 5 1 1</t>
  </si>
  <si>
    <t>Full per cluster parallelization</t>
  </si>
  <si>
    <t>0.04</t>
  </si>
  <si>
    <t>5.934</t>
  </si>
  <si>
    <t>1444</t>
  </si>
  <si>
    <t>0</t>
  </si>
  <si>
    <t>175876</t>
  </si>
  <si>
    <t>1.1</t>
  </si>
  <si>
    <t>54864</t>
  </si>
  <si>
    <t>0.3</t>
  </si>
  <si>
    <t>SERIAL CODE</t>
  </si>
  <si>
    <t>5 3 1 1 1</t>
  </si>
  <si>
    <t>No parallelization</t>
  </si>
  <si>
    <t>NOT CONSIDERED</t>
  </si>
  <si>
    <t>0</t>
  </si>
  <si>
    <t>0.05</t>
  </si>
  <si>
    <t>1101</t>
  </si>
  <si>
    <t>0</t>
  </si>
  <si>
    <t>47327</t>
  </si>
  <si>
    <t>0</t>
  </si>
  <si>
    <t>21260</t>
  </si>
  <si>
    <t>0</t>
  </si>
  <si>
    <t>5 3 1 1 1</t>
  </si>
  <si>
    <t>No parallelization</t>
  </si>
  <si>
    <t>0</t>
  </si>
  <si>
    <t>0.049</t>
  </si>
  <si>
    <t>1189</t>
  </si>
  <si>
    <t>0</t>
  </si>
  <si>
    <t>50116</t>
  </si>
  <si>
    <t>0.3</t>
  </si>
  <si>
    <t>26088</t>
  </si>
  <si>
    <t>0.1</t>
  </si>
  <si>
    <t>5 3 1 1 1</t>
  </si>
  <si>
    <t>Per block parallelization for calling 2nd pass (16 out of 32 new clusters per thread)</t>
  </si>
  <si>
    <t>0</t>
  </si>
  <si>
    <t>0.045</t>
  </si>
  <si>
    <t>1398</t>
  </si>
  <si>
    <t>0</t>
  </si>
  <si>
    <t>50631</t>
  </si>
  <si>
    <t>0.3</t>
  </si>
  <si>
    <t>26251</t>
  </si>
  <si>
    <t>0.1</t>
  </si>
  <si>
    <t>Similar values</t>
  </si>
  <si>
    <t>Similar values</t>
  </si>
  <si>
    <t>Similar values</t>
  </si>
  <si>
    <t>5 3 1 1 1</t>
  </si>
  <si>
    <t>Per block parallelization for calling 2nd pass (8 out of 32 new clusters per thread)</t>
  </si>
  <si>
    <t>0</t>
  </si>
  <si>
    <t>0.054</t>
  </si>
  <si>
    <t>1397</t>
  </si>
  <si>
    <t>0</t>
  </si>
  <si>
    <t>50937</t>
  </si>
  <si>
    <t>0.3</t>
  </si>
  <si>
    <t>26399</t>
  </si>
  <si>
    <t>0.1</t>
  </si>
  <si>
    <t>Similar values</t>
  </si>
  <si>
    <t>Similar values</t>
  </si>
  <si>
    <t>Similar values</t>
  </si>
  <si>
    <t>5 3 1 1 1</t>
  </si>
  <si>
    <t>Per block parallelization for calling 2nd pass (4 out of 32 new clusters per thread)</t>
  </si>
  <si>
    <t>0</t>
  </si>
  <si>
    <t>0.054</t>
  </si>
  <si>
    <t>1425</t>
  </si>
  <si>
    <t>0</t>
  </si>
  <si>
    <t>51353</t>
  </si>
  <si>
    <t>0.3</t>
  </si>
  <si>
    <t>26528</t>
  </si>
  <si>
    <t>0.1</t>
  </si>
  <si>
    <t>Similar values</t>
  </si>
  <si>
    <t>Similar values</t>
  </si>
  <si>
    <t>Similar values</t>
  </si>
  <si>
    <t>Affinity=00000</t>
  </si>
  <si>
    <t>5 3 1 1 1</t>
  </si>
  <si>
    <t>Per block parallelization for calling 2nd pass (2 out of 32 new clusters per thread)</t>
  </si>
  <si>
    <t>0</t>
  </si>
  <si>
    <t>0.051</t>
  </si>
  <si>
    <t>1459</t>
  </si>
  <si>
    <t>0</t>
  </si>
  <si>
    <t>52083</t>
  </si>
  <si>
    <t>0.3</t>
  </si>
  <si>
    <t>26776</t>
  </si>
  <si>
    <t>0.1</t>
  </si>
  <si>
    <t>Affinity=11111</t>
  </si>
  <si>
    <t>0.067</t>
  </si>
  <si>
    <t>Affinity=01111</t>
  </si>
  <si>
    <t>0.062</t>
  </si>
  <si>
    <t>Affinity=00111</t>
  </si>
  <si>
    <t>Similar values</t>
  </si>
  <si>
    <t>0.062</t>
  </si>
  <si>
    <t>Affinity=00011</t>
  </si>
  <si>
    <t>Similar values</t>
  </si>
  <si>
    <t>0.062</t>
  </si>
  <si>
    <t>Affinity=00001</t>
  </si>
  <si>
    <t>Similar values</t>
  </si>
  <si>
    <t>0.065</t>
  </si>
  <si>
    <t>5 3 1 1 1</t>
  </si>
  <si>
    <t>Per cluster parallelization up until calling 2nd pass</t>
  </si>
  <si>
    <t>0.01</t>
  </si>
  <si>
    <t>0.079</t>
  </si>
  <si>
    <t>1453</t>
  </si>
  <si>
    <t>0</t>
  </si>
  <si>
    <t>53433</t>
  </si>
  <si>
    <t>0.3</t>
  </si>
  <si>
    <t>27154</t>
  </si>
  <si>
    <t>0.1</t>
  </si>
  <si>
    <t>Similar values</t>
  </si>
  <si>
    <t>Similar values</t>
  </si>
  <si>
    <t>Similar values</t>
  </si>
  <si>
    <t>5 3 1 1 1</t>
  </si>
  <si>
    <t>Per block parallelization for calling 3rd pass (4 out of new 8 clusters per thread)</t>
  </si>
  <si>
    <t>0</t>
  </si>
  <si>
    <t>0.133</t>
  </si>
  <si>
    <t>1570</t>
  </si>
  <si>
    <t>0</t>
  </si>
  <si>
    <t>65987</t>
  </si>
  <si>
    <t>0.4</t>
  </si>
  <si>
    <t>28000</t>
  </si>
  <si>
    <t>0.1</t>
  </si>
  <si>
    <t>Similar values</t>
  </si>
  <si>
    <t>Similar values</t>
  </si>
  <si>
    <t>5 3 1 1 1</t>
  </si>
  <si>
    <t>Per block parallelization for calling 3rd pass (2 out of new 8 clusters per thread)</t>
  </si>
  <si>
    <t>0.01</t>
  </si>
  <si>
    <t>0.231</t>
  </si>
  <si>
    <t>1788</t>
  </si>
  <si>
    <t>0</t>
  </si>
  <si>
    <t>72502</t>
  </si>
  <si>
    <t>0.4</t>
  </si>
  <si>
    <t>28310</t>
  </si>
  <si>
    <t>0.1</t>
  </si>
  <si>
    <t>Similar values</t>
  </si>
  <si>
    <t>5 3 1 1 1</t>
  </si>
  <si>
    <t>Per cluster parallelization up until calling 3rd pass.</t>
  </si>
  <si>
    <t>0</t>
  </si>
  <si>
    <t>0.639</t>
  </si>
  <si>
    <t>2461</t>
  </si>
  <si>
    <t>0</t>
  </si>
  <si>
    <t>84070</t>
  </si>
  <si>
    <t>0.5</t>
  </si>
  <si>
    <t>34275</t>
  </si>
  <si>
    <t>0.2</t>
  </si>
  <si>
    <t>Similar values</t>
  </si>
  <si>
    <t>Similar values</t>
  </si>
  <si>
    <t>5 3 1 1 1</t>
  </si>
  <si>
    <t>Per cluster parallelization up until calling 4th pass.</t>
  </si>
  <si>
    <t>0</t>
  </si>
  <si>
    <t>1.632</t>
  </si>
  <si>
    <t>2581</t>
  </si>
  <si>
    <t>0</t>
  </si>
  <si>
    <t>108384</t>
  </si>
  <si>
    <t>0.6</t>
  </si>
  <si>
    <t>34640</t>
  </si>
  <si>
    <t>0.2</t>
  </si>
  <si>
    <t>Similar values</t>
  </si>
  <si>
    <t>Affinity 00000</t>
  </si>
  <si>
    <t>5 3 1 1 1</t>
  </si>
  <si>
    <t>Full per cluster parallelization</t>
  </si>
  <si>
    <t>0.03</t>
  </si>
  <si>
    <t>4.538</t>
  </si>
  <si>
    <t>1441</t>
  </si>
  <si>
    <t>0</t>
  </si>
  <si>
    <t>171388</t>
  </si>
  <si>
    <t>1</t>
  </si>
  <si>
    <t>55676</t>
  </si>
  <si>
    <t>0.3</t>
  </si>
  <si>
    <t>Affinity 11111</t>
  </si>
  <si>
    <t>5 3 1 1 1</t>
  </si>
  <si>
    <t>Full per cluster parallelization</t>
  </si>
  <si>
    <t>0</t>
  </si>
  <si>
    <t>4.46</t>
  </si>
  <si>
    <t>4.46</t>
  </si>
  <si>
    <t>COULD NOT BE STUDIED</t>
  </si>
  <si>
    <t>Affinity 01111</t>
  </si>
  <si>
    <t>5 3 1 1 1</t>
  </si>
  <si>
    <t>Full per cluster parallelization</t>
  </si>
  <si>
    <t>0.03</t>
  </si>
  <si>
    <t>5.089</t>
  </si>
  <si>
    <t>COULD NOT BE STUDIED</t>
  </si>
  <si>
    <t>Affinity 00111</t>
  </si>
  <si>
    <t>5 3 1 1 1</t>
  </si>
  <si>
    <t>Full per cluster parallelization</t>
  </si>
  <si>
    <t>0.02</t>
  </si>
  <si>
    <t>4.902</t>
  </si>
  <si>
    <t>COULD NOT BE STUDIED</t>
  </si>
  <si>
    <t>Affinity 00011</t>
  </si>
  <si>
    <t>5 3 1 1 1</t>
  </si>
  <si>
    <t>Full per cluster parallelization</t>
  </si>
  <si>
    <t>0.03</t>
  </si>
  <si>
    <t>5.635</t>
  </si>
  <si>
    <t>COULD NOT BE STUDIED</t>
  </si>
  <si>
    <t>Affinity 00001</t>
  </si>
  <si>
    <t>5 3 1 1 1</t>
  </si>
  <si>
    <t>Full per cluster parallelization</t>
  </si>
  <si>
    <t>0.05</t>
  </si>
  <si>
    <t>4.4</t>
  </si>
  <si>
    <t>1444</t>
  </si>
  <si>
    <t>0</t>
  </si>
  <si>
    <t>167834</t>
  </si>
  <si>
    <t>1</t>
  </si>
  <si>
    <t>52951</t>
  </si>
  <si>
    <t>0.3</t>
  </si>
  <si>
    <t>SERIAL CODE</t>
  </si>
  <si>
    <t>1 1 1 1 7</t>
  </si>
  <si>
    <t>No parallelization</t>
  </si>
  <si>
    <t>NOT CONSIDERED</t>
  </si>
  <si>
    <t>0</t>
  </si>
  <si>
    <t>0.02</t>
  </si>
  <si>
    <t>1101</t>
  </si>
  <si>
    <t>0</t>
  </si>
  <si>
    <t>110438</t>
  </si>
  <si>
    <t>0.1</t>
  </si>
  <si>
    <t>21260</t>
  </si>
  <si>
    <t>0</t>
  </si>
  <si>
    <t>1 1 1 1 7</t>
  </si>
  <si>
    <t>No parallelization</t>
  </si>
  <si>
    <t>0</t>
  </si>
  <si>
    <t>0.045</t>
  </si>
  <si>
    <t>1203</t>
  </si>
  <si>
    <t>0</t>
  </si>
  <si>
    <t>113179</t>
  </si>
  <si>
    <t>0.7</t>
  </si>
  <si>
    <t>26095</t>
  </si>
  <si>
    <t>0.1</t>
  </si>
  <si>
    <t>1 1 1 1 7</t>
  </si>
  <si>
    <t>Per cluster parallelization up until 2nd pass</t>
  </si>
  <si>
    <t>0</t>
  </si>
  <si>
    <t>0.053</t>
  </si>
  <si>
    <t>1406</t>
  </si>
  <si>
    <t>0</t>
  </si>
  <si>
    <t>113832</t>
  </si>
  <si>
    <t>0.7</t>
  </si>
  <si>
    <t>26243</t>
  </si>
  <si>
    <t>0.1</t>
  </si>
  <si>
    <t>Similar values</t>
  </si>
  <si>
    <t>Similar values</t>
  </si>
  <si>
    <t>Similar values</t>
  </si>
  <si>
    <t>Affinity 00000</t>
  </si>
  <si>
    <t>1 1 1 1 7</t>
  </si>
  <si>
    <t>Per cluster parallelization up until 3rd pass</t>
  </si>
  <si>
    <t>0</t>
  </si>
  <si>
    <t>0.046</t>
  </si>
  <si>
    <t>1423</t>
  </si>
  <si>
    <t>0</t>
  </si>
  <si>
    <t>114225</t>
  </si>
  <si>
    <t>0.7</t>
  </si>
  <si>
    <t>26361</t>
  </si>
  <si>
    <t>0.1</t>
  </si>
  <si>
    <t>Affinity 11111</t>
  </si>
  <si>
    <t>0.055</t>
  </si>
  <si>
    <t>Affinity 01111</t>
  </si>
  <si>
    <t>0.046</t>
  </si>
  <si>
    <t>Affinity 00111</t>
  </si>
  <si>
    <t>0.053</t>
  </si>
  <si>
    <t>Affinity 00011</t>
  </si>
  <si>
    <t>Similar values</t>
  </si>
  <si>
    <t>0.053</t>
  </si>
  <si>
    <t>Affinity 00001</t>
  </si>
  <si>
    <t>Similar values</t>
  </si>
  <si>
    <t>0.055</t>
  </si>
  <si>
    <t>1 1 1 1 7</t>
  </si>
  <si>
    <t>Per cluster parallelization up until 4th pass</t>
  </si>
  <si>
    <t>0</t>
  </si>
  <si>
    <t>0.056</t>
  </si>
  <si>
    <t>1443</t>
  </si>
  <si>
    <t>0</t>
  </si>
  <si>
    <t>115009</t>
  </si>
  <si>
    <t>0.7</t>
  </si>
  <si>
    <t>26590</t>
  </si>
  <si>
    <t>0.1</t>
  </si>
  <si>
    <t>Similar values</t>
  </si>
  <si>
    <t>1 1 1 1 7</t>
  </si>
  <si>
    <t>Full per cluster parallelization</t>
  </si>
  <si>
    <t>0.012</t>
  </si>
  <si>
    <t>0.063</t>
  </si>
  <si>
    <t>1440</t>
  </si>
  <si>
    <t>0</t>
  </si>
  <si>
    <t>116819</t>
  </si>
  <si>
    <t>0.7</t>
  </si>
  <si>
    <t>27010</t>
  </si>
  <si>
    <t>0.1</t>
  </si>
  <si>
    <t>1 1 1 1 7</t>
  </si>
  <si>
    <t>Full per cluster parallelization</t>
  </si>
  <si>
    <t>Similar values</t>
  </si>
  <si>
    <t>0</t>
  </si>
  <si>
    <t>0.074</t>
  </si>
  <si>
    <t>SIMILAR VALUES</t>
  </si>
  <si>
    <t>SIMILAR VALUES</t>
  </si>
  <si>
    <t>SIMILAR VALUES</t>
  </si>
  <si>
    <t>SIMILAR VALUES</t>
  </si>
  <si>
    <t>SIMILAR VALUES</t>
  </si>
  <si>
    <t>SIMILAR VALUES</t>
  </si>
  <si>
    <t>1 1 1 1 7</t>
  </si>
  <si>
    <t>Full per cluster parallelization</t>
  </si>
  <si>
    <t>Similar values</t>
  </si>
  <si>
    <t>0</t>
  </si>
  <si>
    <t>0.053</t>
  </si>
  <si>
    <t>SIMILAR VALUES</t>
  </si>
  <si>
    <t>SIMILAR VALUES</t>
  </si>
  <si>
    <t>SIMILAR VALUES</t>
  </si>
  <si>
    <t>SIMILAR VALUES</t>
  </si>
  <si>
    <t>SIMILAR VALUES</t>
  </si>
  <si>
    <t>SIMILAR VALUES</t>
  </si>
  <si>
    <t>1 1 1 1 7</t>
  </si>
  <si>
    <t>Full per cluster parallelization</t>
  </si>
  <si>
    <t>Similar values</t>
  </si>
  <si>
    <t>0</t>
  </si>
  <si>
    <t>0.06</t>
  </si>
  <si>
    <t>SIMILAR VALUES</t>
  </si>
  <si>
    <t>SIMILAR VALUES</t>
  </si>
  <si>
    <t>SIMILAR VALUES</t>
  </si>
  <si>
    <t>SIMILAR VALUES</t>
  </si>
  <si>
    <t>SIMILAR VALUES</t>
  </si>
  <si>
    <t>SIMILAR VALUES</t>
  </si>
  <si>
    <t>1 1 1 1 7</t>
  </si>
  <si>
    <t>Full per cluster parallelization</t>
  </si>
  <si>
    <t>Similar values</t>
  </si>
  <si>
    <t>0</t>
  </si>
  <si>
    <t>0.056</t>
  </si>
  <si>
    <t>SIMILAR VALUES</t>
  </si>
  <si>
    <t>SIMILAR VALUES</t>
  </si>
  <si>
    <t>SIMILAR VALUES</t>
  </si>
  <si>
    <t>SIMILAR VALUES</t>
  </si>
  <si>
    <t>SIMILAR VALUES</t>
  </si>
  <si>
    <t>SIMILAR VALUES</t>
  </si>
  <si>
    <t>1 1 1 1 7</t>
  </si>
  <si>
    <t>Full per cluster parallelization</t>
  </si>
  <si>
    <t>Similar values</t>
  </si>
  <si>
    <t>0</t>
  </si>
  <si>
    <t>0.067</t>
  </si>
  <si>
    <t>SIMILAR VALUES</t>
  </si>
  <si>
    <t>SIMILAR VALUES</t>
  </si>
  <si>
    <t>SIMILAR VALUES</t>
  </si>
  <si>
    <t>SIMILAR VALUES</t>
  </si>
  <si>
    <t>SIMILAR VALUES</t>
  </si>
  <si>
    <t>SIMILAR VALUES</t>
  </si>
  <si>
    <t>1 1 1 1 7</t>
  </si>
  <si>
    <t>Full per cluster parallelization</t>
  </si>
  <si>
    <t>Similar values</t>
  </si>
  <si>
    <t>0</t>
  </si>
  <si>
    <t>0.079</t>
  </si>
  <si>
    <t>SIMILAR VALUES</t>
  </si>
  <si>
    <t>SIMILAR VALUES</t>
  </si>
  <si>
    <t>SIMILAR VALUES</t>
  </si>
  <si>
    <t>SIMILAR VALUES</t>
  </si>
  <si>
    <t>SIMILAR VALUES</t>
  </si>
  <si>
    <t>SIMILAR VALUES</t>
  </si>
  <si>
    <t>SERIAL CODE</t>
  </si>
  <si>
    <t>7 1 1 1 1</t>
  </si>
  <si>
    <t>No parallelization</t>
  </si>
  <si>
    <t>NOT CONSIDERED</t>
  </si>
  <si>
    <t>0</t>
  </si>
  <si>
    <t>0.02</t>
  </si>
  <si>
    <t>1100</t>
  </si>
  <si>
    <t>0</t>
  </si>
  <si>
    <t>47252</t>
  </si>
  <si>
    <t>0.1</t>
  </si>
  <si>
    <t>21260</t>
  </si>
  <si>
    <t>0</t>
  </si>
  <si>
    <t>7 1 1 1 1</t>
  </si>
  <si>
    <t>No parallelization</t>
  </si>
  <si>
    <t>0</t>
  </si>
  <si>
    <t>0.045</t>
  </si>
  <si>
    <t>1205</t>
  </si>
  <si>
    <t>0</t>
  </si>
  <si>
    <t>49481</t>
  </si>
  <si>
    <t>0.3</t>
  </si>
  <si>
    <t>26095</t>
  </si>
  <si>
    <t>0.1</t>
  </si>
  <si>
    <t>Affinity 00000</t>
  </si>
  <si>
    <t>7 1 1 1 1</t>
  </si>
  <si>
    <t>Per block parallelization for calling second pass (64 clusters per block)</t>
  </si>
  <si>
    <t>0</t>
  </si>
  <si>
    <t>0.045</t>
  </si>
  <si>
    <t>1409</t>
  </si>
  <si>
    <t>0</t>
  </si>
  <si>
    <t>50224</t>
  </si>
  <si>
    <t>0.3</t>
  </si>
  <si>
    <t>26233</t>
  </si>
  <si>
    <t>0.1</t>
  </si>
  <si>
    <t>Affinity 11111</t>
  </si>
  <si>
    <t>0.045</t>
  </si>
  <si>
    <t>Affinity 01111</t>
  </si>
  <si>
    <t>0.045</t>
  </si>
  <si>
    <t>Affinity 00111</t>
  </si>
  <si>
    <t>Similar values</t>
  </si>
  <si>
    <t>0.050</t>
  </si>
  <si>
    <t>Affinity 00011</t>
  </si>
  <si>
    <t>Similar values</t>
  </si>
  <si>
    <t>0.045</t>
  </si>
  <si>
    <t>Affinity 00001</t>
  </si>
  <si>
    <t>Similar values</t>
  </si>
  <si>
    <t>0.049</t>
  </si>
  <si>
    <t>7 1 1 1 1 </t>
  </si>
  <si>
    <t>Per block parallelization for calling second pass (32 clusters per block)</t>
  </si>
  <si>
    <t>0</t>
  </si>
  <si>
    <t>0.053</t>
  </si>
  <si>
    <t>1399</t>
  </si>
  <si>
    <t>0</t>
  </si>
  <si>
    <t>50621</t>
  </si>
  <si>
    <t>0.3</t>
  </si>
  <si>
    <t>26468</t>
  </si>
  <si>
    <t>0.1</t>
  </si>
  <si>
    <t>Similar values</t>
  </si>
  <si>
    <t>Similar values</t>
  </si>
  <si>
    <t>Similar values</t>
  </si>
  <si>
    <t>7 1 1 1 1</t>
  </si>
  <si>
    <t>Per block parallelization for calling second pass (16 clusters per block)</t>
  </si>
  <si>
    <t>0</t>
  </si>
  <si>
    <t>0.056</t>
  </si>
  <si>
    <t>1416</t>
  </si>
  <si>
    <t>0</t>
  </si>
  <si>
    <t>50964</t>
  </si>
  <si>
    <t>0.3</t>
  </si>
  <si>
    <t>26512</t>
  </si>
  <si>
    <t>0.1</t>
  </si>
  <si>
    <t>Similar values</t>
  </si>
  <si>
    <t>Similar values</t>
  </si>
  <si>
    <t>Similar values</t>
  </si>
  <si>
    <t>7 1 1 1 1</t>
  </si>
  <si>
    <t>Per block parallelization for calling second pass (8 clusters per block)</t>
  </si>
  <si>
    <t>0</t>
  </si>
  <si>
    <t>0.063</t>
  </si>
  <si>
    <t>1467</t>
  </si>
  <si>
    <t>0</t>
  </si>
  <si>
    <t>52026</t>
  </si>
  <si>
    <t>0.3</t>
  </si>
  <si>
    <t>26842</t>
  </si>
  <si>
    <t>0.1</t>
  </si>
  <si>
    <t>Similar values</t>
  </si>
  <si>
    <t>Similar values</t>
  </si>
  <si>
    <t>Similar values</t>
  </si>
  <si>
    <t>7 1 1 1 1</t>
  </si>
  <si>
    <t>Per block parallelization for calling second pass (4 clusters per block)</t>
  </si>
  <si>
    <t>0.01</t>
  </si>
  <si>
    <t>0.065</t>
  </si>
  <si>
    <t>1536</t>
  </si>
  <si>
    <t>0</t>
  </si>
  <si>
    <t>53045</t>
  </si>
  <si>
    <t>0.3</t>
  </si>
  <si>
    <t>27260</t>
  </si>
  <si>
    <t>0.1</t>
  </si>
  <si>
    <t>Similar values</t>
  </si>
  <si>
    <t>Similar values</t>
  </si>
  <si>
    <t>Similar values</t>
  </si>
  <si>
    <t>7 1 1 1 1</t>
  </si>
  <si>
    <t>Per block parallelization for calling second pass (2 clusters per block)</t>
  </si>
  <si>
    <t>0</t>
  </si>
  <si>
    <t>0.124</t>
  </si>
  <si>
    <t>1736</t>
  </si>
  <si>
    <t>0</t>
  </si>
  <si>
    <t>54473</t>
  </si>
  <si>
    <t>0.3</t>
  </si>
  <si>
    <t>28296</t>
  </si>
  <si>
    <t>0.1</t>
  </si>
  <si>
    <t>Similar values</t>
  </si>
  <si>
    <t>Similar values</t>
  </si>
  <si>
    <t>Similar values</t>
  </si>
  <si>
    <t>7 1 1 1 1</t>
  </si>
  <si>
    <t>Per cluster parallelization up until calling 2nd pass</t>
  </si>
  <si>
    <t>0</t>
  </si>
  <si>
    <t>0.2</t>
  </si>
  <si>
    <t>2162</t>
  </si>
  <si>
    <t>0</t>
  </si>
  <si>
    <t>55967</t>
  </si>
  <si>
    <t>0.3</t>
  </si>
  <si>
    <t>30088</t>
  </si>
  <si>
    <t>0.2</t>
  </si>
  <si>
    <t>Similar values</t>
  </si>
  <si>
    <t>Similar values</t>
  </si>
  <si>
    <t>Similar values</t>
  </si>
  <si>
    <t>7 1 1 1 1</t>
  </si>
  <si>
    <t>Per cluster parallelization up until calling 3rd pass</t>
  </si>
  <si>
    <t>0.03</t>
  </si>
  <si>
    <t>0.608</t>
  </si>
  <si>
    <t>1970</t>
  </si>
  <si>
    <t>0</t>
  </si>
  <si>
    <t>70028</t>
  </si>
  <si>
    <t>0.4</t>
  </si>
  <si>
    <t>31687</t>
  </si>
  <si>
    <t>0.2</t>
  </si>
  <si>
    <t>Similar values</t>
  </si>
  <si>
    <t>Similar values</t>
  </si>
  <si>
    <t>7 1 1 1 1</t>
  </si>
  <si>
    <t>Per cluster parallelization up until calling 4th pass</t>
  </si>
  <si>
    <t>0.03</t>
  </si>
  <si>
    <t>1.412</t>
  </si>
  <si>
    <t>2616</t>
  </si>
  <si>
    <t>0</t>
  </si>
  <si>
    <t>94344</t>
  </si>
  <si>
    <t>0.6</t>
  </si>
  <si>
    <t>33850</t>
  </si>
  <si>
    <t>0.2</t>
  </si>
  <si>
    <t>Similar values</t>
  </si>
  <si>
    <t>Affinity 00000</t>
  </si>
  <si>
    <t>7 1 1 1 1</t>
  </si>
  <si>
    <t>Full per cluster parallelization</t>
  </si>
  <si>
    <t>0.06</t>
  </si>
  <si>
    <t>4.328</t>
  </si>
  <si>
    <t>1446</t>
  </si>
  <si>
    <t>0</t>
  </si>
  <si>
    <t>147029</t>
  </si>
  <si>
    <t>0.9</t>
  </si>
  <si>
    <t>41000</t>
  </si>
  <si>
    <t>0.2</t>
  </si>
  <si>
    <t>Affinity 11111</t>
  </si>
  <si>
    <t>7 1 1 1 1</t>
  </si>
  <si>
    <t>Full per cluster parallelization</t>
  </si>
  <si>
    <t>0.04</t>
  </si>
  <si>
    <t>2.331</t>
  </si>
  <si>
    <t>COULD NOT BE STUDIED</t>
  </si>
  <si>
    <t>Affinity 01111</t>
  </si>
  <si>
    <t>7 1 1 1 1</t>
  </si>
  <si>
    <t>Full per cluster parallelization</t>
  </si>
  <si>
    <t>0.04</t>
  </si>
  <si>
    <t>5.219</t>
  </si>
  <si>
    <t>COULD NOT BE STUDIED</t>
  </si>
  <si>
    <t>Affinity 00111</t>
  </si>
  <si>
    <t>7 1 1 1 1</t>
  </si>
  <si>
    <t>Full per cluster parallelization</t>
  </si>
  <si>
    <t>0.02</t>
  </si>
  <si>
    <t>4.997</t>
  </si>
  <si>
    <t>COULD NOT BE STUDIED</t>
  </si>
  <si>
    <t>Affinity 00011</t>
  </si>
  <si>
    <t>7 1 1 1 1</t>
  </si>
  <si>
    <t>Full per cluster parallelization</t>
  </si>
  <si>
    <t>0.03</t>
  </si>
  <si>
    <t>4.871</t>
  </si>
  <si>
    <t>COULD NOT BE STUDIED</t>
  </si>
  <si>
    <t>Affinity 00001</t>
  </si>
  <si>
    <t>7 1 1 1 1</t>
  </si>
  <si>
    <t>Full per cluster parallelization</t>
  </si>
  <si>
    <t>0.02</t>
  </si>
  <si>
    <t>4.452</t>
  </si>
  <si>
    <t>1435</t>
  </si>
  <si>
    <t>0</t>
  </si>
  <si>
    <t>143693</t>
  </si>
  <si>
    <t>0.8</t>
  </si>
  <si>
    <t>38512</t>
  </si>
  <si>
    <t>0.2</t>
  </si>
  <si>
    <t>SERIAL CODE</t>
  </si>
  <si>
    <t>3 1 5 1 1</t>
  </si>
  <si>
    <t>No parallelization</t>
  </si>
  <si>
    <t>NOT CONSIDERED</t>
  </si>
  <si>
    <t>0</t>
  </si>
  <si>
    <t>0.1</t>
  </si>
  <si>
    <t>1100</t>
  </si>
  <si>
    <t>0</t>
  </si>
  <si>
    <t>410134</t>
  </si>
  <si>
    <t>0.1</t>
  </si>
  <si>
    <t>96260</t>
  </si>
  <si>
    <t>0</t>
  </si>
  <si>
    <t>3 1 5 1 1</t>
  </si>
  <si>
    <t>No parallelization</t>
  </si>
  <si>
    <t>0</t>
  </si>
  <si>
    <t>0.235</t>
  </si>
  <si>
    <t>1188</t>
  </si>
  <si>
    <t>0</t>
  </si>
  <si>
    <t>387771</t>
  </si>
  <si>
    <t>0.5</t>
  </si>
  <si>
    <t>101088</t>
  </si>
  <si>
    <t>0.1</t>
  </si>
  <si>
    <t>3 1 5 1 1</t>
  </si>
  <si>
    <t>Per block parallelization for calling 2nd pass (4 out of 8 new clusters per thread).</t>
  </si>
  <si>
    <t>0</t>
  </si>
  <si>
    <t>0.222</t>
  </si>
  <si>
    <t>1396</t>
  </si>
  <si>
    <t>0</t>
  </si>
  <si>
    <t>388409</t>
  </si>
  <si>
    <t>0.5</t>
  </si>
  <si>
    <t>101235</t>
  </si>
  <si>
    <t>0.1</t>
  </si>
  <si>
    <t>Similar values</t>
  </si>
  <si>
    <t>Similar values</t>
  </si>
  <si>
    <t>Similar values</t>
  </si>
  <si>
    <t>Affinity=00000</t>
  </si>
  <si>
    <t>3 1 5 1 1</t>
  </si>
  <si>
    <t>Per block parallelization for calling 2nd pass (2 out of 8 new clusters per thread).</t>
  </si>
  <si>
    <t>0</t>
  </si>
  <si>
    <t>0.222</t>
  </si>
  <si>
    <t>1397</t>
  </si>
  <si>
    <t>0</t>
  </si>
  <si>
    <t>388770</t>
  </si>
  <si>
    <t>0.5</t>
  </si>
  <si>
    <t>101387</t>
  </si>
  <si>
    <t>0.1</t>
  </si>
  <si>
    <t>Affinity=11111</t>
  </si>
  <si>
    <t>0.226</t>
  </si>
  <si>
    <t>Affinity=01111</t>
  </si>
  <si>
    <t>0.232</t>
  </si>
  <si>
    <t>Affinity=00111</t>
  </si>
  <si>
    <t>Similar values</t>
  </si>
  <si>
    <t>0.223</t>
  </si>
  <si>
    <t>Affinity=00011</t>
  </si>
  <si>
    <t>Similar values</t>
  </si>
  <si>
    <t>0.221</t>
  </si>
  <si>
    <t>Affinity=00001</t>
  </si>
  <si>
    <t>Similar values</t>
  </si>
  <si>
    <t>0.221</t>
  </si>
  <si>
    <t>3 1 5 1 1</t>
  </si>
  <si>
    <t>Per cluster parallelization up until calling 2nd pass</t>
  </si>
  <si>
    <t>0</t>
  </si>
  <si>
    <t>0.236</t>
  </si>
  <si>
    <t>1427</t>
  </si>
  <si>
    <t>0</t>
  </si>
  <si>
    <t>389470</t>
  </si>
  <si>
    <t>0.5</t>
  </si>
  <si>
    <t>101552</t>
  </si>
  <si>
    <t>0.1</t>
  </si>
  <si>
    <t>Similar values</t>
  </si>
  <si>
    <t>Similar values</t>
  </si>
  <si>
    <t>Similar values</t>
  </si>
  <si>
    <t>3 1 5 1 1</t>
  </si>
  <si>
    <t>Per cluster parallelization up until calling 3rd pass.</t>
  </si>
  <si>
    <t>0</t>
  </si>
  <si>
    <t>0.239</t>
  </si>
  <si>
    <t>1473</t>
  </si>
  <si>
    <t>0</t>
  </si>
  <si>
    <t>391144</t>
  </si>
  <si>
    <t>0.5</t>
  </si>
  <si>
    <t>101837</t>
  </si>
  <si>
    <t>0.1</t>
  </si>
  <si>
    <t>Similar values</t>
  </si>
  <si>
    <t>Similar values</t>
  </si>
  <si>
    <t>3 1 5 1 1</t>
  </si>
  <si>
    <t>Per block parallelization for calling 4th pass (16 out of 32 new clusters per thread)</t>
  </si>
  <si>
    <t>0</t>
  </si>
  <si>
    <t>0.283</t>
  </si>
  <si>
    <t>1564</t>
  </si>
  <si>
    <t>0</t>
  </si>
  <si>
    <t>394853</t>
  </si>
  <si>
    <t>0.5</t>
  </si>
  <si>
    <t>102770</t>
  </si>
  <si>
    <t>0.1</t>
  </si>
  <si>
    <t>Similar values</t>
  </si>
  <si>
    <t>3 1 5 1 1</t>
  </si>
  <si>
    <t>Per block parallelization for calling 4th pass (8 out of 32 new clusters per thread)</t>
  </si>
  <si>
    <t>0</t>
  </si>
  <si>
    <t>0.338</t>
  </si>
  <si>
    <t>1696</t>
  </si>
  <si>
    <t>0</t>
  </si>
  <si>
    <t>398636</t>
  </si>
  <si>
    <t>0.5</t>
  </si>
  <si>
    <t>103236</t>
  </si>
  <si>
    <t>0.1</t>
  </si>
  <si>
    <t>Similar values</t>
  </si>
  <si>
    <t>3 1 5 1 1</t>
  </si>
  <si>
    <t>Per block parallelization for calling 4th pass (4 out of 32 new clusters per thread)</t>
  </si>
  <si>
    <t>0</t>
  </si>
  <si>
    <t>0.434</t>
  </si>
  <si>
    <t>2036</t>
  </si>
  <si>
    <t>0</t>
  </si>
  <si>
    <t>405765</t>
  </si>
  <si>
    <t>0.5</t>
  </si>
  <si>
    <t>105284</t>
  </si>
  <si>
    <t>0.1</t>
  </si>
  <si>
    <t>Similar values</t>
  </si>
  <si>
    <t>3 1 5 1 1</t>
  </si>
  <si>
    <t>Per block parallelization for calling 4th pass (2 out of 32 new clusters per thread)</t>
  </si>
  <si>
    <t>0.01</t>
  </si>
  <si>
    <t>0.848</t>
  </si>
  <si>
    <t>2916</t>
  </si>
  <si>
    <t>0</t>
  </si>
  <si>
    <t>413303</t>
  </si>
  <si>
    <t>0.5</t>
  </si>
  <si>
    <t>107989</t>
  </si>
  <si>
    <t>0.1</t>
  </si>
  <si>
    <t>Similar values</t>
  </si>
  <si>
    <t>3 1 5 1 1</t>
  </si>
  <si>
    <t>Per cluster parallelization up until calling 4th pass.</t>
  </si>
  <si>
    <t>0.05</t>
  </si>
  <si>
    <t>2.27</t>
  </si>
  <si>
    <t>4771</t>
  </si>
  <si>
    <t>0</t>
  </si>
  <si>
    <t>428949</t>
  </si>
  <si>
    <t>0.5</t>
  </si>
  <si>
    <t>113681</t>
  </si>
  <si>
    <t>0.1</t>
  </si>
  <si>
    <t>Similar values</t>
  </si>
  <si>
    <t>Affinity=00000</t>
  </si>
  <si>
    <t>3 1 5 1 1</t>
  </si>
  <si>
    <t>Full per cluster parallelization</t>
  </si>
  <si>
    <t>0.062</t>
  </si>
  <si>
    <t>4.597</t>
  </si>
  <si>
    <t>1439</t>
  </si>
  <si>
    <t>0</t>
  </si>
  <si>
    <t>505765</t>
  </si>
  <si>
    <t>0.6</t>
  </si>
  <si>
    <t>129866</t>
  </si>
  <si>
    <t>0.1</t>
  </si>
  <si>
    <t>Affinity=11111</t>
  </si>
  <si>
    <t>3 1 5 1 1</t>
  </si>
  <si>
    <t>Full per cluster parallelization</t>
  </si>
  <si>
    <t>0.028</t>
  </si>
  <si>
    <t>4.284</t>
  </si>
  <si>
    <t>COULD NOT BE STUDIED</t>
  </si>
  <si>
    <t>Affinity=01111</t>
  </si>
  <si>
    <t>3 1 5 1 1</t>
  </si>
  <si>
    <t>Full per cluster parallelization</t>
  </si>
  <si>
    <t>0.06</t>
  </si>
  <si>
    <t>6.103</t>
  </si>
  <si>
    <t>COULD NOT BE STUDIED</t>
  </si>
  <si>
    <t>Affinity=00111</t>
  </si>
  <si>
    <t>3 1 5 1 1</t>
  </si>
  <si>
    <t>Full per cluster parallelization</t>
  </si>
  <si>
    <t>0.052</t>
  </si>
  <si>
    <t>6.181</t>
  </si>
  <si>
    <t>6.181</t>
  </si>
  <si>
    <t>COULD NOT BE STUDIED</t>
  </si>
  <si>
    <t>Affinity=00011</t>
  </si>
  <si>
    <t>3 1 5 1 1</t>
  </si>
  <si>
    <t>Full per cluster parallelization</t>
  </si>
  <si>
    <t>0.02</t>
  </si>
  <si>
    <t>6.036</t>
  </si>
  <si>
    <t>COULD NOT BE STUDIED</t>
  </si>
  <si>
    <t>Affinity=00001</t>
  </si>
  <si>
    <t>3 1 5 1 1</t>
  </si>
  <si>
    <t>Full per cluster parallelization</t>
  </si>
  <si>
    <t>0.03</t>
  </si>
  <si>
    <t>5.685</t>
  </si>
  <si>
    <t>1441</t>
  </si>
  <si>
    <t>0</t>
  </si>
  <si>
    <t>506216</t>
  </si>
  <si>
    <t>0.6</t>
  </si>
  <si>
    <t>130465</t>
  </si>
  <si>
    <t>0.1</t>
  </si>
  <si>
    <t>SERIAL CODE</t>
  </si>
  <si>
    <t>5 3 1 1 1</t>
  </si>
  <si>
    <t>No parallelization</t>
  </si>
  <si>
    <t>NOT CONSIDERED</t>
  </si>
  <si>
    <t>0</t>
  </si>
  <si>
    <t>0.11</t>
  </si>
  <si>
    <t>1100</t>
  </si>
  <si>
    <t>0</t>
  </si>
  <si>
    <t>315544</t>
  </si>
  <si>
    <t>0</t>
  </si>
  <si>
    <t>96260</t>
  </si>
  <si>
    <t>0</t>
  </si>
  <si>
    <t>5 3 1 1 1</t>
  </si>
  <si>
    <t>No parallelization</t>
  </si>
  <si>
    <t>0</t>
  </si>
  <si>
    <t>0.225</t>
  </si>
  <si>
    <t>1188</t>
  </si>
  <si>
    <t>0</t>
  </si>
  <si>
    <t>293321</t>
  </si>
  <si>
    <t>0.4</t>
  </si>
  <si>
    <t>101088</t>
  </si>
  <si>
    <t>0.1</t>
  </si>
  <si>
    <t>5 3 1 1 1</t>
  </si>
  <si>
    <t>Per block parallelization for calling 2nd pass (16 out of 32 new clusters per thread)</t>
  </si>
  <si>
    <t>0</t>
  </si>
  <si>
    <t>0.228</t>
  </si>
  <si>
    <t>1398</t>
  </si>
  <si>
    <t>0</t>
  </si>
  <si>
    <t>294129</t>
  </si>
  <si>
    <t>0.4</t>
  </si>
  <si>
    <t>101521</t>
  </si>
  <si>
    <t>0.1</t>
  </si>
  <si>
    <t>Similar values</t>
  </si>
  <si>
    <t>Similar values</t>
  </si>
  <si>
    <t>Similar values</t>
  </si>
  <si>
    <t>Affinity 00000</t>
  </si>
  <si>
    <t>5 3 1 1 1</t>
  </si>
  <si>
    <t>Per block parallelization for calling 2nd pass (8 out of 32 new clusters per thread)</t>
  </si>
  <si>
    <t>0</t>
  </si>
  <si>
    <t>0.22</t>
  </si>
  <si>
    <t>1399</t>
  </si>
  <si>
    <t>0</t>
  </si>
  <si>
    <t>294371</t>
  </si>
  <si>
    <t>0.4</t>
  </si>
  <si>
    <t>101312</t>
  </si>
  <si>
    <t>0.1</t>
  </si>
  <si>
    <t>Affinity 11111</t>
  </si>
  <si>
    <t>0.230</t>
  </si>
  <si>
    <t>Affinity 01111</t>
  </si>
  <si>
    <t>0.222</t>
  </si>
  <si>
    <t>Affinity 00111</t>
  </si>
  <si>
    <t>Similar values</t>
  </si>
  <si>
    <t>0.235</t>
  </si>
  <si>
    <t>Affinity 00011</t>
  </si>
  <si>
    <t>Similar values</t>
  </si>
  <si>
    <t>0.221</t>
  </si>
  <si>
    <t>Affinity 00001</t>
  </si>
  <si>
    <t>Similar values</t>
  </si>
  <si>
    <t>0.307</t>
  </si>
  <si>
    <t>5 3 1 1 1</t>
  </si>
  <si>
    <t>Per block parallelization for calling 2nd pass (4 out of 32 new clusters per thread)</t>
  </si>
  <si>
    <t>0</t>
  </si>
  <si>
    <t>0.232</t>
  </si>
  <si>
    <t>1422</t>
  </si>
  <si>
    <t>0</t>
  </si>
  <si>
    <t>295805</t>
  </si>
  <si>
    <t>0.4</t>
  </si>
  <si>
    <t>101597</t>
  </si>
  <si>
    <t>0.1</t>
  </si>
  <si>
    <t>Similar values</t>
  </si>
  <si>
    <t>Similar values</t>
  </si>
  <si>
    <t>Similar values</t>
  </si>
  <si>
    <t>5 3 1 1 1</t>
  </si>
  <si>
    <t>Per block parallelization for calling 2nd pass (2 out of 32 new clusters per thread)</t>
  </si>
  <si>
    <t>0</t>
  </si>
  <si>
    <t>0.252</t>
  </si>
  <si>
    <t>1475</t>
  </si>
  <si>
    <t>0</t>
  </si>
  <si>
    <t>295692</t>
  </si>
  <si>
    <t>0.4</t>
  </si>
  <si>
    <t>101734</t>
  </si>
  <si>
    <t>0.1</t>
  </si>
  <si>
    <t>Similar values</t>
  </si>
  <si>
    <t>Similar values</t>
  </si>
  <si>
    <t>Similar values</t>
  </si>
  <si>
    <t>5 3 1 1 1</t>
  </si>
  <si>
    <t>Per cluster parallelization up until calling 2nd pass</t>
  </si>
  <si>
    <t>0</t>
  </si>
  <si>
    <t>0.26</t>
  </si>
  <si>
    <t>1544</t>
  </si>
  <si>
    <t>0</t>
  </si>
  <si>
    <t>298158</t>
  </si>
  <si>
    <t>0.4</t>
  </si>
  <si>
    <t>102319</t>
  </si>
  <si>
    <t>0.1</t>
  </si>
  <si>
    <t>Similar values</t>
  </si>
  <si>
    <t>Similar values</t>
  </si>
  <si>
    <t>Similar values</t>
  </si>
  <si>
    <t>5 3 1 1 1</t>
  </si>
  <si>
    <t>Per block parallelization for calling 3rd pass (4 out of new 8 clusters per thread)</t>
  </si>
  <si>
    <t>0.012</t>
  </si>
  <si>
    <t>0.314</t>
  </si>
  <si>
    <t>1598</t>
  </si>
  <si>
    <t>0</t>
  </si>
  <si>
    <t>304429</t>
  </si>
  <si>
    <t>0.4</t>
  </si>
  <si>
    <t>102943</t>
  </si>
  <si>
    <t>0.1</t>
  </si>
  <si>
    <t>Similar values</t>
  </si>
  <si>
    <t>Similar values</t>
  </si>
  <si>
    <t>5 3 1 1 1</t>
  </si>
  <si>
    <t>Per block parallelization for calling 3rd pass (2 out of new 8 clusters per thread)</t>
  </si>
  <si>
    <t>0</t>
  </si>
  <si>
    <t>0.431</t>
  </si>
  <si>
    <t>1757</t>
  </si>
  <si>
    <t>0</t>
  </si>
  <si>
    <t>310989</t>
  </si>
  <si>
    <t>0.4</t>
  </si>
  <si>
    <t>103489</t>
  </si>
  <si>
    <t>0.1</t>
  </si>
  <si>
    <t>Similar values</t>
  </si>
  <si>
    <t>5 3 1 1 1</t>
  </si>
  <si>
    <t>Per cluster parallelization up until calling 3rd pass.</t>
  </si>
  <si>
    <t>0.022</t>
  </si>
  <si>
    <t>0.594</t>
  </si>
  <si>
    <t>2270</t>
  </si>
  <si>
    <t>0</t>
  </si>
  <si>
    <t>318263</t>
  </si>
  <si>
    <t>0.4</t>
  </si>
  <si>
    <t>105238</t>
  </si>
  <si>
    <t>0.1</t>
  </si>
  <si>
    <t>Similar values</t>
  </si>
  <si>
    <t>Similar values</t>
  </si>
  <si>
    <t>5 3 1 1 1</t>
  </si>
  <si>
    <t>Per cluster parallelization up until calling 4th pass.</t>
  </si>
  <si>
    <t>0</t>
  </si>
  <si>
    <t>1.555</t>
  </si>
  <si>
    <t>2481</t>
  </si>
  <si>
    <t>0</t>
  </si>
  <si>
    <t>387013</t>
  </si>
  <si>
    <t>0.5</t>
  </si>
  <si>
    <t>113551</t>
  </si>
  <si>
    <t>0.1</t>
  </si>
  <si>
    <t>Similar values</t>
  </si>
  <si>
    <t>Affinity 00000</t>
  </si>
  <si>
    <t>5 3 1 1 1</t>
  </si>
  <si>
    <t>Full per cluster parallelization</t>
  </si>
  <si>
    <t>0</t>
  </si>
  <si>
    <t>4.572</t>
  </si>
  <si>
    <t>1455</t>
  </si>
  <si>
    <t>0</t>
  </si>
  <si>
    <t>465668</t>
  </si>
  <si>
    <t>0.6</t>
  </si>
  <si>
    <t>124496</t>
  </si>
  <si>
    <t>0.1</t>
  </si>
  <si>
    <t>Affinity 11111</t>
  </si>
  <si>
    <t>5 3 1 1 1</t>
  </si>
  <si>
    <t>Full per cluster parallelization</t>
  </si>
  <si>
    <t>0.008</t>
  </si>
  <si>
    <t>3.357</t>
  </si>
  <si>
    <t>COULD NOT BE STUDIED</t>
  </si>
  <si>
    <t>Affinity 01111</t>
  </si>
  <si>
    <t>5 3 1 1 1</t>
  </si>
  <si>
    <t>Full per cluster parallelization</t>
  </si>
  <si>
    <t>0.03</t>
  </si>
  <si>
    <t>5.59</t>
  </si>
  <si>
    <t>COULD NOT BE STUDIED</t>
  </si>
  <si>
    <t>Affinity 00111</t>
  </si>
  <si>
    <t>5 3 1 1 1</t>
  </si>
  <si>
    <t>Full per cluster parallelization</t>
  </si>
  <si>
    <t>0.038</t>
  </si>
  <si>
    <t>5.434</t>
  </si>
  <si>
    <t>COULD NOT BE STUDIED</t>
  </si>
  <si>
    <t>Affinity 00011</t>
  </si>
  <si>
    <t>5 3 1 1 1</t>
  </si>
  <si>
    <t>Full per cluster parallelization</t>
  </si>
  <si>
    <t>0.03</t>
  </si>
  <si>
    <t>4.337</t>
  </si>
  <si>
    <t>COULD NOT BE STUDIED</t>
  </si>
  <si>
    <t>Affinity 00001</t>
  </si>
  <si>
    <t>5 3 1 1 1</t>
  </si>
  <si>
    <t>Full per cluster parallelization</t>
  </si>
  <si>
    <t>0.03</t>
  </si>
  <si>
    <t>4.996</t>
  </si>
  <si>
    <t>1455</t>
  </si>
  <si>
    <t>0</t>
  </si>
  <si>
    <t>460874</t>
  </si>
  <si>
    <t>0.6</t>
  </si>
  <si>
    <t>126731</t>
  </si>
  <si>
    <t>0.1</t>
  </si>
  <si>
    <t>SERIAL CODE</t>
  </si>
  <si>
    <t>1 1 1 1 7</t>
  </si>
  <si>
    <t>No parallelization</t>
  </si>
  <si>
    <t>NOT CONSIDERED</t>
  </si>
  <si>
    <t>0</t>
  </si>
  <si>
    <t>0.11</t>
  </si>
  <si>
    <t>1100</t>
  </si>
  <si>
    <t>0</t>
  </si>
  <si>
    <t>536907</t>
  </si>
  <si>
    <t>0.1</t>
  </si>
  <si>
    <t>96260</t>
  </si>
  <si>
    <t>0</t>
  </si>
  <si>
    <t>1 1 1 1 7</t>
  </si>
  <si>
    <t>No parallelization</t>
  </si>
  <si>
    <t>0</t>
  </si>
  <si>
    <t>0.225</t>
  </si>
  <si>
    <t>0.225</t>
  </si>
  <si>
    <t>1202</t>
  </si>
  <si>
    <t>0</t>
  </si>
  <si>
    <t>514649</t>
  </si>
  <si>
    <t>0.7</t>
  </si>
  <si>
    <t>101095</t>
  </si>
  <si>
    <t>0.1</t>
  </si>
  <si>
    <t>1 1 1 1 7</t>
  </si>
  <si>
    <t>Per cluster parallelization up until 2nd pass</t>
  </si>
  <si>
    <t>0</t>
  </si>
  <si>
    <t>0.234</t>
  </si>
  <si>
    <t>0.234</t>
  </si>
  <si>
    <t>1404</t>
  </si>
  <si>
    <t>0</t>
  </si>
  <si>
    <t>515296</t>
  </si>
  <si>
    <t>0.7</t>
  </si>
  <si>
    <t>101243</t>
  </si>
  <si>
    <t>0.1</t>
  </si>
  <si>
    <t>Similar values</t>
  </si>
  <si>
    <t>Similar values</t>
  </si>
  <si>
    <t>Similar values</t>
  </si>
  <si>
    <t>1 1 1 1 7</t>
  </si>
  <si>
    <t>Per cluster parallelization up until 3rd pass</t>
  </si>
  <si>
    <t>0</t>
  </si>
  <si>
    <t>0.232</t>
  </si>
  <si>
    <t>0.232</t>
  </si>
  <si>
    <t>1422</t>
  </si>
  <si>
    <t>0</t>
  </si>
  <si>
    <t>515785</t>
  </si>
  <si>
    <t>0.7</t>
  </si>
  <si>
    <t>101361</t>
  </si>
  <si>
    <t>0.1</t>
  </si>
  <si>
    <t>Similar values</t>
  </si>
  <si>
    <t>Similar values</t>
  </si>
  <si>
    <t>Affinity 00000</t>
  </si>
  <si>
    <t>1 1 1 1 7</t>
  </si>
  <si>
    <t>Per cluster parallelization up until 4th pass</t>
  </si>
  <si>
    <t>0</t>
  </si>
  <si>
    <t>0.232</t>
  </si>
  <si>
    <t>0.232</t>
  </si>
  <si>
    <t>1460</t>
  </si>
  <si>
    <t>0</t>
  </si>
  <si>
    <t>516580</t>
  </si>
  <si>
    <t>0.7</t>
  </si>
  <si>
    <t>101576</t>
  </si>
  <si>
    <t>0.1</t>
  </si>
  <si>
    <t>Affinity 11111</t>
  </si>
  <si>
    <t>0.227</t>
  </si>
  <si>
    <t>Affinity 01111</t>
  </si>
  <si>
    <t>0.234</t>
  </si>
  <si>
    <t>Affinity 00111</t>
  </si>
  <si>
    <t>0.229</t>
  </si>
  <si>
    <t>Affinity 00011</t>
  </si>
  <si>
    <t>0.234</t>
  </si>
  <si>
    <t>Affinity 00001</t>
  </si>
  <si>
    <t>Similar values</t>
  </si>
  <si>
    <t>0.232</t>
  </si>
  <si>
    <t>1 1 1 1 7</t>
  </si>
  <si>
    <t>Full per cluster parallelization</t>
  </si>
  <si>
    <t>0</t>
  </si>
  <si>
    <t>0.243</t>
  </si>
  <si>
    <t>0.243</t>
  </si>
  <si>
    <t>1436</t>
  </si>
  <si>
    <t>0</t>
  </si>
  <si>
    <t>517993</t>
  </si>
  <si>
    <t>0.7</t>
  </si>
  <si>
    <t>101966</t>
  </si>
  <si>
    <t>0.1</t>
  </si>
  <si>
    <t>1 1 1 1 7</t>
  </si>
  <si>
    <t>Full per cluster parallelization</t>
  </si>
  <si>
    <t>Similar values</t>
  </si>
  <si>
    <t>0</t>
  </si>
  <si>
    <t>0.251</t>
  </si>
  <si>
    <t>0.251</t>
  </si>
  <si>
    <t>SIMILAR VALUES</t>
  </si>
  <si>
    <t>SIMILAR VALUES</t>
  </si>
  <si>
    <t>SIMILAR VALUES</t>
  </si>
  <si>
    <t>SIMILAR VALUES</t>
  </si>
  <si>
    <t>SIMILAR VALUES</t>
  </si>
  <si>
    <t>SIMILAR VALUES</t>
  </si>
  <si>
    <t>1 1 1 1 7</t>
  </si>
  <si>
    <t>Full per cluster parallelization</t>
  </si>
  <si>
    <t>Similar values</t>
  </si>
  <si>
    <t>0</t>
  </si>
  <si>
    <t>0.240</t>
  </si>
  <si>
    <t>0.240</t>
  </si>
  <si>
    <t>SIMILAR VALUES</t>
  </si>
  <si>
    <t>SIMILAR VALUES</t>
  </si>
  <si>
    <t>SIMILAR VALUES</t>
  </si>
  <si>
    <t>SIMILAR VALUES</t>
  </si>
  <si>
    <t>SIMILAR VALUES</t>
  </si>
  <si>
    <t>SIMILAR VALUES</t>
  </si>
  <si>
    <t>1 1 1 1 7</t>
  </si>
  <si>
    <t>Full per cluster parallelization</t>
  </si>
  <si>
    <t>Similar values</t>
  </si>
  <si>
    <t>0</t>
  </si>
  <si>
    <t>0.246</t>
  </si>
  <si>
    <t>0.246</t>
  </si>
  <si>
    <t>SIMILAR VALUES</t>
  </si>
  <si>
    <t>SIMILAR VALUES</t>
  </si>
  <si>
    <t>SIMILAR VALUES</t>
  </si>
  <si>
    <t>SIMILAR VALUES</t>
  </si>
  <si>
    <t>SIMILAR VALUES</t>
  </si>
  <si>
    <t>SIMILAR VALUES</t>
  </si>
  <si>
    <t>1 1 1 1 7</t>
  </si>
  <si>
    <t>Full per cluster parallelization</t>
  </si>
  <si>
    <t>Similar values</t>
  </si>
  <si>
    <t>0</t>
  </si>
  <si>
    <t>0.235</t>
  </si>
  <si>
    <t>0.235</t>
  </si>
  <si>
    <t>SIMILAR VALUES</t>
  </si>
  <si>
    <t>SIMILAR VALUES</t>
  </si>
  <si>
    <t>SIMILAR VALUES</t>
  </si>
  <si>
    <t>SIMILAR VALUES</t>
  </si>
  <si>
    <t>SIMILAR VALUES</t>
  </si>
  <si>
    <t>SIMILAR VALUES</t>
  </si>
  <si>
    <t>1 1 1 1 7</t>
  </si>
  <si>
    <t>Full per cluster parallelization</t>
  </si>
  <si>
    <t>Similar values</t>
  </si>
  <si>
    <t>0</t>
  </si>
  <si>
    <t>0.247</t>
  </si>
  <si>
    <t>0.247</t>
  </si>
  <si>
    <t>SIMILAR VALUES</t>
  </si>
  <si>
    <t>SIMILAR VALUES</t>
  </si>
  <si>
    <t>SIMILAR VALUES</t>
  </si>
  <si>
    <t>SIMILAR VALUES</t>
  </si>
  <si>
    <t>SIMILAR VALUES</t>
  </si>
  <si>
    <t>SIMILAR VALUES</t>
  </si>
  <si>
    <t>Affinity 00000</t>
  </si>
  <si>
    <t>1 1 1 1 7</t>
  </si>
  <si>
    <t>Full per cluster parallelization</t>
  </si>
  <si>
    <t>Similar values</t>
  </si>
  <si>
    <t>0</t>
  </si>
  <si>
    <t>0.243</t>
  </si>
  <si>
    <t>0.243</t>
  </si>
  <si>
    <t>SIMILAR VALUES</t>
  </si>
  <si>
    <t>SIMILAR VALUES</t>
  </si>
  <si>
    <t>SIMILAR VALUES</t>
  </si>
  <si>
    <t>SIMILAR VALUES</t>
  </si>
  <si>
    <t>SIMILAR VALUES</t>
  </si>
  <si>
    <t>SIMILAR VALUES</t>
  </si>
  <si>
    <t>Affinity 11111</t>
  </si>
  <si>
    <t>1 1 1 1 7</t>
  </si>
  <si>
    <t>Full per cluster parallelization</t>
  </si>
  <si>
    <t>Similar values</t>
  </si>
  <si>
    <t>0</t>
  </si>
  <si>
    <t>0.25</t>
  </si>
  <si>
    <t>COULD NOT BE STUDIED</t>
  </si>
  <si>
    <t>Affinity 01111</t>
  </si>
  <si>
    <t>1 1 1 1 7</t>
  </si>
  <si>
    <t>Full per cluster parallelization</t>
  </si>
  <si>
    <t>Similar values</t>
  </si>
  <si>
    <t>0</t>
  </si>
  <si>
    <t>0.241</t>
  </si>
  <si>
    <t>COULD NOT BE STUDIED</t>
  </si>
  <si>
    <t>Affinity 00111</t>
  </si>
  <si>
    <t>1 1 1 1 7</t>
  </si>
  <si>
    <t>Full per cluster parallelization</t>
  </si>
  <si>
    <t>Similar values</t>
  </si>
  <si>
    <t>0</t>
  </si>
  <si>
    <t>0.244</t>
  </si>
  <si>
    <t>COULD NOT BE STUDIED</t>
  </si>
  <si>
    <t>Affinity 00011</t>
  </si>
  <si>
    <t>1 1 1 1 7</t>
  </si>
  <si>
    <t>Full per cluster parallelization</t>
  </si>
  <si>
    <t>Similar values</t>
  </si>
  <si>
    <t>0</t>
  </si>
  <si>
    <t>0.234</t>
  </si>
  <si>
    <t>COULD NOT BE STUDIED</t>
  </si>
  <si>
    <t>Affinity 00001</t>
  </si>
  <si>
    <t>1 1 1 1 7</t>
  </si>
  <si>
    <t>Full per cluster parallelization</t>
  </si>
  <si>
    <t>Similar values</t>
  </si>
  <si>
    <t>0</t>
  </si>
  <si>
    <t>0.234</t>
  </si>
  <si>
    <t>1439</t>
  </si>
  <si>
    <t>0</t>
  </si>
  <si>
    <t>518011</t>
  </si>
  <si>
    <t>0.7</t>
  </si>
  <si>
    <t>101841</t>
  </si>
  <si>
    <t>0.1</t>
  </si>
  <si>
    <t>SERIAL CODE</t>
  </si>
  <si>
    <t>7 1 1 1 1</t>
  </si>
  <si>
    <t>No parallelization</t>
  </si>
  <si>
    <t>NOT CONSIDERED</t>
  </si>
  <si>
    <t>0</t>
  </si>
  <si>
    <t>0.13</t>
  </si>
  <si>
    <t>1100</t>
  </si>
  <si>
    <t>0</t>
  </si>
  <si>
    <t>228098</t>
  </si>
  <si>
    <t>0</t>
  </si>
  <si>
    <t>96260</t>
  </si>
  <si>
    <t>0</t>
  </si>
  <si>
    <t>7 1 1 1 1</t>
  </si>
  <si>
    <t>No parallelization</t>
  </si>
  <si>
    <t>0</t>
  </si>
  <si>
    <t>0.226</t>
  </si>
  <si>
    <t>1205</t>
  </si>
  <si>
    <t>0</t>
  </si>
  <si>
    <t>212022</t>
  </si>
  <si>
    <t>0.3</t>
  </si>
  <si>
    <t>101095</t>
  </si>
  <si>
    <t>0.1</t>
  </si>
  <si>
    <t>Affinity 00000</t>
  </si>
  <si>
    <t>7 1 1 1 1</t>
  </si>
  <si>
    <t>Per block parallelization for calling second pass (64 clusters per block)</t>
  </si>
  <si>
    <t>0</t>
  </si>
  <si>
    <t>0.231</t>
  </si>
  <si>
    <t>1407</t>
  </si>
  <si>
    <t>0</t>
  </si>
  <si>
    <t>213104</t>
  </si>
  <si>
    <t>0.3</t>
  </si>
  <si>
    <t>101323</t>
  </si>
  <si>
    <t>0.1</t>
  </si>
  <si>
    <t>Affinity 11111</t>
  </si>
  <si>
    <t>7 1 1 1 1</t>
  </si>
  <si>
    <t>Per block parallelization for calling second pass (64 clusters per block)</t>
  </si>
  <si>
    <t>0</t>
  </si>
  <si>
    <t>0.22</t>
  </si>
  <si>
    <t>0.22</t>
  </si>
  <si>
    <t>COULD NOT BE STUDIED</t>
  </si>
  <si>
    <t>Similar values</t>
  </si>
  <si>
    <t>Similar values</t>
  </si>
  <si>
    <t>Similar values</t>
  </si>
  <si>
    <t>Affinity 00000</t>
  </si>
  <si>
    <t>7 1 1 1 1 </t>
  </si>
  <si>
    <t>Per block parallelization for calling second pass (32 clusters per block)</t>
  </si>
  <si>
    <t>0</t>
  </si>
  <si>
    <t>0.229</t>
  </si>
  <si>
    <t>1400</t>
  </si>
  <si>
    <t>0</t>
  </si>
  <si>
    <t>213855</t>
  </si>
  <si>
    <t>0.3</t>
  </si>
  <si>
    <t>101383</t>
  </si>
  <si>
    <t>0.1</t>
  </si>
  <si>
    <t>Affinity 11111</t>
  </si>
  <si>
    <t>7 1 1 1 1 </t>
  </si>
  <si>
    <t>Per block parallelization for calling second pass (32 clusters per block)</t>
  </si>
  <si>
    <t>0</t>
  </si>
  <si>
    <t>0.223</t>
  </si>
  <si>
    <t>0.223</t>
  </si>
  <si>
    <t>COULD NOT BE STUDIED</t>
  </si>
  <si>
    <t>Affinity 01111</t>
  </si>
  <si>
    <t>0.223</t>
  </si>
  <si>
    <t>Affinity 00111</t>
  </si>
  <si>
    <t>Similar values</t>
  </si>
  <si>
    <t>0.223</t>
  </si>
  <si>
    <t>Affinity 00011</t>
  </si>
  <si>
    <t>Similar values</t>
  </si>
  <si>
    <t>0.222</t>
  </si>
  <si>
    <t>Affinity 00001</t>
  </si>
  <si>
    <t>Similar values</t>
  </si>
  <si>
    <t>0.230</t>
  </si>
  <si>
    <t>Affinity 00000</t>
  </si>
  <si>
    <t>7 1 1 1 1</t>
  </si>
  <si>
    <t>Per block parallelization for calling second pass (16 clusters per block)</t>
  </si>
  <si>
    <t>0</t>
  </si>
  <si>
    <t>0.233</t>
  </si>
  <si>
    <t>1424</t>
  </si>
  <si>
    <t>0</t>
  </si>
  <si>
    <t>214511</t>
  </si>
  <si>
    <t>0.3</t>
  </si>
  <si>
    <t>101512</t>
  </si>
  <si>
    <t>0.1</t>
  </si>
  <si>
    <t>Affinity 11111</t>
  </si>
  <si>
    <t>7 1 1 1 1</t>
  </si>
  <si>
    <t>Per block parallelization for calling second pass (16 clusters per block)</t>
  </si>
  <si>
    <t>0</t>
  </si>
  <si>
    <t>0.23</t>
  </si>
  <si>
    <t>0.23</t>
  </si>
  <si>
    <t>COULD NOT BE STUDIED</t>
  </si>
  <si>
    <t>Similar values</t>
  </si>
  <si>
    <t>Similar values</t>
  </si>
  <si>
    <t>Similar values</t>
  </si>
  <si>
    <t>Affinity 00000</t>
  </si>
  <si>
    <t>7 1 1 1 1</t>
  </si>
  <si>
    <t>Per block parallelization for calling second pass (8 clusters per block)</t>
  </si>
  <si>
    <t>0</t>
  </si>
  <si>
    <t>0.236</t>
  </si>
  <si>
    <t>0.236</t>
  </si>
  <si>
    <t>1470</t>
  </si>
  <si>
    <t>0</t>
  </si>
  <si>
    <t>218064</t>
  </si>
  <si>
    <t>0.3</t>
  </si>
  <si>
    <t>101880</t>
  </si>
  <si>
    <t>0.1</t>
  </si>
  <si>
    <t>Affinity 00111</t>
  </si>
  <si>
    <t>7 1 1 1 1</t>
  </si>
  <si>
    <t>Per block parallelization for calling second pass (8 clusters per block)</t>
  </si>
  <si>
    <t>0</t>
  </si>
  <si>
    <t>0.234</t>
  </si>
  <si>
    <t>0.234</t>
  </si>
  <si>
    <t>COULD NOT BE STUDIED</t>
  </si>
  <si>
    <t>Similar values</t>
  </si>
  <si>
    <t>Similar values</t>
  </si>
  <si>
    <t>Similar values</t>
  </si>
  <si>
    <t>Affinity 00000</t>
  </si>
  <si>
    <t>7 1 1 1 1</t>
  </si>
  <si>
    <t>Per block parallelization for calling second pass (4 clusters per block)</t>
  </si>
  <si>
    <t>0</t>
  </si>
  <si>
    <t>0.264</t>
  </si>
  <si>
    <t>1543</t>
  </si>
  <si>
    <t>0</t>
  </si>
  <si>
    <t>218596</t>
  </si>
  <si>
    <t>0.3</t>
  </si>
  <si>
    <t>102413</t>
  </si>
  <si>
    <t>0.1</t>
  </si>
  <si>
    <t>Affinity 00111</t>
  </si>
  <si>
    <t>7 1 1 1 1</t>
  </si>
  <si>
    <t>Per block parallelization for calling second pass (4 clusters per block)</t>
  </si>
  <si>
    <t>0</t>
  </si>
  <si>
    <t>0.246</t>
  </si>
  <si>
    <t>0.246</t>
  </si>
  <si>
    <t>COULD NOT BE STUDIED</t>
  </si>
  <si>
    <t>Similar values</t>
  </si>
  <si>
    <t>Similar values</t>
  </si>
  <si>
    <t>Similar values</t>
  </si>
  <si>
    <t>Affinity 00000</t>
  </si>
  <si>
    <t>7 1 1 1 1</t>
  </si>
  <si>
    <t>Per block parallelization for calling second pass (2 clusters per block)</t>
  </si>
  <si>
    <t>0</t>
  </si>
  <si>
    <t>0.298</t>
  </si>
  <si>
    <t>1681</t>
  </si>
  <si>
    <t>0</t>
  </si>
  <si>
    <t>219703</t>
  </si>
  <si>
    <t>0.3</t>
  </si>
  <si>
    <t>103296</t>
  </si>
  <si>
    <t>0.1</t>
  </si>
  <si>
    <t>Affinity 11111</t>
  </si>
  <si>
    <t>7 1 1 1 1</t>
  </si>
  <si>
    <t>Per block parallelization for calling second pass (2 clusters per block)</t>
  </si>
  <si>
    <t>0</t>
  </si>
  <si>
    <t>0.257</t>
  </si>
  <si>
    <t>0.257</t>
  </si>
  <si>
    <t>COULD NOT BE STUDIED</t>
  </si>
  <si>
    <t>Similar values</t>
  </si>
  <si>
    <t>Similar values</t>
  </si>
  <si>
    <t>Similar values</t>
  </si>
  <si>
    <t>Affinity 00000</t>
  </si>
  <si>
    <t>7 1 1 1 1</t>
  </si>
  <si>
    <t>Per cluster parallelization up until calling 2nd pass</t>
  </si>
  <si>
    <t>0.03</t>
  </si>
  <si>
    <t>0.423</t>
  </si>
  <si>
    <t>1985</t>
  </si>
  <si>
    <t>0</t>
  </si>
  <si>
    <t>226683</t>
  </si>
  <si>
    <t>0.3</t>
  </si>
  <si>
    <t>105088</t>
  </si>
  <si>
    <t>0.1</t>
  </si>
  <si>
    <t>Affinity 01111</t>
  </si>
  <si>
    <t>7 1 1 1 1</t>
  </si>
  <si>
    <t>Per cluster parallelization up until calling 2nd pass</t>
  </si>
  <si>
    <t>0.012</t>
  </si>
  <si>
    <t>0.347</t>
  </si>
  <si>
    <t>0.347</t>
  </si>
  <si>
    <t>COULD NOT BE STUDIED</t>
  </si>
  <si>
    <t>Similar values</t>
  </si>
  <si>
    <t>Similar values</t>
  </si>
  <si>
    <t>Similar values</t>
  </si>
  <si>
    <t>7 1 1 1 1</t>
  </si>
  <si>
    <t>Per cluster parallelization up until calling 3rd pass</t>
  </si>
  <si>
    <t>0.01</t>
  </si>
  <si>
    <t>0.73</t>
  </si>
  <si>
    <t>1915</t>
  </si>
  <si>
    <t>0</t>
  </si>
  <si>
    <t>280778</t>
  </si>
  <si>
    <t>0.3</t>
  </si>
  <si>
    <t>106619</t>
  </si>
  <si>
    <t>0.1</t>
  </si>
  <si>
    <t>Affinity 11111</t>
  </si>
  <si>
    <t>7 1 1 1 1</t>
  </si>
  <si>
    <t>Per cluster parallelization up until calling 3rd pass</t>
  </si>
  <si>
    <t>0.02</t>
  </si>
  <si>
    <t>0.556</t>
  </si>
  <si>
    <t>0.556</t>
  </si>
  <si>
    <t>COULD NOT BE STUDIED</t>
  </si>
  <si>
    <t>Similar values</t>
  </si>
  <si>
    <t>Similar values</t>
  </si>
  <si>
    <t>7 1 1 1 1</t>
  </si>
  <si>
    <t>Per cluster parallelization up until calling 4th pass</t>
  </si>
  <si>
    <t>0.032</t>
  </si>
  <si>
    <t>1.539</t>
  </si>
  <si>
    <t>2554</t>
  </si>
  <si>
    <t>0</t>
  </si>
  <si>
    <t>350851</t>
  </si>
  <si>
    <t>0.4</t>
  </si>
  <si>
    <t>109037</t>
  </si>
  <si>
    <t>0.1</t>
  </si>
  <si>
    <t>Affinity 11111</t>
  </si>
  <si>
    <t>7 1 1 1 1</t>
  </si>
  <si>
    <t>Per cluster parallelization up until calling 4th pass</t>
  </si>
  <si>
    <t>0.02</t>
  </si>
  <si>
    <t>0.93</t>
  </si>
  <si>
    <t>0.93</t>
  </si>
  <si>
    <t>COULD NOT BE STUDIED</t>
  </si>
  <si>
    <t>Similar values</t>
  </si>
  <si>
    <t>Affinity 00000</t>
  </si>
  <si>
    <t>7 1 1 1 1</t>
  </si>
  <si>
    <t>Full per cluster parallelization</t>
  </si>
  <si>
    <t>0</t>
  </si>
  <si>
    <t>4.651</t>
  </si>
  <si>
    <t>1442</t>
  </si>
  <si>
    <t>0</t>
  </si>
  <si>
    <t>415645</t>
  </si>
  <si>
    <t>0.5</t>
  </si>
  <si>
    <t>117876</t>
  </si>
  <si>
    <t>0.1</t>
  </si>
  <si>
    <t>Affinity 11111</t>
  </si>
  <si>
    <t>7 1 1 1 1</t>
  </si>
  <si>
    <t>Full per cluster parallelization</t>
  </si>
  <si>
    <t>0.02</t>
  </si>
  <si>
    <t>2.391</t>
  </si>
  <si>
    <t>2.391</t>
  </si>
  <si>
    <t>COULD NOT BE STUDIED</t>
  </si>
  <si>
    <t>Affinity 01111</t>
  </si>
  <si>
    <t>7 1 1 1 1</t>
  </si>
  <si>
    <t>Full per cluster parallelization</t>
  </si>
  <si>
    <t>0.033</t>
  </si>
  <si>
    <t>5.264</t>
  </si>
  <si>
    <t>COULD NOT BE STUDIED</t>
  </si>
  <si>
    <t>Affinity 00111</t>
  </si>
  <si>
    <t>7 1 1 1 1</t>
  </si>
  <si>
    <t>Full per cluster parallelization</t>
  </si>
  <si>
    <t>0.04</t>
  </si>
  <si>
    <t>4.694</t>
  </si>
  <si>
    <t>COULD NOT BE STUDIED</t>
  </si>
  <si>
    <t>Affinity 00011</t>
  </si>
  <si>
    <t>7 1 1 1 1</t>
  </si>
  <si>
    <t>Full per cluster parallelization</t>
  </si>
  <si>
    <t>0</t>
  </si>
  <si>
    <t>5.081</t>
  </si>
  <si>
    <t>COULD NOT BE STUDIED</t>
  </si>
  <si>
    <t>Affinity 00001</t>
  </si>
  <si>
    <t>7 1 1 1 1</t>
  </si>
  <si>
    <t>Full per cluster parallelization</t>
  </si>
  <si>
    <t>0</t>
  </si>
  <si>
    <t>4.404</t>
  </si>
  <si>
    <t>1437</t>
  </si>
  <si>
    <t>0</t>
  </si>
  <si>
    <t>409166</t>
  </si>
  <si>
    <t>0.5</t>
  </si>
  <si>
    <t>115000</t>
  </si>
  <si>
    <t>0.1</t>
  </si>
  <si>
    <t>7 1 1 1 1</t>
  </si>
  <si>
    <t>No parallelization</t>
  </si>
  <si>
    <t>0.416</t>
  </si>
  <si>
    <t>47.106</t>
  </si>
  <si>
    <t>47.106</t>
  </si>
  <si>
    <t>NOT STUDIED</t>
  </si>
  <si>
    <t>Affinity 00000</t>
  </si>
  <si>
    <t>7 1 1 1 1</t>
  </si>
  <si>
    <t>Per block parallelization for calling second pass (64 clusters per block)</t>
  </si>
  <si>
    <t>0.328</t>
  </si>
  <si>
    <t>45.618</t>
  </si>
  <si>
    <t>45.618</t>
  </si>
  <si>
    <t>NOT STUDIED</t>
  </si>
  <si>
    <t>Affinity 11111</t>
  </si>
  <si>
    <t>7 1 1 1 1</t>
  </si>
  <si>
    <t>Per block parallelization for calling second pass (64 clusters per block)</t>
  </si>
  <si>
    <t>0.4</t>
  </si>
  <si>
    <t>44.926</t>
  </si>
  <si>
    <t>44.926</t>
  </si>
  <si>
    <t>NOT STUDIED</t>
  </si>
  <si>
    <t>Similar values</t>
  </si>
  <si>
    <t>Similar values</t>
  </si>
  <si>
    <t>Similar values</t>
  </si>
  <si>
    <t>Affinity 00000</t>
  </si>
  <si>
    <t>7 1 1 1 1</t>
  </si>
  <si>
    <t>Per block parallelization for calling second pass (32 clusters per block)</t>
  </si>
  <si>
    <t>0.434</t>
  </si>
  <si>
    <t>45.873</t>
  </si>
  <si>
    <t>45.873</t>
  </si>
  <si>
    <t>NOT STUDIED</t>
  </si>
  <si>
    <t>Affinity 11111</t>
  </si>
  <si>
    <t>7 1 1 1 1</t>
  </si>
  <si>
    <t>Per block parallelization for calling second pass (32 clusters per block)</t>
  </si>
  <si>
    <t>0.376</t>
  </si>
  <si>
    <t>45.323</t>
  </si>
  <si>
    <t>45.323</t>
  </si>
  <si>
    <t>NOT STUDIED</t>
  </si>
  <si>
    <t>Similar values</t>
  </si>
  <si>
    <t>Similar values</t>
  </si>
  <si>
    <t>Similar values</t>
  </si>
  <si>
    <t>Affinity 00000</t>
  </si>
  <si>
    <t>7 1 1 1 1</t>
  </si>
  <si>
    <t>Per block parallelization for calling second pass (16 clusters per block)</t>
  </si>
  <si>
    <t>0.494</t>
  </si>
  <si>
    <t>44.294</t>
  </si>
  <si>
    <t>44.294</t>
  </si>
  <si>
    <t>NOT STUDIED</t>
  </si>
  <si>
    <t>Affinity 11111</t>
  </si>
  <si>
    <t>7 1 1 1 1</t>
  </si>
  <si>
    <t>Per block parallelization for calling second pass (16 clusters per block)</t>
  </si>
  <si>
    <t>0.508</t>
  </si>
  <si>
    <t>45.356</t>
  </si>
  <si>
    <t>45.356</t>
  </si>
  <si>
    <t>NOT STUDIED</t>
  </si>
  <si>
    <t>Similar values</t>
  </si>
  <si>
    <t>Similar values</t>
  </si>
  <si>
    <t>Similar values</t>
  </si>
  <si>
    <t>Affinity 00000</t>
  </si>
  <si>
    <t>7 1 1 1 1</t>
  </si>
  <si>
    <t>Per block parallelization for calling second pass (8 clusters per block)</t>
  </si>
  <si>
    <t>0.456</t>
  </si>
  <si>
    <t>45.247</t>
  </si>
  <si>
    <t>45.247</t>
  </si>
  <si>
    <t>NOT STUDIED</t>
  </si>
  <si>
    <t>Affinity 11111</t>
  </si>
  <si>
    <t>7 1 1 1 1</t>
  </si>
  <si>
    <t>Per block parallelization for calling second pass (8 clusters per block)</t>
  </si>
  <si>
    <t>0.296</t>
  </si>
  <si>
    <t>45.263</t>
  </si>
  <si>
    <t>45.263</t>
  </si>
  <si>
    <t>NOT STUDIED</t>
  </si>
  <si>
    <t>Similar values</t>
  </si>
  <si>
    <t>Similar values</t>
  </si>
  <si>
    <t>Similar values</t>
  </si>
  <si>
    <t>Affinity 00000</t>
  </si>
  <si>
    <t>7 1 1 1 1</t>
  </si>
  <si>
    <t>Per block parallelization for calling second pass (4 clusters per block)</t>
  </si>
  <si>
    <t>0.318</t>
  </si>
  <si>
    <t>44.761</t>
  </si>
  <si>
    <t>44.761</t>
  </si>
  <si>
    <t>NOT STUDIED</t>
  </si>
  <si>
    <t>Affinity 11111</t>
  </si>
  <si>
    <t>7 1 1 1 1</t>
  </si>
  <si>
    <t>Per block parallelization for calling second pass (4 clusters per block)</t>
  </si>
  <si>
    <t>0.420</t>
  </si>
  <si>
    <t>45.453</t>
  </si>
  <si>
    <t>45.453</t>
  </si>
  <si>
    <t>NOT STUDIED</t>
  </si>
  <si>
    <t>Similar values</t>
  </si>
  <si>
    <t>Similar values</t>
  </si>
  <si>
    <t>Similar values</t>
  </si>
  <si>
    <t>Affinity 00000</t>
  </si>
  <si>
    <t>7 1 1 1 1</t>
  </si>
  <si>
    <t>Per block parallelization for calling second pass (2 clusters per block)</t>
  </si>
  <si>
    <t>0.486</t>
  </si>
  <si>
    <t>44.582</t>
  </si>
  <si>
    <t>44.582</t>
  </si>
  <si>
    <t>NOT STUDIED</t>
  </si>
  <si>
    <t>Affinity 11111</t>
  </si>
  <si>
    <t>7 1 1 1 1</t>
  </si>
  <si>
    <t>Per block parallelization for calling second pass (2 clusters per block)</t>
  </si>
  <si>
    <t>0.428</t>
  </si>
  <si>
    <t>45.696</t>
  </si>
  <si>
    <t>45.696</t>
  </si>
  <si>
    <t>NOT STUDIED</t>
  </si>
  <si>
    <t>Similar values</t>
  </si>
  <si>
    <t>Similar values</t>
  </si>
  <si>
    <t>Similar values</t>
  </si>
  <si>
    <t>Affinity 00000</t>
  </si>
  <si>
    <t>7 1 1 1 1</t>
  </si>
  <si>
    <t>Per cluster parallelization up until calling 2nd pass</t>
  </si>
  <si>
    <t>0.348</t>
  </si>
  <si>
    <t>44.558</t>
  </si>
  <si>
    <t>44.558</t>
  </si>
  <si>
    <t>NOT STUDIED</t>
  </si>
  <si>
    <t>Affinity 11111</t>
  </si>
  <si>
    <t>7 1 1 1 1</t>
  </si>
  <si>
    <t>Per cluster parallelization up until calling 2nd pass</t>
  </si>
  <si>
    <t>0.332</t>
  </si>
  <si>
    <t>45.544</t>
  </si>
  <si>
    <t>45.544</t>
  </si>
  <si>
    <t>NOT STUDIED</t>
  </si>
  <si>
    <t>Similar values</t>
  </si>
  <si>
    <t>Similar values</t>
  </si>
  <si>
    <t>Similar values</t>
  </si>
  <si>
    <t>Affinity 00000</t>
  </si>
  <si>
    <t>7 1 1 1 1</t>
  </si>
  <si>
    <t>Per cluster parallelization up until calling 3rd pass</t>
  </si>
  <si>
    <t>0.352</t>
  </si>
  <si>
    <t>44.801</t>
  </si>
  <si>
    <t>44.801</t>
  </si>
  <si>
    <t>NOT STUDIED</t>
  </si>
  <si>
    <t>Affinity 11111</t>
  </si>
  <si>
    <t>7 1 1 1 1</t>
  </si>
  <si>
    <t>Per cluster parallelization up until calling 3rd pass</t>
  </si>
  <si>
    <t>0.508</t>
  </si>
  <si>
    <t>46.284</t>
  </si>
  <si>
    <t>46.284</t>
  </si>
  <si>
    <t>NOT STUDIED</t>
  </si>
  <si>
    <t>Affinity 01111</t>
  </si>
  <si>
    <t>7 1 1 1 1</t>
  </si>
  <si>
    <t>Per cluster parallelization up until calling 3rd pass</t>
  </si>
  <si>
    <t>0.346</t>
  </si>
  <si>
    <t>45.054</t>
  </si>
  <si>
    <t>45.054</t>
  </si>
  <si>
    <t>NOT STUDIED</t>
  </si>
  <si>
    <t>Affinity 00111</t>
  </si>
  <si>
    <t>7 1 1 1 1</t>
  </si>
  <si>
    <t>Per cluster parallelization up until calling 3rd pass</t>
  </si>
  <si>
    <t>0.55</t>
  </si>
  <si>
    <t>44.564</t>
  </si>
  <si>
    <t>44.564</t>
  </si>
  <si>
    <t>NOT STUDIED</t>
  </si>
  <si>
    <t>Similar values</t>
  </si>
  <si>
    <t>Similar values</t>
  </si>
  <si>
    <t>Affinity 00000</t>
  </si>
  <si>
    <t>7 1 1 1 1</t>
  </si>
  <si>
    <t>Per cluster parallelization up until calling 4th pass</t>
  </si>
  <si>
    <t>0.596</t>
  </si>
  <si>
    <t>44.767</t>
  </si>
  <si>
    <t>44.767</t>
  </si>
  <si>
    <t>NOT STUDIED</t>
  </si>
  <si>
    <t>Affinity 11111</t>
  </si>
  <si>
    <t>7 1 1 1 1</t>
  </si>
  <si>
    <t>Per cluster parallelization up until calling 4th pass</t>
  </si>
  <si>
    <t>0.36</t>
  </si>
  <si>
    <t>46.839</t>
  </si>
  <si>
    <t>46.839</t>
  </si>
  <si>
    <t>NOT STUDIED</t>
  </si>
  <si>
    <t>Affinity 01111</t>
  </si>
  <si>
    <t>7 1 1 1 1</t>
  </si>
  <si>
    <t>Per cluster parallelization up until calling 4th pass</t>
  </si>
  <si>
    <t>0.338</t>
  </si>
  <si>
    <t>45.970</t>
  </si>
  <si>
    <t>45.970</t>
  </si>
  <si>
    <t>NOT STUDIED</t>
  </si>
  <si>
    <t>Affinity 00111</t>
  </si>
  <si>
    <t>7 1 1 1 1</t>
  </si>
  <si>
    <t>Per cluster parallelization up until calling 4th pass</t>
  </si>
  <si>
    <t>0.412</t>
  </si>
  <si>
    <t>45.786</t>
  </si>
  <si>
    <t>45.786</t>
  </si>
  <si>
    <t>NOT STUDIED</t>
  </si>
  <si>
    <t>Affinity 00011</t>
  </si>
  <si>
    <t>7 1 1 1 1</t>
  </si>
  <si>
    <t>Per cluster parallelization up until calling 4th pass</t>
  </si>
  <si>
    <t>0.318</t>
  </si>
  <si>
    <t>45.552</t>
  </si>
  <si>
    <t>45.552</t>
  </si>
  <si>
    <t>NOT STUDIED</t>
  </si>
  <si>
    <t>Similar values</t>
  </si>
  <si>
    <t>Affinity 00000</t>
  </si>
  <si>
    <t>7 1 1 1 1</t>
  </si>
  <si>
    <t>Full per cluster parallelization</t>
  </si>
  <si>
    <t>0.414</t>
  </si>
  <si>
    <t>45.314</t>
  </si>
  <si>
    <t>45.314</t>
  </si>
  <si>
    <t>NOT STUDIED</t>
  </si>
  <si>
    <t>Affinity 11111</t>
  </si>
  <si>
    <t>7 1 1 1 1</t>
  </si>
  <si>
    <t>Full per cluster parallelization</t>
  </si>
  <si>
    <t>0.64</t>
  </si>
  <si>
    <t>50.094</t>
  </si>
  <si>
    <t>50.094</t>
  </si>
  <si>
    <t>NOT STUDIED</t>
  </si>
  <si>
    <t>Affinity 01111</t>
  </si>
  <si>
    <t>7 1 1 1 1</t>
  </si>
  <si>
    <t>Full per cluster parallelization</t>
  </si>
  <si>
    <t>0.466</t>
  </si>
  <si>
    <t>49.702</t>
  </si>
  <si>
    <t>49.702</t>
  </si>
  <si>
    <t>NOT STUDIED</t>
  </si>
  <si>
    <t>Affinity 00111</t>
  </si>
  <si>
    <t>7 1 1 1 1</t>
  </si>
  <si>
    <t>Full per cluster parallelization</t>
  </si>
  <si>
    <t>0.476</t>
  </si>
  <si>
    <t>49.408</t>
  </si>
  <si>
    <t>49.408</t>
  </si>
  <si>
    <t>NOT STUDIED</t>
  </si>
  <si>
    <t>Affinity 00011</t>
  </si>
  <si>
    <t>7 1 1 1 1</t>
  </si>
  <si>
    <t>Full per cluster parallelization</t>
  </si>
  <si>
    <t>0.326</t>
  </si>
  <si>
    <t>48.649</t>
  </si>
  <si>
    <t>48.649</t>
  </si>
  <si>
    <t>NOT STUDIED</t>
  </si>
  <si>
    <t>Affinity 00001</t>
  </si>
</sst>
</file>

<file path=xl/styles.xml><?xml version="1.0" encoding="utf-8"?>
<styleSheet xmlns="http://schemas.openxmlformats.org/spreadsheetml/2006/main" xmlns:x14ac="http://schemas.microsoft.com/office/spreadsheetml/2009/9/ac" xmlns:mc="http://schemas.openxmlformats.org/markup-compatibility/2006">
  <fonts count="18">
    <font>
      <sz val="10.0"/>
      <name val="Arial"/>
    </font>
    <font>
      <sz val="10.0"/>
    </font>
    <font>
      <b/>
      <sz val="11.0"/>
      <color rgb="FFFFFFFF"/>
    </font>
    <font>
      <b/>
      <sz val="10.0"/>
      <color rgb="FFFFFFFF"/>
    </font>
    <font>
      <sz val="11.0"/>
    </font>
    <font>
      <b/>
      <sz val="11.0"/>
      <color rgb="FF000000"/>
      <name val="Calibri"/>
    </font>
    <font>
      <sz val="11.0"/>
      <color rgb="FF000000"/>
      <name val="Calibri"/>
    </font>
    <font>
      <b/>
      <sz val="11.0"/>
      <color rgb="FFC27BA0"/>
      <name val="Calibri"/>
    </font>
    <font>
      <b/>
      <sz val="11.0"/>
      <color rgb="FF1C4587"/>
      <name val="Calibri"/>
    </font>
    <font/>
    <font>
      <b/>
      <sz val="11.0"/>
      <color rgb="FF0000FF"/>
      <name val="Calibri"/>
    </font>
    <font>
      <b/>
      <sz val="11.0"/>
      <color rgb="FFFF9900"/>
      <name val="Calibri"/>
    </font>
    <font>
      <b/>
      <sz val="11.0"/>
      <color rgb="FF38761D"/>
      <name val="Calibri"/>
    </font>
    <font>
      <b/>
      <sz val="11.0"/>
      <color rgb="FFFFFF00"/>
      <name val="Calibri"/>
    </font>
    <font>
      <b/>
      <sz val="11.0"/>
      <name val="Calibri"/>
    </font>
    <font>
      <b/>
    </font>
    <font>
      <b/>
      <sz val="11.0"/>
      <color rgb="FFFF0000"/>
      <name val="Calibri"/>
    </font>
    <font>
      <b/>
      <sz val="11.0"/>
      <color rgb="FFD5A6BD"/>
      <name val="Calibri"/>
    </font>
  </fonts>
  <fills count="11">
    <fill>
      <patternFill patternType="none"/>
    </fill>
    <fill>
      <patternFill patternType="lightGray"/>
    </fill>
    <fill>
      <patternFill patternType="solid">
        <fgColor rgb="FF4F81BD"/>
        <bgColor rgb="FF4F81BD"/>
      </patternFill>
    </fill>
    <fill>
      <patternFill patternType="solid">
        <fgColor rgb="FFEFEFEF"/>
        <bgColor rgb="FFEFEFEF"/>
      </patternFill>
    </fill>
    <fill>
      <patternFill patternType="solid">
        <fgColor rgb="FFD9D9D9"/>
        <bgColor rgb="FFD9D9D9"/>
      </patternFill>
    </fill>
    <fill>
      <patternFill patternType="solid">
        <fgColor rgb="FFCCCCCC"/>
        <bgColor rgb="FFCCCCCC"/>
      </patternFill>
    </fill>
    <fill>
      <patternFill patternType="solid">
        <fgColor rgb="FFDBE5F1"/>
        <bgColor rgb="FFDBE5F1"/>
      </patternFill>
    </fill>
    <fill>
      <patternFill patternType="solid">
        <fgColor rgb="FFFFE599"/>
        <bgColor rgb="FFFFE599"/>
      </patternFill>
    </fill>
    <fill>
      <patternFill patternType="solid">
        <fgColor rgb="FF00FFFF"/>
        <bgColor rgb="FF00FFFF"/>
      </patternFill>
    </fill>
    <fill>
      <patternFill patternType="solid">
        <fgColor rgb="FFFFF2CC"/>
        <bgColor rgb="FFFFF2CC"/>
      </patternFill>
    </fill>
    <fill>
      <patternFill patternType="solid">
        <fgColor rgb="FFFFD966"/>
        <bgColor rgb="FFFFD966"/>
      </patternFill>
    </fill>
  </fills>
  <borders count="2">
    <border>
      <left/>
      <right/>
      <top/>
      <bottom/>
      <diagonal/>
    </border>
    <border>
      <left/>
      <right/>
      <top/>
      <bottom/>
    </border>
  </borders>
  <cellStyleXfs count="1">
    <xf fillId="0" numFmtId="0" borderId="0" fontId="0"/>
  </cellStyleXfs>
  <cellXfs count="63">
    <xf fillId="0" numFmtId="0" borderId="0" fontId="0"/>
    <xf applyAlignment="1" fillId="2" xfId="0" numFmtId="0" borderId="1" applyFont="1" fontId="1" applyFill="1">
      <alignment wrapText="1"/>
    </xf>
    <xf applyAlignment="1" fillId="2" xfId="0" numFmtId="0" borderId="1" applyFont="1" fontId="2">
      <alignment/>
    </xf>
    <xf applyAlignment="1" fillId="2" xfId="0" numFmtId="0" borderId="1" applyFont="1" fontId="2">
      <alignment/>
    </xf>
    <xf applyAlignment="1" fillId="2" xfId="0" numFmtId="0" borderId="1" applyFont="1" fontId="3">
      <alignment wrapText="1"/>
    </xf>
    <xf applyAlignment="1" fillId="3" xfId="0" numFmtId="0" borderId="1" applyFont="1" fontId="2" applyFill="1">
      <alignment/>
    </xf>
    <xf applyAlignment="1" fillId="2" xfId="0" numFmtId="4" borderId="1" applyFont="1" fontId="2" applyNumberFormat="1">
      <alignment/>
    </xf>
    <xf applyAlignment="1" fillId="4" xfId="0" numFmtId="4" borderId="1" applyFont="1" fontId="2" applyNumberFormat="1" applyFill="1">
      <alignment/>
    </xf>
    <xf applyAlignment="1" fillId="2" xfId="0" numFmtId="4" borderId="1" applyFont="1" fontId="2" applyNumberFormat="1">
      <alignment/>
    </xf>
    <xf applyAlignment="1" fillId="5" xfId="0" numFmtId="4" borderId="1" applyFont="1" fontId="2" applyNumberFormat="1" applyFill="1">
      <alignment/>
    </xf>
    <xf applyAlignment="1" fillId="3" xfId="0" numFmtId="0" borderId="1" applyFont="1" fontId="1">
      <alignment wrapText="1"/>
    </xf>
    <xf applyAlignment="1" fillId="2" xfId="0" numFmtId="4" borderId="1" applyFont="1" fontId="1" applyNumberFormat="1">
      <alignment wrapText="1"/>
    </xf>
    <xf applyAlignment="1" fillId="4" xfId="0" numFmtId="0" borderId="1" applyFont="1" fontId="1">
      <alignment wrapText="1"/>
    </xf>
    <xf applyAlignment="1" fillId="2" xfId="0" numFmtId="0" borderId="1" applyFont="1" fontId="1">
      <alignment wrapText="1"/>
    </xf>
    <xf applyAlignment="1" fillId="5" xfId="0" numFmtId="0" borderId="1" applyFont="1" fontId="1">
      <alignment wrapText="1"/>
    </xf>
    <xf applyAlignment="1" fillId="6" xfId="0" numFmtId="0" borderId="1" applyFont="1" fontId="1" applyFill="1">
      <alignment wrapText="1"/>
    </xf>
    <xf applyAlignment="1" fillId="6" xfId="0" numFmtId="0" borderId="1" applyFont="1" fontId="4">
      <alignment/>
    </xf>
    <xf applyAlignment="1" fillId="6" xfId="0" numFmtId="0" borderId="1" applyFont="1" fontId="1">
      <alignment wrapText="1"/>
    </xf>
    <xf applyAlignment="1" fillId="6" xfId="0" numFmtId="3" borderId="1" applyFont="1" fontId="1" applyNumberFormat="1">
      <alignment wrapText="1"/>
    </xf>
    <xf applyAlignment="1" fillId="6" xfId="0" numFmtId="0" borderId="1" applyFont="1" fontId="1">
      <alignment wrapText="1"/>
    </xf>
    <xf applyAlignment="1" fillId="0" xfId="0" numFmtId="0" borderId="1" applyFont="1" fontId="5">
      <alignment/>
    </xf>
    <xf applyAlignment="1" fillId="0" xfId="0" numFmtId="0" borderId="1" applyFont="1" fontId="6">
      <alignment/>
    </xf>
    <xf applyAlignment="1" fillId="0" xfId="0" numFmtId="0" borderId="1" applyFont="1" fontId="7">
      <alignment/>
    </xf>
    <xf applyAlignment="1" fillId="3" xfId="0" numFmtId="0" borderId="1" applyFont="1" fontId="6">
      <alignment/>
    </xf>
    <xf applyAlignment="1" fillId="0" xfId="0" numFmtId="4" borderId="1" applyFont="1" fontId="6" applyNumberFormat="1">
      <alignment/>
    </xf>
    <xf applyAlignment="1" fillId="4" xfId="0" numFmtId="0" borderId="1" applyFont="1" fontId="6">
      <alignment/>
    </xf>
    <xf applyAlignment="1" fillId="0" xfId="0" numFmtId="0" borderId="1" applyFont="1" fontId="6">
      <alignment/>
    </xf>
    <xf applyAlignment="1" fillId="5" xfId="0" numFmtId="0" borderId="1" applyFont="1" fontId="6">
      <alignment/>
    </xf>
    <xf applyAlignment="1" fillId="0" xfId="0" numFmtId="0" borderId="1" applyFont="1" fontId="8">
      <alignment/>
    </xf>
    <xf applyAlignment="1" fillId="0" xfId="0" numFmtId="0" borderId="1" applyFont="1" fontId="4">
      <alignment horizontal="right"/>
    </xf>
    <xf applyAlignment="1" fillId="0" xfId="0" numFmtId="0" borderId="1" applyFont="1" fontId="9">
      <alignment wrapText="1"/>
    </xf>
    <xf applyAlignment="1" fillId="3" xfId="0" numFmtId="0" borderId="1" applyFont="1" fontId="9">
      <alignment wrapText="1"/>
    </xf>
    <xf applyAlignment="1" fillId="0" xfId="0" numFmtId="0" borderId="1" applyFont="1" fontId="10">
      <alignment/>
    </xf>
    <xf applyAlignment="1" fillId="0" xfId="0" numFmtId="11" borderId="1" applyFont="1" fontId="6" applyNumberFormat="1">
      <alignment/>
    </xf>
    <xf applyAlignment="1" fillId="0" xfId="0" numFmtId="0" borderId="1" applyFont="1" fontId="11">
      <alignment/>
    </xf>
    <xf applyAlignment="1" fillId="0" xfId="0" numFmtId="0" borderId="1" applyFont="1" fontId="12">
      <alignment/>
    </xf>
    <xf fillId="4" xfId="0" numFmtId="0" borderId="1" applyFont="1" fontId="13"/>
    <xf applyAlignment="1" fillId="0" xfId="0" numFmtId="0" borderId="1" applyFont="1" fontId="9">
      <alignment wrapText="1"/>
    </xf>
    <xf applyAlignment="1" fillId="7" xfId="0" numFmtId="0" borderId="1" applyFont="1" fontId="5" applyFill="1">
      <alignment/>
    </xf>
    <xf applyAlignment="1" fillId="4" xfId="0" numFmtId="0" borderId="1" applyFont="1" fontId="13">
      <alignment/>
    </xf>
    <xf applyAlignment="1" fillId="7" xfId="0" numFmtId="0" borderId="1" applyFont="1" fontId="6">
      <alignment/>
    </xf>
    <xf applyAlignment="1" fillId="7" xfId="0" numFmtId="0" borderId="1" applyFont="1" fontId="5">
      <alignment/>
    </xf>
    <xf applyAlignment="1" fillId="3" xfId="0" numFmtId="0" borderId="1" applyFont="1" fontId="5">
      <alignment/>
    </xf>
    <xf applyAlignment="1" fillId="0" xfId="0" numFmtId="0" borderId="1" applyFont="1" fontId="14">
      <alignment/>
    </xf>
    <xf fillId="0" xfId="0" numFmtId="0" borderId="1" applyFont="1" fontId="5"/>
    <xf applyAlignment="1" fillId="7" xfId="0" numFmtId="0" borderId="1" applyFont="1" fontId="15">
      <alignment wrapText="1"/>
    </xf>
    <xf fillId="7" xfId="0" numFmtId="0" borderId="1" applyFont="1" fontId="5"/>
    <xf applyAlignment="1" fillId="7" xfId="0" numFmtId="4" borderId="1" applyFont="1" fontId="5" applyNumberFormat="1">
      <alignment/>
    </xf>
    <xf applyAlignment="1" fillId="7" xfId="0" numFmtId="0" borderId="1" applyFont="1" fontId="6">
      <alignment/>
    </xf>
    <xf applyAlignment="1" fillId="7" xfId="0" numFmtId="4" borderId="1" applyFont="1" fontId="6" applyNumberFormat="1">
      <alignment/>
    </xf>
    <xf applyAlignment="1" fillId="0" xfId="0" numFmtId="0" borderId="1" applyFont="1" fontId="16">
      <alignment/>
    </xf>
    <xf applyAlignment="1" fillId="3" xfId="0" numFmtId="0" borderId="1" applyFont="1" fontId="9">
      <alignment wrapText="1"/>
    </xf>
    <xf applyAlignment="1" fillId="0" xfId="0" numFmtId="0" borderId="1" applyFont="1" fontId="15">
      <alignment wrapText="1"/>
    </xf>
    <xf applyAlignment="1" fillId="0" xfId="0" numFmtId="0" borderId="1" applyFont="1" fontId="9">
      <alignment wrapText="1"/>
    </xf>
    <xf applyAlignment="1" fillId="0" xfId="0" numFmtId="0" borderId="1" applyFont="1" fontId="17">
      <alignment/>
    </xf>
    <xf applyAlignment="1" fillId="7" xfId="0" numFmtId="0" borderId="1" applyFont="1" fontId="17">
      <alignment/>
    </xf>
    <xf applyAlignment="1" fillId="5" xfId="0" numFmtId="0" borderId="1" applyFont="1" fontId="5">
      <alignment/>
    </xf>
    <xf fillId="5" xfId="0" numFmtId="0" borderId="1" applyFont="1" fontId="13"/>
    <xf applyAlignment="1" fillId="8" xfId="0" numFmtId="0" borderId="1" applyFont="1" fontId="6" applyFill="1">
      <alignment/>
    </xf>
    <xf applyAlignment="1" fillId="8" xfId="0" numFmtId="0" borderId="1" applyFont="1" fontId="6">
      <alignment/>
    </xf>
    <xf applyAlignment="1" fillId="9" xfId="0" numFmtId="0" borderId="1" applyFont="1" fontId="6" applyFill="1">
      <alignment/>
    </xf>
    <xf applyAlignment="1" fillId="10" xfId="0" numFmtId="0" borderId="1" applyFont="1" fontId="6" applyFill="1">
      <alignment/>
    </xf>
    <xf applyAlignment="1" fillId="5" xfId="0" numFmtId="0" borderId="1" applyFont="1" fontId="9">
      <alignment wrapText="1"/>
    </xf>
  </cellXfs>
  <cellStyles count="1">
    <cellStyle builtinId="0" name="Normal" xf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1.xml" Type="http://schemas.openxmlformats.org/officeDocument/2006/relationships/worksheet" Id="rId4"/><Relationship Target="worksheets/sheet3.xml" Type="http://schemas.openxmlformats.org/officeDocument/2006/relationships/worksheet" Id="rId3"/><Relationship Target="worksheets/sheet2.xml" Type="http://schemas.openxmlformats.org/officeDocument/2006/relationships/worksheet" Id="rId5"/></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Target="../drawings/worksheetdrawing1.xml" Type="http://schemas.openxmlformats.org/officeDocument/2006/relationships/drawing" Id="rId1"/></Relationships>
</file>

<file path=xl/worksheets/_rels/sheet2.xml.rels><?xml version="1.0" encoding="UTF-8" standalone="yes"?><Relationships xmlns="http://schemas.openxmlformats.org/package/2006/relationships"><Relationship Target="../drawings/worksheetdrawing2.xml" Type="http://schemas.openxmlformats.org/officeDocument/2006/relationships/drawing" Id="rId1"/></Relationships>
</file>

<file path=xl/worksheets/_rels/sheet3.xml.rels><?xml version="1.0" encoding="UTF-8" standalone="yes"?><Relationships xmlns="http://schemas.openxmlformats.org/package/2006/relationships"><Relationship Target="../drawings/worksheetdrawing3.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6" width="8.71"/>
  </cols>
  <sheetData>
    <row customHeight="1" r="1" ht="15.0"/>
    <row customHeight="1" r="2" ht="15.0"/>
    <row customHeight="1" r="3" ht="15.0"/>
    <row customHeight="1" r="4" ht="15.0"/>
    <row customHeight="1" r="5" ht="15.0"/>
    <row customHeight="1" r="6" ht="15.0"/>
    <row customHeight="1" r="7" ht="15.0"/>
    <row customHeight="1" r="8" ht="15.0"/>
    <row customHeight="1" r="9" ht="15.0"/>
    <row customHeight="1" r="10" ht="15.0"/>
    <row customHeight="1" r="11" ht="15.0"/>
    <row customHeight="1" r="12" ht="15.0"/>
    <row customHeight="1" r="13" ht="15.0"/>
    <row customHeight="1" r="14" ht="15.0"/>
    <row customHeight="1" r="15" ht="15.0"/>
    <row customHeight="1" r="16" ht="15.0"/>
    <row customHeight="1" r="17" ht="15.0"/>
    <row customHeight="1" r="18" ht="15.0"/>
    <row customHeight="1" r="19" ht="15.0"/>
    <row customHeight="1" r="20" 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6" width="8.71"/>
  </cols>
  <sheetData>
    <row customHeight="1" r="1" ht="15.0"/>
    <row customHeight="1" r="2" ht="15.0"/>
    <row customHeight="1" r="3" ht="15.0"/>
    <row customHeight="1" r="4" ht="15.0"/>
    <row customHeight="1" r="5" ht="15.0"/>
    <row customHeight="1" r="6" ht="15.0"/>
    <row customHeight="1" r="7" ht="15.0"/>
    <row customHeight="1" r="8" ht="15.0"/>
    <row customHeight="1" r="9" ht="15.0"/>
    <row customHeight="1" r="10" ht="15.0"/>
    <row customHeight="1" r="11" ht="15.0"/>
    <row customHeight="1" r="12" ht="15.0"/>
    <row customHeight="1" r="13" ht="15.0"/>
    <row customHeight="1" r="14" ht="15.0"/>
    <row customHeight="1" r="15" ht="15.0"/>
    <row customHeight="1" r="16" ht="15.0"/>
    <row customHeight="1" r="17" ht="15.0"/>
    <row customHeight="1" r="18" ht="15.0"/>
    <row customHeight="1" r="19" ht="15.0"/>
    <row customHeight="1" r="20" ht="15.0"/>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min="1" customWidth="1" max="1" width="18.14"/>
    <col min="2" customWidth="1" max="2" width="4.57"/>
    <col min="3" customWidth="1" max="3" width="9.86"/>
    <col min="4" customWidth="1" max="4" width="7.57"/>
    <col min="5" customWidth="1" max="5" width="10.86"/>
    <col min="6" customWidth="1" max="6" width="9.57"/>
    <col min="7" customWidth="1" max="7" width="5.0"/>
    <col min="8" customWidth="1" max="8" width="11.43"/>
    <col min="9" customWidth="1" max="9" width="9.43"/>
    <col min="10" customWidth="1" max="10" width="20.14"/>
    <col min="11" customWidth="1" max="12" width="5.43"/>
    <col min="13" customWidth="1" max="13" width="5.71"/>
    <col min="14" customWidth="1" max="14" width="5.57"/>
    <col min="15" customWidth="1" max="15" width="5.43"/>
    <col min="16" customWidth="1" max="16" width="15.57"/>
    <col min="17" customWidth="1" max="17" width="13.71"/>
    <col min="18" customWidth="1" max="18" width="12.43"/>
    <col min="19" customWidth="1" max="19" width="9.0"/>
    <col min="20" customWidth="1" max="20" width="8.86"/>
    <col min="21" customWidth="1" max="21" width="9.71"/>
    <col min="22" customWidth="1" max="22" width="7.57"/>
    <col min="23" customWidth="1" max="24" width="7.86"/>
    <col min="25" customWidth="1" max="25" width="10.86"/>
    <col min="26" customWidth="1" max="27" width="6.71"/>
    <col min="28" customWidth="1" max="28" width="8.71"/>
    <col min="29" customWidth="1" max="30" width="6.14"/>
  </cols>
  <sheetData>
    <row customHeight="1" r="1" ht="15.0">
      <c s="1" r="A1"/>
      <c t="s" s="2" r="B1">
        <v>0</v>
      </c>
      <c t="s" s="2" r="C1">
        <v>1</v>
      </c>
      <c t="s" s="2" r="D1">
        <v>2</v>
      </c>
      <c t="s" s="2" r="E1">
        <v>3</v>
      </c>
      <c t="s" s="2" r="F1">
        <v>4</v>
      </c>
      <c t="s" s="2" r="G1">
        <v>5</v>
      </c>
      <c t="s" s="2" r="H1">
        <v>6</v>
      </c>
      <c t="s" s="3" r="I1">
        <v>7</v>
      </c>
      <c t="s" s="2" r="J1">
        <v>8</v>
      </c>
      <c t="s" s="2" r="K1">
        <v>9</v>
      </c>
      <c s="1" r="L1"/>
      <c s="1" r="M1"/>
      <c s="1" r="N1"/>
      <c s="1" r="O1"/>
      <c t="s" s="4" r="P1">
        <v>10</v>
      </c>
      <c t="s" s="4" r="Q1">
        <v>11</v>
      </c>
      <c t="s" s="4" r="R1">
        <v>12</v>
      </c>
      <c t="s" s="2" r="S1">
        <v>13</v>
      </c>
      <c t="s" s="5" r="T1">
        <v>14</v>
      </c>
      <c t="s" s="6" r="U1">
        <v>15</v>
      </c>
      <c t="s" s="7" r="V1">
        <v>16</v>
      </c>
      <c t="s" s="8" r="W1">
        <v>17</v>
      </c>
      <c s="8" r="X1"/>
      <c t="s" s="9" r="Y1">
        <v>18</v>
      </c>
      <c t="s" s="8" r="Z1">
        <v>19</v>
      </c>
      <c s="8" r="AA1"/>
      <c t="s" s="9" r="AB1">
        <v>20</v>
      </c>
      <c t="s" s="8" r="AC1">
        <v>21</v>
      </c>
      <c s="8" r="AD1"/>
    </row>
    <row customHeight="1" r="2" ht="15.0">
      <c s="4" r="A2"/>
      <c s="2" r="B2"/>
      <c s="1" r="C2"/>
      <c s="1" r="D2"/>
      <c s="1" r="E2"/>
      <c s="1" r="F2"/>
      <c s="1" r="G2"/>
      <c s="1" r="H2"/>
      <c s="1" r="I2"/>
      <c s="1" r="J2"/>
      <c s="3" r="K2">
        <v>1.0</v>
      </c>
      <c s="3" r="L2">
        <v>2.0</v>
      </c>
      <c s="3" r="M2">
        <v>3.0</v>
      </c>
      <c s="3" r="N2">
        <v>4.0</v>
      </c>
      <c s="3" r="O2">
        <v>5.0</v>
      </c>
      <c s="3" r="P2"/>
      <c s="3" r="Q2"/>
      <c s="3" r="R2"/>
      <c s="1" r="S2"/>
      <c s="10" r="T2"/>
      <c s="11" r="U2"/>
      <c s="12" r="V2"/>
      <c s="13" r="W2"/>
      <c s="13" r="X2"/>
      <c s="14" r="Y2"/>
      <c s="13" r="Z2"/>
      <c s="13" r="AA2"/>
      <c s="14" r="AB2"/>
      <c s="13" r="AC2"/>
      <c s="13" r="AD2"/>
    </row>
    <row customHeight="1" r="3" ht="15.0">
      <c t="s" s="15" r="A3">
        <v>22</v>
      </c>
      <c t="s" s="16" r="B3">
        <v>23</v>
      </c>
      <c s="17" r="C3"/>
      <c s="17" r="D3"/>
      <c s="17" r="E3"/>
      <c s="17" r="F3"/>
      <c s="17" r="G3"/>
      <c s="17" r="H3"/>
      <c s="17" r="I3"/>
      <c s="18" r="J3"/>
      <c s="17" r="K3"/>
      <c s="17" r="L3"/>
      <c s="17" r="M3"/>
      <c s="17" r="N3"/>
      <c s="17" r="O3"/>
      <c s="17" r="P3"/>
      <c s="17" r="Q3"/>
      <c s="17" r="R3"/>
      <c s="17" r="S3"/>
      <c s="10" r="T3"/>
      <c s="18" r="U3"/>
      <c s="12" r="V3"/>
      <c s="19" r="W3"/>
      <c s="19" r="X3"/>
      <c s="14" r="Y3"/>
      <c s="19" r="Z3"/>
      <c s="19" r="AA3"/>
      <c s="14" r="AB3"/>
      <c s="19" r="AC3"/>
      <c s="19" r="AD3"/>
    </row>
    <row customHeight="1" r="4" ht="15.0">
      <c s="17" r="A4"/>
      <c t="s" s="16" r="B4">
        <v>24</v>
      </c>
      <c s="17" r="C4"/>
      <c s="17" r="D4"/>
      <c s="17" r="E4"/>
      <c s="17" r="F4"/>
      <c s="17" r="G4"/>
      <c s="17" r="H4"/>
      <c s="17" r="I4"/>
      <c s="18" r="J4"/>
      <c s="17" r="K4"/>
      <c s="17" r="L4"/>
      <c s="17" r="M4"/>
      <c s="17" r="N4"/>
      <c s="17" r="O4"/>
      <c s="17" r="P4"/>
      <c s="17" r="Q4"/>
      <c s="17" r="R4"/>
      <c s="17" r="S4"/>
      <c s="10" r="T4"/>
      <c s="18" r="U4"/>
      <c s="12" r="V4"/>
      <c s="19" r="W4"/>
      <c s="19" r="X4"/>
      <c s="14" r="Y4"/>
      <c s="19" r="Z4"/>
      <c s="19" r="AA4"/>
      <c s="14" r="AB4"/>
      <c s="19" r="AC4"/>
      <c s="19" r="AD4"/>
    </row>
    <row customHeight="1" r="5" ht="15.0">
      <c s="17" r="A5"/>
      <c t="s" s="16" r="B5">
        <v>25</v>
      </c>
      <c s="17" r="C5"/>
      <c s="17" r="D5"/>
      <c s="17" r="E5"/>
      <c s="17" r="F5"/>
      <c s="17" r="G5"/>
      <c s="17" r="H5"/>
      <c s="17" r="I5"/>
      <c s="18" r="J5"/>
      <c s="17" r="K5"/>
      <c s="17" r="L5"/>
      <c s="17" r="M5"/>
      <c s="17" r="N5"/>
      <c s="17" r="O5"/>
      <c s="17" r="P5"/>
      <c s="17" r="Q5"/>
      <c s="17" r="R5"/>
      <c s="17" r="S5"/>
      <c s="10" r="T5"/>
      <c s="18" r="U5"/>
      <c s="12" r="V5"/>
      <c s="19" r="W5"/>
      <c s="19" r="X5"/>
      <c s="14" r="Y5"/>
      <c s="19" r="Z5"/>
      <c s="19" r="AA5"/>
      <c s="14" r="AB5"/>
      <c s="19" r="AC5"/>
      <c s="19" r="AD5"/>
    </row>
    <row customHeight="1" r="6" ht="15.0">
      <c s="17" r="A6"/>
      <c t="s" s="16" r="B6">
        <v>26</v>
      </c>
      <c s="17" r="C6"/>
      <c s="17" r="D6"/>
      <c s="17" r="E6"/>
      <c s="17" r="F6"/>
      <c s="17" r="G6"/>
      <c s="17" r="H6"/>
      <c s="17" r="I6"/>
      <c s="18" r="J6"/>
      <c s="17" r="K6"/>
      <c s="17" r="L6"/>
      <c s="17" r="M6"/>
      <c s="17" r="N6"/>
      <c s="17" r="O6"/>
      <c s="17" r="P6"/>
      <c s="17" r="Q6"/>
      <c s="17" r="R6"/>
      <c s="17" r="S6"/>
      <c s="10" r="T6"/>
      <c s="18" r="U6"/>
      <c s="12" r="V6"/>
      <c s="19" r="W6"/>
      <c s="19" r="X6"/>
      <c s="14" r="Y6"/>
      <c s="19" r="Z6"/>
      <c s="19" r="AA6"/>
      <c s="14" r="AB6"/>
      <c s="19" r="AC6"/>
      <c s="19" r="AD6"/>
    </row>
    <row customHeight="1" r="7" ht="15.0">
      <c s="17" r="A7"/>
      <c t="s" s="16" r="B7">
        <v>27</v>
      </c>
      <c s="17" r="C7"/>
      <c s="17" r="D7"/>
      <c s="17" r="E7"/>
      <c s="17" r="F7"/>
      <c s="17" r="G7"/>
      <c s="17" r="H7"/>
      <c s="17" r="I7"/>
      <c s="18" r="J7"/>
      <c s="17" r="K7"/>
      <c s="17" r="L7"/>
      <c s="17" r="M7"/>
      <c s="17" r="N7"/>
      <c s="17" r="O7"/>
      <c s="17" r="P7"/>
      <c s="17" r="Q7"/>
      <c s="17" r="R7"/>
      <c s="17" r="S7"/>
      <c s="10" r="T7"/>
      <c s="18" r="U7"/>
      <c s="12" r="V7"/>
      <c s="19" r="W7"/>
      <c s="19" r="X7"/>
      <c s="14" r="Y7"/>
      <c s="19" r="Z7"/>
      <c s="19" r="AA7"/>
      <c s="14" r="AB7"/>
      <c s="19" r="AC7"/>
      <c s="19" r="AD7"/>
    </row>
    <row customHeight="1" r="8" ht="15.0">
      <c s="17" r="A8"/>
      <c t="s" s="16" r="B8">
        <v>28</v>
      </c>
      <c s="17" r="C8"/>
      <c s="17" r="D8"/>
      <c s="17" r="E8"/>
      <c s="17" r="F8"/>
      <c s="17" r="G8"/>
      <c s="17" r="H8"/>
      <c s="17" r="I8"/>
      <c s="18" r="J8"/>
      <c s="17" r="K8"/>
      <c s="17" r="L8"/>
      <c s="17" r="M8"/>
      <c s="17" r="N8"/>
      <c s="17" r="O8"/>
      <c s="17" r="P8"/>
      <c s="17" r="Q8"/>
      <c s="17" r="R8"/>
      <c s="17" r="S8"/>
      <c s="10" r="T8"/>
      <c s="18" r="U8"/>
      <c s="12" r="V8"/>
      <c s="19" r="W8"/>
      <c s="19" r="X8"/>
      <c s="14" r="Y8"/>
      <c s="19" r="Z8"/>
      <c s="19" r="AA8"/>
      <c s="14" r="AB8"/>
      <c s="19" r="AC8"/>
      <c s="19" r="AD8"/>
    </row>
    <row customHeight="1" r="9" ht="18.75">
      <c s="17" r="A9"/>
      <c t="s" s="16" r="B9">
        <v>29</v>
      </c>
      <c s="17" r="C9"/>
      <c s="17" r="D9"/>
      <c s="17" r="E9"/>
      <c s="17" r="F9"/>
      <c s="17" r="G9"/>
      <c s="17" r="H9"/>
      <c s="17" r="I9"/>
      <c s="18" r="J9"/>
      <c s="17" r="K9"/>
      <c s="17" r="L9"/>
      <c s="17" r="M9"/>
      <c s="17" r="N9"/>
      <c s="17" r="O9"/>
      <c s="17" r="P9"/>
      <c s="17" r="Q9"/>
      <c s="17" r="R9"/>
      <c s="17" r="S9"/>
      <c s="10" r="T9"/>
      <c s="18" r="U9"/>
      <c s="12" r="V9"/>
      <c s="19" r="W9"/>
      <c s="19" r="X9"/>
      <c s="14" r="Y9"/>
      <c s="19" r="Z9"/>
      <c s="19" r="AA9"/>
      <c s="14" r="AB9"/>
      <c s="19" r="AC9"/>
      <c s="19" r="AD9"/>
    </row>
    <row customHeight="1" r="10" ht="15.0">
      <c t="s" s="20" r="A10">
        <v>30</v>
      </c>
      <c s="20" r="B10">
        <v>10.0</v>
      </c>
      <c s="21" r="C10">
        <v>500.0</v>
      </c>
      <c s="21" r="D10">
        <v>1.0</v>
      </c>
      <c s="21" r="E10">
        <v>1.0</v>
      </c>
      <c s="21" r="F10">
        <v>1.0</v>
      </c>
      <c s="21" r="G10">
        <v>5.0</v>
      </c>
      <c t="s" s="22" r="H10">
        <v>31</v>
      </c>
      <c s="21" r="I10">
        <v>1.0</v>
      </c>
      <c t="s" s="21" r="J10">
        <v>32</v>
      </c>
      <c s="21" r="K10">
        <v>1.0</v>
      </c>
      <c s="21" r="L10">
        <v>1.0</v>
      </c>
      <c s="21" r="M10">
        <v>1.0</v>
      </c>
      <c s="21" r="N10">
        <v>1.0</v>
      </c>
      <c s="21" r="O10">
        <v>1.0</v>
      </c>
      <c t="s" s="21" r="P10">
        <v>33</v>
      </c>
      <c s="21" r="Q10"/>
      <c s="21" r="R10"/>
      <c s="21" r="S10">
        <v>0.0</v>
      </c>
      <c t="s" s="23" r="T10">
        <v>34</v>
      </c>
      <c t="str" s="24" r="U10">
        <f ref="U10:U69" t="shared" si="1">DIVIDE(T10,10)</f>
        <v>0.00</v>
      </c>
      <c t="s" s="25" r="V10">
        <v>35</v>
      </c>
      <c t="s" s="26" r="W10">
        <v>36</v>
      </c>
      <c s="26" r="X10"/>
      <c t="s" s="27" r="Y10">
        <v>37</v>
      </c>
      <c t="s" s="26" r="Z10">
        <v>38</v>
      </c>
      <c s="26" r="AA10"/>
      <c t="s" s="27" r="AB10">
        <v>39</v>
      </c>
      <c t="s" s="26" r="AC10">
        <v>40</v>
      </c>
      <c s="26" r="AD10"/>
    </row>
    <row customHeight="1" r="11" ht="15.0">
      <c s="20" r="A11"/>
      <c s="20" r="B11">
        <v>10.0</v>
      </c>
      <c s="21" r="C11">
        <v>500.0</v>
      </c>
      <c s="21" r="D11">
        <v>1.0</v>
      </c>
      <c s="21" r="E11">
        <v>1.0</v>
      </c>
      <c t="str" s="21" r="F11">
        <f ref="F11:F21" t="shared" si="2">CEILING(DIVIDE(E11,10))</f>
        <v>1</v>
      </c>
      <c s="21" r="G11">
        <v>5.0</v>
      </c>
      <c t="s" s="22" r="H11">
        <v>41</v>
      </c>
      <c s="21" r="I11">
        <v>1.0</v>
      </c>
      <c t="s" s="21" r="J11">
        <v>42</v>
      </c>
      <c s="21" r="K11">
        <v>1.0</v>
      </c>
      <c s="21" r="L11">
        <v>1.0</v>
      </c>
      <c s="21" r="M11">
        <v>1.0</v>
      </c>
      <c s="21" r="N11">
        <v>1.0</v>
      </c>
      <c s="21" r="O11">
        <v>1.0</v>
      </c>
      <c t="s" s="21" r="P11">
        <v>43</v>
      </c>
      <c s="21" r="Q11"/>
      <c s="21" r="R11"/>
      <c s="21" r="S11">
        <v>0.0</v>
      </c>
      <c t="s" s="23" r="T11">
        <v>44</v>
      </c>
      <c t="str" s="24" r="U11">
        <f t="shared" si="1"/>
        <v>0.00</v>
      </c>
      <c t="s" s="25" r="V11">
        <v>45</v>
      </c>
      <c t="s" s="26" r="W11">
        <v>46</v>
      </c>
      <c s="26" r="X11"/>
      <c t="s" s="27" r="Y11">
        <v>47</v>
      </c>
      <c t="s" s="26" r="Z11">
        <v>48</v>
      </c>
      <c s="26" r="AA11"/>
      <c t="s" s="27" r="AB11">
        <v>49</v>
      </c>
      <c t="s" s="26" r="AC11">
        <v>50</v>
      </c>
      <c s="26" r="AD11"/>
    </row>
    <row customHeight="1" r="12" ht="15.0">
      <c s="20" r="A12"/>
      <c s="20" r="B12">
        <v>10.0</v>
      </c>
      <c s="21" r="C12">
        <v>500.0</v>
      </c>
      <c s="21" r="D12">
        <v>2.0</v>
      </c>
      <c s="21" r="E12">
        <v>11.0</v>
      </c>
      <c t="str" s="21" r="F12">
        <f t="shared" si="2"/>
        <v>2</v>
      </c>
      <c s="21" r="G12">
        <v>5.0</v>
      </c>
      <c t="s" s="22" r="H12">
        <v>51</v>
      </c>
      <c s="21" r="I12">
        <v>2.0</v>
      </c>
      <c t="s" s="21" r="J12">
        <v>52</v>
      </c>
      <c s="21" r="K12">
        <v>1.0</v>
      </c>
      <c s="21" r="L12">
        <v>2.0</v>
      </c>
      <c s="21" r="M12">
        <v>2.0</v>
      </c>
      <c s="21" r="N12">
        <v>2.0</v>
      </c>
      <c s="21" r="O12">
        <v>2.0</v>
      </c>
      <c t="s" s="21" r="P12">
        <v>53</v>
      </c>
      <c s="21" r="Q12"/>
      <c s="21" r="R12"/>
      <c s="21" r="S12">
        <v>0.0</v>
      </c>
      <c t="s" s="23" r="T12">
        <v>54</v>
      </c>
      <c t="str" s="24" r="U12">
        <f t="shared" si="1"/>
        <v>0.00</v>
      </c>
      <c t="s" s="25" r="V12">
        <v>55</v>
      </c>
      <c t="s" s="26" r="W12">
        <v>56</v>
      </c>
      <c s="26" r="X12"/>
      <c t="s" s="27" r="Y12">
        <v>57</v>
      </c>
      <c t="s" s="26" r="Z12">
        <v>58</v>
      </c>
      <c s="26" r="AA12"/>
      <c t="s" s="27" r="AB12">
        <v>59</v>
      </c>
      <c t="s" s="26" r="AC12">
        <v>60</v>
      </c>
      <c s="26" r="AD12"/>
    </row>
    <row customHeight="1" r="13" ht="15.0">
      <c s="20" r="A13"/>
      <c s="20" r="B13">
        <v>10.0</v>
      </c>
      <c s="21" r="C13">
        <v>500.0</v>
      </c>
      <c s="21" r="D13">
        <v>4.0</v>
      </c>
      <c s="21" r="E13">
        <v>31.0</v>
      </c>
      <c t="str" s="21" r="F13">
        <f t="shared" si="2"/>
        <v>4</v>
      </c>
      <c s="21" r="G13">
        <v>5.0</v>
      </c>
      <c t="s" s="22" r="H13">
        <v>61</v>
      </c>
      <c s="21" r="I13">
        <v>4.0</v>
      </c>
      <c t="s" s="21" r="J13">
        <v>62</v>
      </c>
      <c s="21" r="K13">
        <v>1.0</v>
      </c>
      <c s="21" r="L13">
        <v>2.0</v>
      </c>
      <c s="21" r="M13">
        <v>4.0</v>
      </c>
      <c s="21" r="N13">
        <v>4.0</v>
      </c>
      <c s="21" r="O13">
        <v>4.0</v>
      </c>
      <c t="s" s="21" r="P13">
        <v>63</v>
      </c>
      <c s="21" r="Q13"/>
      <c s="21" r="R13"/>
      <c s="21" r="S13">
        <v>0.0</v>
      </c>
      <c t="s" s="23" r="T13">
        <v>64</v>
      </c>
      <c t="str" s="24" r="U13">
        <f t="shared" si="1"/>
        <v>0.00</v>
      </c>
      <c t="s" s="25" r="V13">
        <v>65</v>
      </c>
      <c t="s" s="26" r="W13">
        <v>66</v>
      </c>
      <c s="26" r="X13"/>
      <c t="s" s="27" r="Y13">
        <v>67</v>
      </c>
      <c t="s" s="26" r="Z13">
        <v>68</v>
      </c>
      <c s="26" r="AA13"/>
      <c t="s" s="27" r="AB13">
        <v>69</v>
      </c>
      <c t="s" s="26" r="AC13">
        <v>70</v>
      </c>
      <c s="26" r="AD13"/>
    </row>
    <row customHeight="1" r="14" ht="15.0">
      <c s="20" r="A14"/>
      <c s="20" r="B14">
        <v>10.0</v>
      </c>
      <c s="21" r="C14">
        <v>500.0</v>
      </c>
      <c s="21" r="D14">
        <v>8.0</v>
      </c>
      <c s="21" r="E14">
        <v>71.0</v>
      </c>
      <c t="str" s="21" r="F14">
        <f t="shared" si="2"/>
        <v>8</v>
      </c>
      <c s="21" r="G14">
        <v>5.0</v>
      </c>
      <c t="s" s="22" r="H14">
        <v>71</v>
      </c>
      <c s="21" r="I14">
        <v>8.0</v>
      </c>
      <c t="s" s="21" r="J14">
        <v>72</v>
      </c>
      <c s="21" r="K14">
        <v>1.0</v>
      </c>
      <c s="21" r="L14">
        <v>2.0</v>
      </c>
      <c s="21" r="M14">
        <v>4.0</v>
      </c>
      <c s="21" r="N14">
        <v>8.0</v>
      </c>
      <c s="21" r="O14">
        <v>8.0</v>
      </c>
      <c t="s" s="21" r="P14">
        <v>73</v>
      </c>
      <c s="21" r="Q14"/>
      <c s="21" r="R14"/>
      <c s="21" r="S14">
        <v>0.0</v>
      </c>
      <c t="s" s="23" r="T14">
        <v>74</v>
      </c>
      <c t="str" s="24" r="U14">
        <f t="shared" si="1"/>
        <v>0.00</v>
      </c>
      <c t="s" s="25" r="V14">
        <v>75</v>
      </c>
      <c t="s" s="26" r="W14">
        <v>76</v>
      </c>
      <c s="26" r="X14"/>
      <c t="s" s="27" r="Y14">
        <v>77</v>
      </c>
      <c t="s" s="26" r="Z14">
        <v>78</v>
      </c>
      <c s="26" r="AA14"/>
      <c t="s" s="27" r="AB14">
        <v>79</v>
      </c>
      <c t="s" s="26" r="AC14">
        <v>80</v>
      </c>
      <c s="26" r="AD14"/>
    </row>
    <row customHeight="1" r="15" ht="15.0">
      <c s="20" r="A15"/>
      <c s="20" r="B15">
        <v>10.0</v>
      </c>
      <c s="21" r="C15">
        <v>500.0</v>
      </c>
      <c s="21" r="D15">
        <v>16.0</v>
      </c>
      <c s="21" r="E15">
        <v>151.0</v>
      </c>
      <c t="str" s="21" r="F15">
        <f t="shared" si="2"/>
        <v>16</v>
      </c>
      <c s="21" r="G15">
        <v>5.0</v>
      </c>
      <c t="s" s="22" r="H15">
        <v>81</v>
      </c>
      <c s="21" r="I15">
        <v>16.0</v>
      </c>
      <c t="s" s="21" r="J15">
        <v>82</v>
      </c>
      <c s="21" r="K15">
        <v>1.0</v>
      </c>
      <c s="21" r="L15">
        <v>2.0</v>
      </c>
      <c s="21" r="M15">
        <v>4.0</v>
      </c>
      <c s="21" r="N15">
        <v>8.0</v>
      </c>
      <c s="21" r="O15">
        <v>16.0</v>
      </c>
      <c t="s" s="21" r="P15">
        <v>83</v>
      </c>
      <c s="21" r="Q15"/>
      <c s="21" r="R15"/>
      <c s="21" r="S15">
        <v>0.0</v>
      </c>
      <c t="s" s="23" r="T15">
        <v>84</v>
      </c>
      <c t="str" s="24" r="U15">
        <f t="shared" si="1"/>
        <v>0.02</v>
      </c>
      <c t="s" s="25" r="V15">
        <v>85</v>
      </c>
      <c t="s" s="26" r="W15">
        <v>86</v>
      </c>
      <c s="26" r="X15"/>
      <c t="s" s="27" r="Y15">
        <v>87</v>
      </c>
      <c t="s" s="26" r="Z15">
        <v>88</v>
      </c>
      <c s="26" r="AA15"/>
      <c t="s" s="27" r="AB15">
        <v>89</v>
      </c>
      <c t="s" s="26" r="AC15">
        <v>90</v>
      </c>
      <c s="26" r="AD15"/>
    </row>
    <row customHeight="1" r="16" ht="15.0">
      <c s="20" r="A16"/>
      <c s="20" r="B16">
        <v>10.0</v>
      </c>
      <c s="21" r="C16">
        <v>500.0</v>
      </c>
      <c s="21" r="D16">
        <v>32.0</v>
      </c>
      <c s="21" r="E16">
        <v>151.0</v>
      </c>
      <c t="str" s="21" r="F16">
        <f t="shared" si="2"/>
        <v>16</v>
      </c>
      <c s="21" r="G16">
        <v>5.0</v>
      </c>
      <c t="s" s="22" r="H16">
        <v>91</v>
      </c>
      <c s="21" r="I16">
        <v>16.0</v>
      </c>
      <c t="s" s="21" r="J16">
        <v>92</v>
      </c>
      <c s="21" r="K16">
        <v>1.0</v>
      </c>
      <c s="21" r="L16">
        <v>2.0</v>
      </c>
      <c s="21" r="M16">
        <v>4.0</v>
      </c>
      <c s="21" r="N16">
        <v>8.0</v>
      </c>
      <c s="21" r="O16">
        <v>16.0</v>
      </c>
      <c t="s" s="21" r="P16">
        <v>93</v>
      </c>
      <c s="21" r="Q16"/>
      <c s="21" r="R16"/>
      <c s="21" r="S16">
        <v>0.0</v>
      </c>
      <c t="s" s="23" r="T16">
        <v>94</v>
      </c>
      <c t="str" s="24" r="U16">
        <f t="shared" si="1"/>
        <v>0.02</v>
      </c>
      <c t="s" s="25" r="V16">
        <v>95</v>
      </c>
      <c t="s" s="26" r="W16">
        <v>96</v>
      </c>
      <c s="26" r="X16"/>
      <c t="s" s="27" r="Y16">
        <v>97</v>
      </c>
      <c t="s" s="26" r="Z16">
        <v>98</v>
      </c>
      <c s="26" r="AA16"/>
      <c t="s" s="27" r="AB16">
        <v>99</v>
      </c>
      <c t="s" s="26" r="AC16">
        <v>100</v>
      </c>
      <c s="26" r="AD16"/>
    </row>
    <row customHeight="1" r="17" ht="15.0">
      <c s="20" r="A17"/>
      <c s="20" r="B17">
        <v>10.0</v>
      </c>
      <c s="21" r="C17">
        <v>500.0</v>
      </c>
      <c s="21" r="D17">
        <v>64.0</v>
      </c>
      <c s="21" r="E17">
        <v>151.0</v>
      </c>
      <c t="str" s="21" r="F17">
        <f t="shared" si="2"/>
        <v>16</v>
      </c>
      <c s="21" r="G17">
        <v>5.0</v>
      </c>
      <c t="s" s="22" r="H17">
        <v>101</v>
      </c>
      <c s="21" r="I17">
        <v>16.0</v>
      </c>
      <c t="s" s="21" r="J17">
        <v>102</v>
      </c>
      <c s="21" r="K17">
        <v>1.0</v>
      </c>
      <c s="21" r="L17">
        <v>2.0</v>
      </c>
      <c s="21" r="M17">
        <v>4.0</v>
      </c>
      <c s="21" r="N17">
        <v>8.0</v>
      </c>
      <c s="21" r="O17">
        <v>16.0</v>
      </c>
      <c t="s" s="21" r="P17">
        <v>103</v>
      </c>
      <c s="21" r="Q17"/>
      <c s="21" r="R17"/>
      <c s="21" r="S17">
        <v>0.0</v>
      </c>
      <c t="s" s="23" r="T17">
        <v>104</v>
      </c>
      <c t="str" s="24" r="U17">
        <f t="shared" si="1"/>
        <v>0.02</v>
      </c>
      <c t="s" s="25" r="V17">
        <v>105</v>
      </c>
      <c t="s" s="26" r="W17">
        <v>106</v>
      </c>
      <c s="26" r="X17"/>
      <c t="s" s="27" r="Y17">
        <v>107</v>
      </c>
      <c t="s" s="26" r="Z17">
        <v>108</v>
      </c>
      <c s="26" r="AA17"/>
      <c t="s" s="27" r="AB17">
        <v>109</v>
      </c>
      <c t="s" s="26" r="AC17">
        <v>110</v>
      </c>
      <c s="26" r="AD17"/>
    </row>
    <row customHeight="1" r="18" ht="15.0">
      <c s="20" r="A18"/>
      <c s="20" r="B18">
        <v>10.0</v>
      </c>
      <c s="21" r="C18">
        <v>500.0</v>
      </c>
      <c s="21" r="D18">
        <v>128.0</v>
      </c>
      <c s="21" r="E18">
        <v>151.0</v>
      </c>
      <c t="str" s="21" r="F18">
        <f t="shared" si="2"/>
        <v>16</v>
      </c>
      <c s="21" r="G18">
        <v>5.0</v>
      </c>
      <c t="s" s="22" r="H18">
        <v>111</v>
      </c>
      <c s="21" r="I18">
        <v>16.0</v>
      </c>
      <c t="s" s="21" r="J18">
        <v>112</v>
      </c>
      <c s="21" r="K18">
        <v>1.0</v>
      </c>
      <c s="21" r="L18">
        <v>2.0</v>
      </c>
      <c s="21" r="M18">
        <v>4.0</v>
      </c>
      <c s="21" r="N18">
        <v>8.0</v>
      </c>
      <c s="21" r="O18">
        <v>16.0</v>
      </c>
      <c t="s" s="21" r="P18">
        <v>113</v>
      </c>
      <c s="21" r="Q18"/>
      <c s="21" r="R18"/>
      <c s="21" r="S18">
        <v>0.0</v>
      </c>
      <c t="s" s="23" r="T18">
        <v>114</v>
      </c>
      <c t="str" s="24" r="U18">
        <f t="shared" si="1"/>
        <v>0.02</v>
      </c>
      <c t="s" s="25" r="V18">
        <v>115</v>
      </c>
      <c t="s" s="26" r="W18">
        <v>116</v>
      </c>
      <c s="26" r="X18"/>
      <c t="s" s="27" r="Y18">
        <v>117</v>
      </c>
      <c t="s" s="26" r="Z18">
        <v>118</v>
      </c>
      <c s="26" r="AA18"/>
      <c t="s" s="27" r="AB18">
        <v>119</v>
      </c>
      <c t="s" s="26" r="AC18">
        <v>120</v>
      </c>
      <c s="26" r="AD18"/>
    </row>
    <row customHeight="1" r="19" ht="15.0">
      <c s="20" r="A19"/>
      <c s="20" r="B19">
        <v>10.0</v>
      </c>
      <c s="21" r="C19">
        <v>500.0</v>
      </c>
      <c s="21" r="D19">
        <v>256.0</v>
      </c>
      <c s="21" r="E19">
        <v>151.0</v>
      </c>
      <c t="str" s="21" r="F19">
        <f t="shared" si="2"/>
        <v>16</v>
      </c>
      <c s="21" r="G19">
        <v>5.0</v>
      </c>
      <c t="s" s="22" r="H19">
        <v>121</v>
      </c>
      <c s="21" r="I19">
        <v>16.0</v>
      </c>
      <c t="s" s="21" r="J19">
        <v>122</v>
      </c>
      <c s="21" r="K19">
        <v>1.0</v>
      </c>
      <c s="21" r="L19">
        <v>2.0</v>
      </c>
      <c s="21" r="M19">
        <v>4.0</v>
      </c>
      <c s="21" r="N19">
        <v>8.0</v>
      </c>
      <c s="21" r="O19">
        <v>16.0</v>
      </c>
      <c t="s" s="21" r="P19">
        <v>123</v>
      </c>
      <c s="21" r="Q19"/>
      <c s="21" r="R19"/>
      <c s="21" r="S19">
        <v>0.0</v>
      </c>
      <c t="s" s="23" r="T19">
        <v>124</v>
      </c>
      <c t="str" s="24" r="U19">
        <f t="shared" si="1"/>
        <v>0.02</v>
      </c>
      <c t="s" s="25" r="V19">
        <v>125</v>
      </c>
      <c t="s" s="26" r="W19">
        <v>126</v>
      </c>
      <c s="26" r="X19"/>
      <c t="s" s="27" r="Y19">
        <v>127</v>
      </c>
      <c t="s" s="26" r="Z19">
        <v>128</v>
      </c>
      <c s="26" r="AA19"/>
      <c t="s" s="27" r="AB19">
        <v>129</v>
      </c>
      <c t="s" s="26" r="AC19">
        <v>130</v>
      </c>
      <c s="26" r="AD19"/>
    </row>
    <row customHeight="1" r="20" ht="15.0">
      <c s="20" r="A20"/>
      <c s="20" r="B20">
        <v>10.0</v>
      </c>
      <c s="21" r="C20">
        <v>500.0</v>
      </c>
      <c s="21" r="D20">
        <v>512.0</v>
      </c>
      <c s="21" r="E20">
        <v>151.0</v>
      </c>
      <c t="str" s="21" r="F20">
        <f t="shared" si="2"/>
        <v>16</v>
      </c>
      <c s="21" r="G20">
        <v>5.0</v>
      </c>
      <c t="s" s="22" r="H20">
        <v>131</v>
      </c>
      <c s="21" r="I20">
        <v>16.0</v>
      </c>
      <c t="s" s="21" r="J20">
        <v>132</v>
      </c>
      <c s="21" r="K20">
        <v>1.0</v>
      </c>
      <c s="21" r="L20">
        <v>2.0</v>
      </c>
      <c s="21" r="M20">
        <v>4.0</v>
      </c>
      <c s="21" r="N20">
        <v>8.0</v>
      </c>
      <c s="21" r="O20">
        <v>16.0</v>
      </c>
      <c t="s" s="21" r="P20">
        <v>133</v>
      </c>
      <c s="21" r="Q20"/>
      <c s="21" r="R20"/>
      <c s="21" r="S20">
        <v>0.0</v>
      </c>
      <c t="s" s="23" r="T20">
        <v>134</v>
      </c>
      <c t="str" s="24" r="U20">
        <f t="shared" si="1"/>
        <v>0.02</v>
      </c>
      <c t="s" s="25" r="V20">
        <v>135</v>
      </c>
      <c t="s" s="26" r="W20">
        <v>136</v>
      </c>
      <c s="26" r="X20"/>
      <c t="s" s="27" r="Y20">
        <v>137</v>
      </c>
      <c t="s" s="26" r="Z20">
        <v>138</v>
      </c>
      <c s="26" r="AA20"/>
      <c t="s" s="27" r="AB20">
        <v>139</v>
      </c>
      <c t="s" s="26" r="AC20">
        <v>140</v>
      </c>
      <c s="26" r="AD20"/>
    </row>
    <row customHeight="1" r="21" ht="15.0">
      <c s="20" r="A21"/>
      <c s="20" r="B21">
        <v>10.0</v>
      </c>
      <c s="21" r="C21">
        <v>500.0</v>
      </c>
      <c s="21" r="D21">
        <v>1024.0</v>
      </c>
      <c s="21" r="E21">
        <v>151.0</v>
      </c>
      <c t="str" s="21" r="F21">
        <f t="shared" si="2"/>
        <v>16</v>
      </c>
      <c s="21" r="G21">
        <v>5.0</v>
      </c>
      <c t="s" s="22" r="H21">
        <v>141</v>
      </c>
      <c s="21" r="I21">
        <v>16.0</v>
      </c>
      <c t="s" s="21" r="J21">
        <v>142</v>
      </c>
      <c s="21" r="K21">
        <v>1.0</v>
      </c>
      <c s="21" r="L21">
        <v>2.0</v>
      </c>
      <c s="21" r="M21">
        <v>4.0</v>
      </c>
      <c s="21" r="N21">
        <v>8.0</v>
      </c>
      <c s="21" r="O21">
        <v>16.0</v>
      </c>
      <c t="s" s="21" r="P21">
        <v>143</v>
      </c>
      <c s="21" r="Q21"/>
      <c s="21" r="R21"/>
      <c s="21" r="S21">
        <v>0.0</v>
      </c>
      <c t="s" s="23" r="T21">
        <v>144</v>
      </c>
      <c t="str" s="24" r="U21">
        <f t="shared" si="1"/>
        <v>0.02</v>
      </c>
      <c t="s" s="25" r="V21">
        <v>145</v>
      </c>
      <c t="s" s="26" r="W21">
        <v>146</v>
      </c>
      <c s="26" r="X21"/>
      <c t="s" s="27" r="Y21">
        <v>147</v>
      </c>
      <c t="s" s="26" r="Z21">
        <v>148</v>
      </c>
      <c s="26" r="AA21"/>
      <c t="s" s="27" r="AB21">
        <v>149</v>
      </c>
      <c t="s" s="26" r="AC21">
        <v>150</v>
      </c>
      <c s="26" r="AD21"/>
    </row>
    <row customHeight="1" r="22" ht="15.0">
      <c t="s" s="20" r="A22">
        <v>151</v>
      </c>
      <c s="20" r="B22">
        <v>10.0</v>
      </c>
      <c s="21" r="C22">
        <v>500.0</v>
      </c>
      <c s="21" r="D22">
        <v>1.0</v>
      </c>
      <c s="21" r="E22">
        <v>1.0</v>
      </c>
      <c s="21" r="F22">
        <v>1.0</v>
      </c>
      <c s="21" r="G22">
        <v>5.0</v>
      </c>
      <c t="s" s="28" r="H22">
        <v>152</v>
      </c>
      <c s="21" r="I22">
        <v>1.0</v>
      </c>
      <c t="s" s="21" r="J22">
        <v>153</v>
      </c>
      <c s="21" r="K22">
        <v>1.0</v>
      </c>
      <c s="21" r="L22">
        <v>1.0</v>
      </c>
      <c s="21" r="M22">
        <v>1.0</v>
      </c>
      <c s="21" r="N22">
        <v>1.0</v>
      </c>
      <c s="21" r="O22">
        <v>1.0</v>
      </c>
      <c t="s" s="21" r="P22">
        <v>154</v>
      </c>
      <c s="21" r="Q22"/>
      <c s="21" r="R22"/>
      <c s="21" r="S22">
        <v>0.0</v>
      </c>
      <c t="s" s="23" r="T22">
        <v>155</v>
      </c>
      <c t="str" s="24" r="U22">
        <f t="shared" si="1"/>
        <v>0.00</v>
      </c>
      <c t="s" s="25" r="V22">
        <v>156</v>
      </c>
      <c t="s" s="26" r="W22">
        <v>157</v>
      </c>
      <c s="26" r="X22"/>
      <c t="s" s="27" r="Y22">
        <v>158</v>
      </c>
      <c t="s" s="26" r="Z22">
        <v>159</v>
      </c>
      <c s="26" r="AA22"/>
      <c t="s" s="27" r="AB22">
        <v>160</v>
      </c>
      <c t="s" s="26" r="AC22">
        <v>161</v>
      </c>
      <c s="26" r="AD22"/>
    </row>
    <row customHeight="1" r="23" ht="15.0">
      <c s="20" r="A23"/>
      <c s="20" r="B23">
        <v>10.0</v>
      </c>
      <c s="21" r="C23">
        <v>500.0</v>
      </c>
      <c s="21" r="D23">
        <v>1.0</v>
      </c>
      <c s="21" r="E23">
        <v>1.0</v>
      </c>
      <c t="str" s="21" r="F23">
        <f ref="F23:F69" t="shared" si="3">CEILING(DIVIDE(E23,10))</f>
        <v>1</v>
      </c>
      <c s="21" r="G23">
        <v>5.0</v>
      </c>
      <c t="s" s="28" r="H23">
        <v>162</v>
      </c>
      <c s="21" r="I23">
        <v>1.0</v>
      </c>
      <c t="s" s="21" r="J23">
        <v>163</v>
      </c>
      <c s="21" r="K23">
        <v>1.0</v>
      </c>
      <c s="21" r="L23">
        <v>1.0</v>
      </c>
      <c s="21" r="M23">
        <v>1.0</v>
      </c>
      <c s="21" r="N23">
        <v>1.0</v>
      </c>
      <c s="21" r="O23">
        <v>1.0</v>
      </c>
      <c t="s" s="21" r="P23">
        <v>164</v>
      </c>
      <c s="21" r="Q23"/>
      <c s="21" r="R23"/>
      <c s="21" r="S23">
        <v>0.0</v>
      </c>
      <c t="s" s="23" r="T23">
        <v>165</v>
      </c>
      <c t="str" s="24" r="U23">
        <f t="shared" si="1"/>
        <v>0.00</v>
      </c>
      <c t="s" s="25" r="V23">
        <v>166</v>
      </c>
      <c t="s" s="26" r="W23">
        <v>167</v>
      </c>
      <c s="26" r="X23"/>
      <c t="s" s="27" r="Y23">
        <v>168</v>
      </c>
      <c t="s" s="26" r="Z23">
        <v>169</v>
      </c>
      <c s="26" r="AA23"/>
      <c t="s" s="27" r="AB23">
        <v>170</v>
      </c>
      <c t="s" s="26" r="AC23">
        <v>171</v>
      </c>
      <c s="26" r="AD23"/>
    </row>
    <row customHeight="1" r="24" ht="15.0">
      <c s="20" r="A24"/>
      <c s="20" r="B24">
        <v>10.0</v>
      </c>
      <c s="21" r="C24">
        <v>500.0</v>
      </c>
      <c s="21" r="D24">
        <v>2.0</v>
      </c>
      <c s="21" r="E24">
        <v>11.0</v>
      </c>
      <c t="str" s="21" r="F24">
        <f t="shared" si="3"/>
        <v>2</v>
      </c>
      <c s="21" r="G24">
        <v>5.0</v>
      </c>
      <c t="s" s="28" r="H24">
        <v>172</v>
      </c>
      <c s="21" r="I24">
        <v>2.0</v>
      </c>
      <c t="s" s="21" r="J24">
        <v>173</v>
      </c>
      <c s="21" r="K24">
        <v>1.0</v>
      </c>
      <c s="21" r="L24">
        <v>2.0</v>
      </c>
      <c s="21" r="M24">
        <v>2.0</v>
      </c>
      <c s="21" r="N24">
        <v>2.0</v>
      </c>
      <c s="21" r="O24">
        <v>2.0</v>
      </c>
      <c t="s" s="21" r="P24">
        <v>174</v>
      </c>
      <c s="21" r="Q24"/>
      <c s="21" r="R24"/>
      <c s="21" r="S24">
        <v>0.0</v>
      </c>
      <c t="s" s="23" r="T24">
        <v>175</v>
      </c>
      <c t="str" s="24" r="U24">
        <f t="shared" si="1"/>
        <v>0.00</v>
      </c>
      <c t="s" s="25" r="V24">
        <v>176</v>
      </c>
      <c t="s" s="26" r="W24">
        <v>177</v>
      </c>
      <c s="26" r="X24"/>
      <c t="s" s="27" r="Y24">
        <v>178</v>
      </c>
      <c t="s" s="26" r="Z24">
        <v>179</v>
      </c>
      <c s="26" r="AA24"/>
      <c t="s" s="27" r="AB24">
        <v>180</v>
      </c>
      <c t="s" s="26" r="AC24">
        <v>181</v>
      </c>
      <c s="26" r="AD24"/>
    </row>
    <row customHeight="1" r="25" ht="15.0">
      <c s="20" r="A25"/>
      <c s="20" r="B25">
        <v>10.0</v>
      </c>
      <c s="21" r="C25">
        <v>500.0</v>
      </c>
      <c s="21" r="D25">
        <v>4.0</v>
      </c>
      <c s="21" r="E25">
        <v>31.0</v>
      </c>
      <c t="str" s="21" r="F25">
        <f t="shared" si="3"/>
        <v>4</v>
      </c>
      <c s="21" r="G25">
        <v>5.0</v>
      </c>
      <c t="s" s="28" r="H25">
        <v>182</v>
      </c>
      <c s="21" r="I25">
        <v>4.0</v>
      </c>
      <c t="s" s="21" r="J25">
        <v>183</v>
      </c>
      <c s="21" r="K25">
        <v>1.0</v>
      </c>
      <c s="21" r="L25">
        <v>4.0</v>
      </c>
      <c s="21" r="M25">
        <v>4.0</v>
      </c>
      <c s="21" r="N25">
        <v>4.0</v>
      </c>
      <c s="21" r="O25">
        <v>4.0</v>
      </c>
      <c t="s" s="21" r="P25">
        <v>184</v>
      </c>
      <c s="21" r="Q25"/>
      <c s="21" r="R25"/>
      <c s="21" r="S25">
        <v>0.0</v>
      </c>
      <c t="s" s="23" r="T25">
        <v>185</v>
      </c>
      <c t="str" s="24" r="U25">
        <f t="shared" si="1"/>
        <v>0.00</v>
      </c>
      <c t="s" s="25" r="V25">
        <v>186</v>
      </c>
      <c t="s" s="26" r="W25">
        <v>187</v>
      </c>
      <c s="26" r="X25"/>
      <c t="s" s="27" r="Y25">
        <v>188</v>
      </c>
      <c t="s" s="26" r="Z25">
        <v>189</v>
      </c>
      <c s="26" r="AA25"/>
      <c t="s" s="27" r="AB25">
        <v>190</v>
      </c>
      <c t="s" s="26" r="AC25">
        <v>191</v>
      </c>
      <c s="26" r="AD25"/>
    </row>
    <row customHeight="1" r="26" ht="15.0">
      <c s="20" r="A26"/>
      <c s="20" r="B26">
        <v>10.0</v>
      </c>
      <c s="21" r="C26">
        <v>500.0</v>
      </c>
      <c s="21" r="D26">
        <v>8.0</v>
      </c>
      <c s="21" r="E26">
        <v>71.0</v>
      </c>
      <c t="str" s="21" r="F26">
        <f t="shared" si="3"/>
        <v>8</v>
      </c>
      <c s="21" r="G26">
        <v>5.0</v>
      </c>
      <c t="s" s="28" r="H26">
        <v>192</v>
      </c>
      <c s="21" r="I26">
        <v>8.0</v>
      </c>
      <c t="s" s="21" r="J26">
        <v>193</v>
      </c>
      <c s="21" r="K26">
        <v>1.0</v>
      </c>
      <c s="21" r="L26">
        <v>8.0</v>
      </c>
      <c s="21" r="M26">
        <v>8.0</v>
      </c>
      <c s="21" r="N26">
        <v>8.0</v>
      </c>
      <c s="21" r="O26">
        <v>8.0</v>
      </c>
      <c t="s" s="21" r="P26">
        <v>194</v>
      </c>
      <c s="21" r="Q26"/>
      <c s="21" r="R26"/>
      <c s="21" r="S26">
        <v>0.0</v>
      </c>
      <c t="s" s="23" r="T26">
        <v>195</v>
      </c>
      <c t="str" s="24" r="U26">
        <f t="shared" si="1"/>
        <v>0.00</v>
      </c>
      <c t="s" s="25" r="V26">
        <v>196</v>
      </c>
      <c t="s" s="26" r="W26">
        <v>197</v>
      </c>
      <c s="26" r="X26"/>
      <c t="s" s="27" r="Y26">
        <v>198</v>
      </c>
      <c t="s" s="26" r="Z26">
        <v>199</v>
      </c>
      <c s="26" r="AA26"/>
      <c t="s" s="27" r="AB26">
        <v>200</v>
      </c>
      <c t="s" s="26" r="AC26">
        <v>201</v>
      </c>
      <c s="26" r="AD26"/>
    </row>
    <row customHeight="1" r="27" ht="15.0">
      <c s="20" r="A27"/>
      <c s="20" r="B27">
        <v>10.0</v>
      </c>
      <c s="21" r="C27">
        <v>500.0</v>
      </c>
      <c s="21" r="D27">
        <v>16.0</v>
      </c>
      <c s="21" r="E27">
        <v>151.0</v>
      </c>
      <c t="str" s="21" r="F27">
        <f t="shared" si="3"/>
        <v>16</v>
      </c>
      <c s="21" r="G27">
        <v>5.0</v>
      </c>
      <c t="s" s="28" r="H27">
        <v>202</v>
      </c>
      <c s="21" r="I27">
        <v>16.0</v>
      </c>
      <c t="s" s="21" r="J27">
        <v>203</v>
      </c>
      <c s="21" r="K27">
        <v>1.0</v>
      </c>
      <c s="21" r="L27">
        <v>16.0</v>
      </c>
      <c s="21" r="M27">
        <v>16.0</v>
      </c>
      <c s="21" r="N27">
        <v>16.0</v>
      </c>
      <c s="21" r="O27">
        <v>16.0</v>
      </c>
      <c t="s" s="21" r="P27">
        <v>204</v>
      </c>
      <c s="21" r="Q27"/>
      <c s="21" r="R27"/>
      <c s="21" r="S27">
        <v>0.0</v>
      </c>
      <c t="s" s="23" r="T27">
        <v>205</v>
      </c>
      <c t="str" s="24" r="U27">
        <f t="shared" si="1"/>
        <v>0.01</v>
      </c>
      <c t="s" s="25" r="V27">
        <v>206</v>
      </c>
      <c t="s" s="26" r="W27">
        <v>207</v>
      </c>
      <c s="26" r="X27"/>
      <c t="s" s="27" r="Y27">
        <v>208</v>
      </c>
      <c t="s" s="26" r="Z27">
        <v>209</v>
      </c>
      <c s="26" r="AA27"/>
      <c t="s" s="27" r="AB27">
        <v>210</v>
      </c>
      <c t="s" s="26" r="AC27">
        <v>211</v>
      </c>
      <c s="26" r="AD27"/>
    </row>
    <row customHeight="1" r="28" ht="15.0">
      <c s="20" r="A28"/>
      <c s="20" r="B28">
        <v>10.0</v>
      </c>
      <c s="21" r="C28">
        <v>500.0</v>
      </c>
      <c s="21" r="D28">
        <v>32.0</v>
      </c>
      <c s="21" r="E28">
        <v>311.0</v>
      </c>
      <c t="str" s="21" r="F28">
        <f t="shared" si="3"/>
        <v>32</v>
      </c>
      <c s="21" r="G28">
        <v>5.0</v>
      </c>
      <c t="s" s="28" r="H28">
        <v>212</v>
      </c>
      <c s="21" r="I28">
        <v>32.0</v>
      </c>
      <c t="s" s="21" r="J28">
        <v>213</v>
      </c>
      <c s="21" r="K28">
        <v>1.0</v>
      </c>
      <c s="21" r="L28">
        <v>16.0</v>
      </c>
      <c s="21" r="M28">
        <v>32.0</v>
      </c>
      <c s="21" r="N28">
        <v>32.0</v>
      </c>
      <c s="21" r="O28">
        <v>32.0</v>
      </c>
      <c t="s" s="21" r="P28">
        <v>214</v>
      </c>
      <c s="21" r="Q28"/>
      <c s="21" r="R28"/>
      <c s="21" r="S28">
        <v>0.01</v>
      </c>
      <c t="s" s="23" r="T28">
        <v>215</v>
      </c>
      <c t="str" s="24" r="U28">
        <f t="shared" si="1"/>
        <v>0.04</v>
      </c>
      <c t="s" s="25" r="V28">
        <v>216</v>
      </c>
      <c t="s" s="26" r="W28">
        <v>217</v>
      </c>
      <c s="26" r="X28"/>
      <c t="s" s="27" r="Y28">
        <v>218</v>
      </c>
      <c t="s" s="26" r="Z28">
        <v>219</v>
      </c>
      <c s="26" r="AA28"/>
      <c t="s" s="27" r="AB28">
        <v>220</v>
      </c>
      <c t="s" s="26" r="AC28">
        <v>221</v>
      </c>
      <c s="26" r="AD28"/>
    </row>
    <row customHeight="1" r="29" ht="15.0">
      <c s="20" r="A29"/>
      <c s="20" r="B29">
        <v>10.0</v>
      </c>
      <c s="21" r="C29">
        <v>500.0</v>
      </c>
      <c s="21" r="D29">
        <v>64.0</v>
      </c>
      <c s="21" r="E29">
        <v>631.0</v>
      </c>
      <c t="str" s="21" r="F29">
        <f t="shared" si="3"/>
        <v>64</v>
      </c>
      <c s="21" r="G29">
        <v>5.0</v>
      </c>
      <c t="s" s="28" r="H29">
        <v>222</v>
      </c>
      <c s="21" r="I29">
        <v>64.0</v>
      </c>
      <c t="s" s="21" r="J29">
        <v>223</v>
      </c>
      <c s="21" r="K29">
        <v>1.0</v>
      </c>
      <c s="21" r="L29">
        <v>16.0</v>
      </c>
      <c s="21" r="M29">
        <v>32.0</v>
      </c>
      <c s="21" r="N29">
        <v>64.0</v>
      </c>
      <c s="21" r="O29">
        <v>64.0</v>
      </c>
      <c t="s" s="21" r="P29">
        <v>224</v>
      </c>
      <c s="21" r="Q29"/>
      <c s="21" r="R29"/>
      <c s="21" r="S29">
        <v>0.01</v>
      </c>
      <c t="s" s="23" r="T29">
        <v>225</v>
      </c>
      <c t="str" s="24" r="U29">
        <f t="shared" si="1"/>
        <v>0.12</v>
      </c>
      <c t="s" s="25" r="V29">
        <v>226</v>
      </c>
      <c t="s" s="26" r="W29">
        <v>227</v>
      </c>
      <c s="26" r="X29"/>
      <c t="s" s="27" r="Y29">
        <v>228</v>
      </c>
      <c t="s" s="26" r="Z29">
        <v>229</v>
      </c>
      <c s="26" r="AA29"/>
      <c t="s" s="27" r="AB29">
        <v>230</v>
      </c>
      <c t="s" s="26" r="AC29">
        <v>231</v>
      </c>
      <c s="26" r="AD29"/>
    </row>
    <row customHeight="1" r="30" ht="15.0">
      <c s="20" r="A30"/>
      <c s="20" r="B30">
        <v>10.0</v>
      </c>
      <c s="21" r="C30">
        <v>500.0</v>
      </c>
      <c s="21" r="D30">
        <v>128.0</v>
      </c>
      <c s="21" r="E30">
        <v>1271.0</v>
      </c>
      <c t="str" s="21" r="F30">
        <f t="shared" si="3"/>
        <v>128</v>
      </c>
      <c s="21" r="G30">
        <v>5.0</v>
      </c>
      <c t="s" s="28" r="H30">
        <v>232</v>
      </c>
      <c s="21" r="I30">
        <v>128.0</v>
      </c>
      <c t="s" s="21" r="J30">
        <v>233</v>
      </c>
      <c s="21" r="K30">
        <v>1.0</v>
      </c>
      <c s="21" r="L30">
        <v>16.0</v>
      </c>
      <c s="21" r="M30">
        <v>32.0</v>
      </c>
      <c s="21" r="N30">
        <v>64.0</v>
      </c>
      <c s="21" r="O30">
        <v>128.0</v>
      </c>
      <c t="s" s="21" r="P30">
        <v>234</v>
      </c>
      <c s="21" r="Q30"/>
      <c s="21" r="R30"/>
      <c s="21" r="S30">
        <v>0.02</v>
      </c>
      <c t="s" s="23" r="T30">
        <v>235</v>
      </c>
      <c t="str" s="24" r="U30">
        <f t="shared" si="1"/>
        <v>0.31</v>
      </c>
      <c t="s" s="25" r="V30">
        <v>236</v>
      </c>
      <c t="s" s="26" r="W30">
        <v>237</v>
      </c>
      <c s="26" r="X30"/>
      <c t="s" s="27" r="Y30">
        <v>238</v>
      </c>
      <c t="s" s="26" r="Z30">
        <v>239</v>
      </c>
      <c s="26" r="AA30"/>
      <c t="s" s="27" r="AB30">
        <v>240</v>
      </c>
      <c t="s" s="26" r="AC30">
        <v>241</v>
      </c>
      <c s="26" r="AD30"/>
    </row>
    <row customHeight="1" r="31" ht="15.0">
      <c s="20" r="A31"/>
      <c s="20" r="B31">
        <v>10.0</v>
      </c>
      <c s="21" r="C31">
        <v>500.0</v>
      </c>
      <c s="21" r="D31">
        <v>256.0</v>
      </c>
      <c s="21" r="E31">
        <v>1271.0</v>
      </c>
      <c t="str" s="21" r="F31">
        <f t="shared" si="3"/>
        <v>128</v>
      </c>
      <c s="21" r="G31">
        <v>5.0</v>
      </c>
      <c t="s" s="28" r="H31">
        <v>242</v>
      </c>
      <c s="21" r="I31">
        <v>128.0</v>
      </c>
      <c t="s" s="21" r="J31">
        <v>243</v>
      </c>
      <c s="29" r="K31">
        <v>1.0</v>
      </c>
      <c s="21" r="L31">
        <v>16.0</v>
      </c>
      <c s="29" r="M31">
        <v>32.0</v>
      </c>
      <c s="30" r="N31">
        <v>64.0</v>
      </c>
      <c s="30" r="O31">
        <v>128.0</v>
      </c>
      <c t="s" s="21" r="P31">
        <v>244</v>
      </c>
      <c s="21" r="Q31"/>
      <c s="21" r="R31"/>
      <c s="30" r="S31">
        <v>0.03</v>
      </c>
      <c t="s" s="31" r="T31">
        <v>245</v>
      </c>
      <c t="str" s="24" r="U31">
        <f t="shared" si="1"/>
        <v>0.32</v>
      </c>
      <c t="s" s="25" r="V31">
        <v>246</v>
      </c>
      <c t="s" s="26" r="W31">
        <v>247</v>
      </c>
      <c s="26" r="X31"/>
      <c t="s" s="27" r="Y31">
        <v>248</v>
      </c>
      <c t="s" s="26" r="Z31">
        <v>249</v>
      </c>
      <c s="26" r="AA31"/>
      <c t="s" s="27" r="AB31">
        <v>250</v>
      </c>
      <c t="s" s="26" r="AC31">
        <v>251</v>
      </c>
      <c s="26" r="AD31"/>
    </row>
    <row customHeight="1" r="32" ht="15.0">
      <c s="20" r="A32"/>
      <c s="20" r="B32">
        <v>10.0</v>
      </c>
      <c s="21" r="C32">
        <v>500.0</v>
      </c>
      <c s="21" r="D32">
        <v>512.0</v>
      </c>
      <c s="21" r="E32">
        <v>1271.0</v>
      </c>
      <c t="str" s="21" r="F32">
        <f t="shared" si="3"/>
        <v>128</v>
      </c>
      <c s="21" r="G32">
        <v>5.0</v>
      </c>
      <c t="s" s="28" r="H32">
        <v>252</v>
      </c>
      <c s="21" r="I32">
        <v>128.0</v>
      </c>
      <c t="s" s="21" r="J32">
        <v>253</v>
      </c>
      <c s="21" r="K32">
        <v>1.0</v>
      </c>
      <c s="21" r="L32">
        <v>16.0</v>
      </c>
      <c s="21" r="M32">
        <v>32.0</v>
      </c>
      <c s="21" r="N32">
        <v>64.0</v>
      </c>
      <c s="21" r="O32">
        <v>128.0</v>
      </c>
      <c t="s" s="21" r="P32">
        <v>254</v>
      </c>
      <c s="21" r="Q32"/>
      <c s="21" r="R32"/>
      <c s="21" r="S32">
        <v>0.04</v>
      </c>
      <c t="s" s="23" r="T32">
        <v>255</v>
      </c>
      <c t="str" s="24" r="U32">
        <f t="shared" si="1"/>
        <v>0.33</v>
      </c>
      <c t="s" s="25" r="V32">
        <v>256</v>
      </c>
      <c t="s" s="26" r="W32">
        <v>257</v>
      </c>
      <c s="26" r="X32"/>
      <c t="s" s="27" r="Y32">
        <v>258</v>
      </c>
      <c t="s" s="26" r="Z32">
        <v>259</v>
      </c>
      <c s="26" r="AA32"/>
      <c t="s" s="27" r="AB32">
        <v>260</v>
      </c>
      <c t="s" s="26" r="AC32">
        <v>261</v>
      </c>
      <c s="26" r="AD32"/>
    </row>
    <row customHeight="1" r="33" ht="15.0">
      <c s="20" r="A33"/>
      <c s="20" r="B33">
        <v>10.0</v>
      </c>
      <c s="21" r="C33">
        <v>500.0</v>
      </c>
      <c s="21" r="D33">
        <v>1024.0</v>
      </c>
      <c s="21" r="E33">
        <v>1271.0</v>
      </c>
      <c t="str" s="21" r="F33">
        <f t="shared" si="3"/>
        <v>128</v>
      </c>
      <c s="21" r="G33">
        <v>5.0</v>
      </c>
      <c t="s" s="28" r="H33">
        <v>262</v>
      </c>
      <c s="21" r="I33">
        <v>128.0</v>
      </c>
      <c t="s" s="21" r="J33">
        <v>263</v>
      </c>
      <c s="21" r="K33">
        <v>1.0</v>
      </c>
      <c s="21" r="L33">
        <v>16.0</v>
      </c>
      <c s="21" r="M33">
        <v>32.0</v>
      </c>
      <c s="21" r="N33">
        <v>64.0</v>
      </c>
      <c s="21" r="O33">
        <v>128.0</v>
      </c>
      <c t="s" s="21" r="P33">
        <v>264</v>
      </c>
      <c s="21" r="Q33"/>
      <c s="21" r="R33"/>
      <c s="21" r="S33">
        <v>0.05</v>
      </c>
      <c t="s" s="23" r="T33">
        <v>265</v>
      </c>
      <c t="str" s="24" r="U33">
        <f t="shared" si="1"/>
        <v>0.31</v>
      </c>
      <c t="s" s="25" r="V33">
        <v>266</v>
      </c>
      <c t="s" s="26" r="W33">
        <v>267</v>
      </c>
      <c s="26" r="X33"/>
      <c t="s" s="27" r="Y33">
        <v>268</v>
      </c>
      <c t="s" s="26" r="Z33">
        <v>269</v>
      </c>
      <c s="26" r="AA33"/>
      <c t="s" s="27" r="AB33">
        <v>270</v>
      </c>
      <c t="s" s="26" r="AC33">
        <v>271</v>
      </c>
      <c s="26" r="AD33"/>
    </row>
    <row customHeight="1" r="34" ht="15.0">
      <c t="s" s="20" r="A34">
        <v>272</v>
      </c>
      <c s="20" r="B34">
        <v>10.0</v>
      </c>
      <c s="21" r="C34">
        <v>500.0</v>
      </c>
      <c s="21" r="D34">
        <v>1.0</v>
      </c>
      <c s="21" r="E34">
        <v>1.0</v>
      </c>
      <c t="str" s="21" r="F34">
        <f t="shared" si="3"/>
        <v>1</v>
      </c>
      <c s="21" r="G34">
        <v>5.0</v>
      </c>
      <c t="s" s="32" r="H34">
        <v>273</v>
      </c>
      <c s="21" r="I34">
        <v>1.0</v>
      </c>
      <c t="s" s="33" r="J34">
        <v>274</v>
      </c>
      <c s="21" r="K34">
        <v>1.0</v>
      </c>
      <c s="21" r="L34">
        <v>1.0</v>
      </c>
      <c s="21" r="M34">
        <v>1.0</v>
      </c>
      <c s="21" r="N34">
        <v>1.0</v>
      </c>
      <c s="21" r="O34">
        <v>1.0</v>
      </c>
      <c t="s" s="21" r="P34">
        <v>275</v>
      </c>
      <c s="21" r="Q34"/>
      <c s="21" r="R34"/>
      <c s="21" r="S34">
        <v>0.0</v>
      </c>
      <c t="s" s="23" r="T34">
        <v>276</v>
      </c>
      <c t="str" s="24" r="U34">
        <f t="shared" si="1"/>
        <v>0.00</v>
      </c>
      <c t="s" s="25" r="V34">
        <v>277</v>
      </c>
      <c t="s" s="26" r="W34">
        <v>278</v>
      </c>
      <c s="26" r="X34"/>
      <c t="s" s="27" r="Y34">
        <v>279</v>
      </c>
      <c t="s" s="26" r="Z34">
        <v>280</v>
      </c>
      <c s="26" r="AA34"/>
      <c t="s" s="27" r="AB34">
        <v>281</v>
      </c>
      <c t="s" s="26" r="AC34">
        <v>282</v>
      </c>
      <c s="26" r="AD34"/>
    </row>
    <row customHeight="1" r="35" ht="15.0">
      <c s="21" r="A35"/>
      <c s="20" r="B35">
        <v>10.0</v>
      </c>
      <c s="21" r="C35">
        <v>500.0</v>
      </c>
      <c s="21" r="D35">
        <v>1.0</v>
      </c>
      <c s="21" r="E35">
        <v>1.0</v>
      </c>
      <c t="str" s="21" r="F35">
        <f t="shared" si="3"/>
        <v>1</v>
      </c>
      <c s="21" r="G35">
        <v>5.0</v>
      </c>
      <c t="s" s="32" r="H35">
        <v>283</v>
      </c>
      <c s="21" r="I35">
        <v>1.0</v>
      </c>
      <c t="s" s="33" r="J35">
        <v>284</v>
      </c>
      <c s="21" r="K35">
        <v>1.0</v>
      </c>
      <c s="21" r="L35">
        <v>1.0</v>
      </c>
      <c s="21" r="M35">
        <v>1.0</v>
      </c>
      <c s="21" r="N35">
        <v>1.0</v>
      </c>
      <c s="21" r="O35">
        <v>1.0</v>
      </c>
      <c t="s" s="21" r="P35">
        <v>285</v>
      </c>
      <c s="21" r="Q35"/>
      <c s="21" r="R35"/>
      <c s="21" r="S35">
        <v>0.0</v>
      </c>
      <c t="s" s="23" r="T35">
        <v>286</v>
      </c>
      <c t="str" s="24" r="U35">
        <f t="shared" si="1"/>
        <v>0.00</v>
      </c>
      <c t="s" s="25" r="V35">
        <v>287</v>
      </c>
      <c t="s" s="26" r="W35">
        <v>288</v>
      </c>
      <c s="26" r="X35"/>
      <c t="s" s="27" r="Y35">
        <v>289</v>
      </c>
      <c t="s" s="26" r="Z35">
        <v>290</v>
      </c>
      <c s="26" r="AA35"/>
      <c t="s" s="27" r="AB35">
        <v>291</v>
      </c>
      <c t="s" s="26" r="AC35">
        <v>292</v>
      </c>
      <c s="26" r="AD35"/>
    </row>
    <row customHeight="1" r="36" ht="15.0">
      <c s="21" r="A36"/>
      <c s="20" r="B36">
        <v>10.0</v>
      </c>
      <c s="21" r="C36">
        <v>500.0</v>
      </c>
      <c s="21" r="D36">
        <v>2.0</v>
      </c>
      <c s="21" r="E36">
        <v>11.0</v>
      </c>
      <c t="str" s="21" r="F36">
        <f t="shared" si="3"/>
        <v>2</v>
      </c>
      <c s="21" r="G36">
        <v>5.0</v>
      </c>
      <c t="s" s="32" r="H36">
        <v>293</v>
      </c>
      <c s="21" r="I36">
        <v>2.0</v>
      </c>
      <c t="s" s="33" r="J36">
        <v>294</v>
      </c>
      <c s="21" r="K36">
        <v>1.0</v>
      </c>
      <c s="21" r="L36">
        <v>2.0</v>
      </c>
      <c s="21" r="M36">
        <v>2.0</v>
      </c>
      <c s="21" r="N36">
        <v>2.0</v>
      </c>
      <c s="21" r="O36">
        <v>2.0</v>
      </c>
      <c t="s" s="21" r="P36">
        <v>295</v>
      </c>
      <c s="21" r="Q36"/>
      <c s="21" r="R36"/>
      <c s="21" r="S36">
        <v>0.0</v>
      </c>
      <c t="s" s="23" r="T36">
        <v>296</v>
      </c>
      <c t="str" s="24" r="U36">
        <f t="shared" si="1"/>
        <v>0.00</v>
      </c>
      <c t="s" s="25" r="V36">
        <v>297</v>
      </c>
      <c t="s" s="26" r="W36">
        <v>298</v>
      </c>
      <c s="26" r="X36"/>
      <c t="s" s="27" r="Y36">
        <v>299</v>
      </c>
      <c t="s" s="26" r="Z36">
        <v>300</v>
      </c>
      <c s="26" r="AA36"/>
      <c t="s" s="27" r="AB36">
        <v>301</v>
      </c>
      <c t="s" s="26" r="AC36">
        <v>302</v>
      </c>
      <c s="26" r="AD36"/>
    </row>
    <row customHeight="1" r="37" ht="15.0">
      <c s="21" r="A37"/>
      <c s="20" r="B37">
        <v>10.0</v>
      </c>
      <c s="21" r="C37">
        <v>500.0</v>
      </c>
      <c s="21" r="D37">
        <v>4.0</v>
      </c>
      <c s="21" r="E37">
        <v>31.0</v>
      </c>
      <c t="str" s="21" r="F37">
        <f t="shared" si="3"/>
        <v>4</v>
      </c>
      <c s="21" r="G37">
        <v>5.0</v>
      </c>
      <c t="s" s="32" r="H37">
        <v>303</v>
      </c>
      <c s="21" r="I37">
        <v>4.0</v>
      </c>
      <c t="s" s="33" r="J37">
        <v>304</v>
      </c>
      <c s="21" r="K37">
        <v>1.0</v>
      </c>
      <c s="21" r="L37">
        <v>2.0</v>
      </c>
      <c s="21" r="M37">
        <v>4.0</v>
      </c>
      <c s="21" r="N37">
        <v>4.0</v>
      </c>
      <c s="21" r="O37">
        <v>4.0</v>
      </c>
      <c t="s" s="21" r="P37">
        <v>305</v>
      </c>
      <c s="21" r="Q37"/>
      <c s="21" r="R37"/>
      <c s="21" r="S37">
        <v>0.0</v>
      </c>
      <c t="s" s="23" r="T37">
        <v>306</v>
      </c>
      <c t="str" s="24" r="U37">
        <f t="shared" si="1"/>
        <v>0.00</v>
      </c>
      <c t="s" s="25" r="V37">
        <v>307</v>
      </c>
      <c t="s" s="26" r="W37">
        <v>308</v>
      </c>
      <c s="26" r="X37"/>
      <c t="s" s="27" r="Y37">
        <v>309</v>
      </c>
      <c t="s" s="26" r="Z37">
        <v>310</v>
      </c>
      <c s="26" r="AA37"/>
      <c t="s" s="27" r="AB37">
        <v>311</v>
      </c>
      <c t="s" s="26" r="AC37">
        <v>312</v>
      </c>
      <c s="26" r="AD37"/>
    </row>
    <row customHeight="1" r="38" ht="15.0">
      <c s="21" r="A38"/>
      <c s="20" r="B38">
        <v>10.0</v>
      </c>
      <c s="21" r="C38">
        <v>500.0</v>
      </c>
      <c s="21" r="D38">
        <v>8.0</v>
      </c>
      <c s="21" r="E38">
        <v>71.0</v>
      </c>
      <c t="str" s="21" r="F38">
        <f t="shared" si="3"/>
        <v>8</v>
      </c>
      <c s="21" r="G38">
        <v>5.0</v>
      </c>
      <c t="s" s="32" r="H38">
        <v>313</v>
      </c>
      <c s="21" r="I38">
        <v>8.0</v>
      </c>
      <c t="s" s="33" r="J38">
        <v>314</v>
      </c>
      <c s="21" r="K38">
        <v>1.0</v>
      </c>
      <c s="21" r="L38">
        <v>2.0</v>
      </c>
      <c s="21" r="M38">
        <v>4.0</v>
      </c>
      <c s="21" r="N38">
        <v>8.0</v>
      </c>
      <c s="21" r="O38">
        <v>8.0</v>
      </c>
      <c t="s" s="21" r="P38">
        <v>315</v>
      </c>
      <c s="21" r="Q38"/>
      <c s="21" r="R38"/>
      <c s="21" r="S38">
        <v>0.0</v>
      </c>
      <c t="s" s="23" r="T38">
        <v>316</v>
      </c>
      <c t="str" s="24" r="U38">
        <f t="shared" si="1"/>
        <v>0.00</v>
      </c>
      <c t="s" s="25" r="V38">
        <v>317</v>
      </c>
      <c t="s" s="26" r="W38">
        <v>318</v>
      </c>
      <c s="26" r="X38"/>
      <c t="s" s="27" r="Y38">
        <v>319</v>
      </c>
      <c t="s" s="26" r="Z38">
        <v>320</v>
      </c>
      <c s="26" r="AA38"/>
      <c t="s" s="27" r="AB38">
        <v>321</v>
      </c>
      <c t="s" s="26" r="AC38">
        <v>322</v>
      </c>
      <c s="26" r="AD38"/>
    </row>
    <row customHeight="1" r="39" ht="15.0">
      <c s="21" r="A39"/>
      <c s="20" r="B39">
        <v>10.0</v>
      </c>
      <c s="21" r="C39">
        <v>500.0</v>
      </c>
      <c s="21" r="D39">
        <v>16.0</v>
      </c>
      <c s="21" r="E39">
        <v>151.0</v>
      </c>
      <c t="str" s="21" r="F39">
        <f t="shared" si="3"/>
        <v>16</v>
      </c>
      <c s="21" r="G39">
        <v>5.0</v>
      </c>
      <c t="s" s="32" r="H39">
        <v>323</v>
      </c>
      <c s="21" r="I39">
        <v>16.0</v>
      </c>
      <c t="s" s="21" r="J39">
        <v>324</v>
      </c>
      <c s="21" r="K39">
        <v>1.0</v>
      </c>
      <c s="21" r="L39">
        <v>2.0</v>
      </c>
      <c s="21" r="M39">
        <v>4.0</v>
      </c>
      <c s="21" r="N39">
        <v>16.0</v>
      </c>
      <c s="21" r="O39">
        <v>16.0</v>
      </c>
      <c t="s" s="21" r="P39">
        <v>325</v>
      </c>
      <c s="21" r="Q39"/>
      <c s="21" r="R39"/>
      <c s="21" r="S39">
        <v>0.0</v>
      </c>
      <c t="s" s="23" r="T39">
        <v>326</v>
      </c>
      <c t="str" s="24" r="U39">
        <f t="shared" si="1"/>
        <v>0.00</v>
      </c>
      <c t="s" s="25" r="V39">
        <v>327</v>
      </c>
      <c t="s" s="26" r="W39">
        <v>328</v>
      </c>
      <c s="26" r="X39"/>
      <c t="s" s="27" r="Y39">
        <v>329</v>
      </c>
      <c t="s" s="26" r="Z39">
        <v>330</v>
      </c>
      <c s="26" r="AA39"/>
      <c t="s" s="27" r="AB39">
        <v>331</v>
      </c>
      <c t="s" s="26" r="AC39">
        <v>332</v>
      </c>
      <c s="26" r="AD39"/>
    </row>
    <row customHeight="1" r="40" ht="15.0">
      <c s="21" r="A40"/>
      <c s="20" r="B40">
        <v>10.0</v>
      </c>
      <c s="21" r="C40">
        <v>500.0</v>
      </c>
      <c s="21" r="D40">
        <v>32.0</v>
      </c>
      <c s="21" r="E40">
        <v>311.0</v>
      </c>
      <c t="str" s="21" r="F40">
        <f t="shared" si="3"/>
        <v>32</v>
      </c>
      <c s="21" r="G40">
        <v>5.0</v>
      </c>
      <c t="s" s="32" r="H40">
        <v>333</v>
      </c>
      <c s="21" r="I40">
        <v>32.0</v>
      </c>
      <c t="s" s="21" r="J40">
        <v>334</v>
      </c>
      <c s="21" r="K40">
        <v>1.0</v>
      </c>
      <c s="21" r="L40">
        <v>2.0</v>
      </c>
      <c s="21" r="M40">
        <v>4.0</v>
      </c>
      <c s="21" r="N40">
        <v>16.0</v>
      </c>
      <c s="21" r="O40">
        <v>32.0</v>
      </c>
      <c t="s" s="21" r="P40">
        <v>335</v>
      </c>
      <c s="21" r="Q40"/>
      <c s="21" r="R40"/>
      <c s="21" r="S40">
        <v>0.0</v>
      </c>
      <c t="s" s="23" r="T40">
        <v>336</v>
      </c>
      <c t="str" s="24" r="U40">
        <f t="shared" si="1"/>
        <v>0.00</v>
      </c>
      <c t="s" s="25" r="V40">
        <v>337</v>
      </c>
      <c t="s" s="26" r="W40">
        <v>338</v>
      </c>
      <c s="26" r="X40"/>
      <c t="s" s="27" r="Y40">
        <v>339</v>
      </c>
      <c t="s" s="26" r="Z40">
        <v>340</v>
      </c>
      <c s="26" r="AA40"/>
      <c t="s" s="27" r="AB40">
        <v>341</v>
      </c>
      <c t="s" s="26" r="AC40">
        <v>342</v>
      </c>
      <c s="26" r="AD40"/>
    </row>
    <row customHeight="1" r="41" ht="15.0">
      <c s="21" r="A41"/>
      <c s="20" r="B41">
        <v>10.0</v>
      </c>
      <c s="21" r="C41">
        <v>500.0</v>
      </c>
      <c s="21" r="D41">
        <v>64.0</v>
      </c>
      <c s="21" r="E41">
        <v>631.0</v>
      </c>
      <c t="str" s="21" r="F41">
        <f t="shared" si="3"/>
        <v>64</v>
      </c>
      <c s="21" r="G41">
        <v>5.0</v>
      </c>
      <c t="s" s="32" r="H41">
        <v>343</v>
      </c>
      <c s="21" r="I41">
        <v>64.0</v>
      </c>
      <c t="s" s="21" r="J41">
        <v>344</v>
      </c>
      <c s="21" r="K41">
        <v>1.0</v>
      </c>
      <c s="21" r="L41">
        <v>2.0</v>
      </c>
      <c s="21" r="M41">
        <v>4.0</v>
      </c>
      <c s="21" r="N41">
        <v>16.0</v>
      </c>
      <c s="21" r="O41">
        <v>64.0</v>
      </c>
      <c t="s" s="21" r="P41">
        <v>345</v>
      </c>
      <c s="21" r="Q41"/>
      <c s="21" r="R41"/>
      <c s="21" r="S41">
        <v>0.0</v>
      </c>
      <c t="s" s="23" r="T41">
        <v>346</v>
      </c>
      <c t="str" s="24" r="U41">
        <f t="shared" si="1"/>
        <v>0.00</v>
      </c>
      <c t="s" s="25" r="V41">
        <v>347</v>
      </c>
      <c t="s" s="26" r="W41">
        <v>348</v>
      </c>
      <c s="26" r="X41"/>
      <c t="s" s="27" r="Y41">
        <v>349</v>
      </c>
      <c t="s" s="26" r="Z41">
        <v>350</v>
      </c>
      <c s="26" r="AA41"/>
      <c t="s" s="27" r="AB41">
        <v>351</v>
      </c>
      <c t="s" s="26" r="AC41">
        <v>352</v>
      </c>
      <c s="26" r="AD41"/>
    </row>
    <row customHeight="1" r="42" ht="15.0">
      <c s="21" r="A42"/>
      <c s="20" r="B42">
        <v>10.0</v>
      </c>
      <c s="21" r="C42">
        <v>500.0</v>
      </c>
      <c s="21" r="D42">
        <v>128.0</v>
      </c>
      <c s="21" r="E42">
        <v>1271.0</v>
      </c>
      <c t="str" s="21" r="F42">
        <f t="shared" si="3"/>
        <v>128</v>
      </c>
      <c s="21" r="G42">
        <v>5.0</v>
      </c>
      <c t="s" s="32" r="H42">
        <v>353</v>
      </c>
      <c s="21" r="I42">
        <v>128.0</v>
      </c>
      <c t="s" s="21" r="J42">
        <v>354</v>
      </c>
      <c s="21" r="K42">
        <v>1.0</v>
      </c>
      <c s="21" r="L42">
        <v>2.0</v>
      </c>
      <c s="21" r="M42">
        <v>4.0</v>
      </c>
      <c s="21" r="N42">
        <v>16.0</v>
      </c>
      <c s="21" r="O42">
        <v>128.0</v>
      </c>
      <c t="s" s="21" r="P42">
        <v>355</v>
      </c>
      <c s="21" r="Q42"/>
      <c s="21" r="R42"/>
      <c s="21" r="S42">
        <v>0.04</v>
      </c>
      <c t="s" s="23" r="T42">
        <v>356</v>
      </c>
      <c t="str" s="24" r="U42">
        <f t="shared" si="1"/>
        <v>0.29</v>
      </c>
      <c t="s" s="25" r="V42">
        <v>357</v>
      </c>
      <c t="s" s="26" r="W42">
        <v>358</v>
      </c>
      <c s="26" r="X42"/>
      <c t="s" s="27" r="Y42">
        <v>359</v>
      </c>
      <c t="s" s="26" r="Z42">
        <v>360</v>
      </c>
      <c s="26" r="AA42"/>
      <c t="s" s="27" r="AB42">
        <v>361</v>
      </c>
      <c t="s" s="26" r="AC42">
        <v>362</v>
      </c>
      <c s="26" r="AD42"/>
    </row>
    <row customHeight="1" r="43" ht="15.0">
      <c s="21" r="A43"/>
      <c s="20" r="B43">
        <v>10.0</v>
      </c>
      <c s="21" r="C43">
        <v>500.0</v>
      </c>
      <c s="21" r="D43">
        <v>256.0</v>
      </c>
      <c s="21" r="E43">
        <v>1271.0</v>
      </c>
      <c t="str" s="21" r="F43">
        <f t="shared" si="3"/>
        <v>128</v>
      </c>
      <c s="21" r="G43">
        <v>5.0</v>
      </c>
      <c t="s" s="32" r="H43">
        <v>363</v>
      </c>
      <c s="21" r="I43">
        <v>128.0</v>
      </c>
      <c t="s" s="21" r="J43">
        <v>364</v>
      </c>
      <c s="21" r="K43">
        <v>1.0</v>
      </c>
      <c s="21" r="L43">
        <v>2.0</v>
      </c>
      <c s="21" r="M43">
        <v>4.0</v>
      </c>
      <c s="21" r="N43">
        <v>16.0</v>
      </c>
      <c s="21" r="O43">
        <v>128.0</v>
      </c>
      <c t="s" s="21" r="P43">
        <v>365</v>
      </c>
      <c s="21" r="Q43"/>
      <c s="21" r="R43"/>
      <c s="21" r="S43">
        <v>0.04</v>
      </c>
      <c t="s" s="23" r="T43">
        <v>366</v>
      </c>
      <c t="str" s="24" r="U43">
        <f t="shared" si="1"/>
        <v>0.33</v>
      </c>
      <c t="s" s="25" r="V43">
        <v>367</v>
      </c>
      <c t="s" s="26" r="W43">
        <v>368</v>
      </c>
      <c s="26" r="X43"/>
      <c t="s" s="27" r="Y43">
        <v>369</v>
      </c>
      <c t="s" s="26" r="Z43">
        <v>370</v>
      </c>
      <c s="26" r="AA43"/>
      <c t="s" s="27" r="AB43">
        <v>371</v>
      </c>
      <c t="s" s="26" r="AC43">
        <v>372</v>
      </c>
      <c s="26" r="AD43"/>
    </row>
    <row customHeight="1" r="44" ht="15.0">
      <c s="21" r="A44"/>
      <c s="20" r="B44">
        <v>10.0</v>
      </c>
      <c s="21" r="C44">
        <v>500.0</v>
      </c>
      <c s="21" r="D44">
        <v>512.0</v>
      </c>
      <c s="21" r="E44">
        <v>1271.0</v>
      </c>
      <c t="str" s="21" r="F44">
        <f t="shared" si="3"/>
        <v>128</v>
      </c>
      <c s="21" r="G44">
        <v>5.0</v>
      </c>
      <c t="s" s="32" r="H44">
        <v>373</v>
      </c>
      <c s="21" r="I44">
        <v>128.0</v>
      </c>
      <c t="s" s="21" r="J44">
        <v>374</v>
      </c>
      <c s="21" r="K44">
        <v>1.0</v>
      </c>
      <c s="21" r="L44">
        <v>2.0</v>
      </c>
      <c s="21" r="M44">
        <v>4.0</v>
      </c>
      <c s="21" r="N44">
        <v>16.0</v>
      </c>
      <c s="21" r="O44">
        <v>128.0</v>
      </c>
      <c t="s" s="21" r="P44">
        <v>375</v>
      </c>
      <c s="21" r="Q44"/>
      <c s="21" r="R44"/>
      <c s="21" r="S44">
        <v>0.08</v>
      </c>
      <c t="s" s="23" r="T44">
        <v>376</v>
      </c>
      <c t="str" s="24" r="U44">
        <f t="shared" si="1"/>
        <v>0.30</v>
      </c>
      <c t="s" s="25" r="V44">
        <v>377</v>
      </c>
      <c t="s" s="26" r="W44">
        <v>378</v>
      </c>
      <c s="26" r="X44"/>
      <c t="s" s="27" r="Y44">
        <v>379</v>
      </c>
      <c t="s" s="26" r="Z44">
        <v>380</v>
      </c>
      <c s="26" r="AA44"/>
      <c t="s" s="27" r="AB44">
        <v>381</v>
      </c>
      <c t="s" s="26" r="AC44">
        <v>382</v>
      </c>
      <c s="26" r="AD44"/>
    </row>
    <row customHeight="1" r="45" ht="15.0">
      <c s="21" r="A45"/>
      <c s="20" r="B45">
        <v>10.0</v>
      </c>
      <c s="21" r="C45">
        <v>500.0</v>
      </c>
      <c s="21" r="D45">
        <v>1024.0</v>
      </c>
      <c s="21" r="E45">
        <v>1271.0</v>
      </c>
      <c t="str" s="21" r="F45">
        <f t="shared" si="3"/>
        <v>128</v>
      </c>
      <c s="21" r="G45">
        <v>5.0</v>
      </c>
      <c t="s" s="32" r="H45">
        <v>383</v>
      </c>
      <c s="21" r="I45">
        <v>128.0</v>
      </c>
      <c t="s" s="21" r="J45">
        <v>384</v>
      </c>
      <c s="21" r="K45">
        <v>1.0</v>
      </c>
      <c s="21" r="L45">
        <v>2.0</v>
      </c>
      <c s="21" r="M45">
        <v>4.0</v>
      </c>
      <c s="21" r="N45">
        <v>16.0</v>
      </c>
      <c s="21" r="O45">
        <v>128.0</v>
      </c>
      <c t="s" s="21" r="P45">
        <v>385</v>
      </c>
      <c s="21" r="Q45"/>
      <c s="21" r="R45"/>
      <c s="21" r="S45">
        <v>0.03</v>
      </c>
      <c t="s" s="23" r="T45">
        <v>386</v>
      </c>
      <c t="str" s="24" r="U45">
        <f t="shared" si="1"/>
        <v>0.31</v>
      </c>
      <c t="s" s="25" r="V45">
        <v>387</v>
      </c>
      <c t="s" s="26" r="W45">
        <v>388</v>
      </c>
      <c s="26" r="X45"/>
      <c t="s" s="27" r="Y45">
        <v>389</v>
      </c>
      <c t="s" s="26" r="Z45">
        <v>390</v>
      </c>
      <c s="26" r="AA45"/>
      <c t="s" s="27" r="AB45">
        <v>391</v>
      </c>
      <c t="s" s="26" r="AC45">
        <v>392</v>
      </c>
      <c s="26" r="AD45"/>
    </row>
    <row r="46">
      <c t="s" s="20" r="A46">
        <v>393</v>
      </c>
      <c s="20" r="B46">
        <v>10.0</v>
      </c>
      <c s="21" r="C46">
        <v>500.0</v>
      </c>
      <c s="21" r="D46">
        <v>1.0</v>
      </c>
      <c s="21" r="E46">
        <v>1.0</v>
      </c>
      <c t="str" s="21" r="F46">
        <f t="shared" si="3"/>
        <v>1</v>
      </c>
      <c s="21" r="G46">
        <v>5.0</v>
      </c>
      <c t="s" s="34" r="H46">
        <v>394</v>
      </c>
      <c s="21" r="I46">
        <v>1.0</v>
      </c>
      <c t="s" s="33" r="J46">
        <v>395</v>
      </c>
      <c s="21" r="K46">
        <v>1.0</v>
      </c>
      <c s="21" r="L46">
        <v>1.0</v>
      </c>
      <c s="21" r="M46">
        <v>1.0</v>
      </c>
      <c s="21" r="N46">
        <v>1.0</v>
      </c>
      <c s="21" r="O46">
        <v>1.0</v>
      </c>
      <c t="s" s="21" r="P46">
        <v>396</v>
      </c>
      <c s="21" r="Q46"/>
      <c s="21" r="R46"/>
      <c s="21" r="S46">
        <v>0.0</v>
      </c>
      <c t="s" s="23" r="T46">
        <v>397</v>
      </c>
      <c t="str" s="24" r="U46">
        <f t="shared" si="1"/>
        <v>0.00</v>
      </c>
      <c t="s" s="25" r="V46">
        <v>398</v>
      </c>
      <c t="s" s="26" r="W46">
        <v>399</v>
      </c>
      <c s="26" r="X46"/>
      <c t="s" s="27" r="Y46">
        <v>400</v>
      </c>
      <c t="s" s="26" r="Z46">
        <v>401</v>
      </c>
      <c s="26" r="AA46"/>
      <c t="s" s="27" r="AB46">
        <v>402</v>
      </c>
      <c t="s" s="26" r="AC46">
        <v>403</v>
      </c>
      <c s="26" r="AD46"/>
    </row>
    <row r="47">
      <c s="21" r="A47"/>
      <c s="20" r="B47">
        <v>10.0</v>
      </c>
      <c s="21" r="C47">
        <v>500.0</v>
      </c>
      <c s="21" r="D47">
        <v>1.0</v>
      </c>
      <c s="21" r="E47">
        <v>1.0</v>
      </c>
      <c t="str" s="21" r="F47">
        <f t="shared" si="3"/>
        <v>1</v>
      </c>
      <c s="21" r="G47">
        <v>5.0</v>
      </c>
      <c t="s" s="34" r="H47">
        <v>404</v>
      </c>
      <c s="21" r="I47">
        <v>1.0</v>
      </c>
      <c t="s" s="33" r="J47">
        <v>405</v>
      </c>
      <c s="21" r="K47">
        <v>1.0</v>
      </c>
      <c s="21" r="L47">
        <v>1.0</v>
      </c>
      <c s="21" r="M47">
        <v>1.0</v>
      </c>
      <c s="21" r="N47">
        <v>1.0</v>
      </c>
      <c s="21" r="O47">
        <v>1.0</v>
      </c>
      <c t="s" s="21" r="P47">
        <v>406</v>
      </c>
      <c s="21" r="Q47"/>
      <c s="21" r="R47"/>
      <c s="21" r="S47">
        <v>0.0</v>
      </c>
      <c t="s" s="23" r="T47">
        <v>407</v>
      </c>
      <c t="str" s="24" r="U47">
        <f t="shared" si="1"/>
        <v>0.00</v>
      </c>
      <c t="s" s="25" r="V47">
        <v>408</v>
      </c>
      <c t="s" s="26" r="W47">
        <v>409</v>
      </c>
      <c s="26" r="X47"/>
      <c t="s" s="27" r="Y47">
        <v>410</v>
      </c>
      <c t="s" s="26" r="Z47">
        <v>411</v>
      </c>
      <c s="26" r="AA47"/>
      <c t="s" s="27" r="AB47">
        <v>412</v>
      </c>
      <c t="s" s="26" r="AC47">
        <v>413</v>
      </c>
      <c s="26" r="AD47"/>
    </row>
    <row r="48">
      <c s="21" r="A48"/>
      <c s="20" r="B48">
        <v>10.0</v>
      </c>
      <c s="21" r="C48">
        <v>500.0</v>
      </c>
      <c s="21" r="D48">
        <v>2.0</v>
      </c>
      <c s="21" r="E48">
        <v>11.0</v>
      </c>
      <c t="str" s="21" r="F48">
        <f t="shared" si="3"/>
        <v>2</v>
      </c>
      <c s="21" r="G48">
        <v>5.0</v>
      </c>
      <c t="s" s="34" r="H48">
        <v>414</v>
      </c>
      <c s="21" r="I48">
        <v>2.0</v>
      </c>
      <c t="s" s="33" r="J48">
        <v>415</v>
      </c>
      <c s="21" r="K48">
        <v>1.0</v>
      </c>
      <c s="21" r="L48">
        <v>2.0</v>
      </c>
      <c s="21" r="M48">
        <v>2.0</v>
      </c>
      <c s="21" r="N48">
        <v>2.0</v>
      </c>
      <c s="21" r="O48">
        <v>2.0</v>
      </c>
      <c t="s" s="21" r="P48">
        <v>416</v>
      </c>
      <c s="21" r="Q48"/>
      <c s="21" r="R48"/>
      <c s="21" r="S48">
        <v>0.0</v>
      </c>
      <c t="s" s="23" r="T48">
        <v>417</v>
      </c>
      <c t="str" s="24" r="U48">
        <f t="shared" si="1"/>
        <v>0.00</v>
      </c>
      <c t="s" s="25" r="V48">
        <v>418</v>
      </c>
      <c t="s" s="26" r="W48">
        <v>419</v>
      </c>
      <c s="26" r="X48"/>
      <c t="s" s="27" r="Y48">
        <v>420</v>
      </c>
      <c t="s" s="26" r="Z48">
        <v>421</v>
      </c>
      <c s="26" r="AA48"/>
      <c t="s" s="27" r="AB48">
        <v>422</v>
      </c>
      <c t="s" s="26" r="AC48">
        <v>423</v>
      </c>
      <c s="26" r="AD48"/>
    </row>
    <row r="49">
      <c s="21" r="A49"/>
      <c s="20" r="B49">
        <v>10.0</v>
      </c>
      <c s="21" r="C49">
        <v>500.0</v>
      </c>
      <c s="21" r="D49">
        <v>4.0</v>
      </c>
      <c s="21" r="E49">
        <v>31.0</v>
      </c>
      <c t="str" s="21" r="F49">
        <f t="shared" si="3"/>
        <v>4</v>
      </c>
      <c s="21" r="G49">
        <v>5.0</v>
      </c>
      <c t="s" s="34" r="H49">
        <v>424</v>
      </c>
      <c s="21" r="I49">
        <v>4.0</v>
      </c>
      <c t="s" s="33" r="J49">
        <v>425</v>
      </c>
      <c s="21" r="K49">
        <v>1.0</v>
      </c>
      <c s="21" r="L49">
        <v>4.0</v>
      </c>
      <c s="21" r="M49">
        <v>4.0</v>
      </c>
      <c s="21" r="N49">
        <v>4.0</v>
      </c>
      <c s="21" r="O49">
        <v>4.0</v>
      </c>
      <c t="s" s="21" r="P49">
        <v>426</v>
      </c>
      <c s="21" r="Q49"/>
      <c s="21" r="R49"/>
      <c s="21" r="S49">
        <v>0.0</v>
      </c>
      <c t="s" s="23" r="T49">
        <v>427</v>
      </c>
      <c t="str" s="24" r="U49">
        <f t="shared" si="1"/>
        <v>0.00</v>
      </c>
      <c t="s" s="25" r="V49">
        <v>428</v>
      </c>
      <c t="s" s="26" r="W49">
        <v>429</v>
      </c>
      <c s="26" r="X49"/>
      <c t="s" s="27" r="Y49">
        <v>430</v>
      </c>
      <c t="s" s="26" r="Z49">
        <v>431</v>
      </c>
      <c s="26" r="AA49"/>
      <c t="s" s="27" r="AB49">
        <v>432</v>
      </c>
      <c t="s" s="26" r="AC49">
        <v>433</v>
      </c>
      <c s="26" r="AD49"/>
    </row>
    <row r="50">
      <c s="21" r="A50"/>
      <c s="20" r="B50">
        <v>10.0</v>
      </c>
      <c s="21" r="C50">
        <v>500.0</v>
      </c>
      <c s="21" r="D50">
        <v>8.0</v>
      </c>
      <c s="21" r="E50">
        <v>71.0</v>
      </c>
      <c t="str" s="21" r="F50">
        <f t="shared" si="3"/>
        <v>8</v>
      </c>
      <c s="21" r="G50">
        <v>5.0</v>
      </c>
      <c t="s" s="34" r="H50">
        <v>434</v>
      </c>
      <c s="21" r="I50">
        <v>8.0</v>
      </c>
      <c t="s" s="33" r="J50">
        <v>435</v>
      </c>
      <c s="21" r="K50">
        <v>1.0</v>
      </c>
      <c s="21" r="L50">
        <v>8.0</v>
      </c>
      <c s="21" r="M50">
        <v>8.0</v>
      </c>
      <c s="21" r="N50">
        <v>8.0</v>
      </c>
      <c s="21" r="O50">
        <v>8.0</v>
      </c>
      <c t="s" s="21" r="P50">
        <v>436</v>
      </c>
      <c s="21" r="Q50"/>
      <c s="21" r="R50"/>
      <c s="21" r="S50">
        <v>0.0</v>
      </c>
      <c t="s" s="23" r="T50">
        <v>437</v>
      </c>
      <c t="str" s="24" r="U50">
        <f t="shared" si="1"/>
        <v>0.00</v>
      </c>
      <c t="s" s="25" r="V50">
        <v>438</v>
      </c>
      <c t="s" s="26" r="W50">
        <v>439</v>
      </c>
      <c s="26" r="X50"/>
      <c t="s" s="27" r="Y50">
        <v>440</v>
      </c>
      <c t="s" s="26" r="Z50">
        <v>441</v>
      </c>
      <c s="26" r="AA50"/>
      <c t="s" s="27" r="AB50">
        <v>442</v>
      </c>
      <c t="s" s="26" r="AC50">
        <v>443</v>
      </c>
      <c s="26" r="AD50"/>
    </row>
    <row customHeight="1" r="51" ht="15.0">
      <c s="21" r="A51"/>
      <c s="20" r="B51">
        <v>10.0</v>
      </c>
      <c s="21" r="C51">
        <v>500.0</v>
      </c>
      <c s="21" r="D51">
        <v>16.0</v>
      </c>
      <c s="21" r="E51">
        <v>151.0</v>
      </c>
      <c t="str" s="21" r="F51">
        <f t="shared" si="3"/>
        <v>16</v>
      </c>
      <c s="21" r="G51">
        <v>5.0</v>
      </c>
      <c t="s" s="34" r="H51">
        <v>444</v>
      </c>
      <c s="21" r="I51">
        <v>16.0</v>
      </c>
      <c t="s" s="21" r="J51">
        <v>445</v>
      </c>
      <c s="21" r="K51">
        <v>1.0</v>
      </c>
      <c s="21" r="L51">
        <v>4.0</v>
      </c>
      <c s="21" r="M51">
        <v>8.0</v>
      </c>
      <c s="21" r="N51">
        <v>16.0</v>
      </c>
      <c s="21" r="O51">
        <v>16.0</v>
      </c>
      <c t="s" s="21" r="P51">
        <v>446</v>
      </c>
      <c s="21" r="Q51"/>
      <c s="21" r="R51"/>
      <c s="21" r="S51">
        <v>0.0</v>
      </c>
      <c t="s" s="23" r="T51">
        <v>447</v>
      </c>
      <c t="str" s="24" r="U51">
        <f t="shared" si="1"/>
        <v>0.00</v>
      </c>
      <c t="s" s="25" r="V51">
        <v>448</v>
      </c>
      <c t="s" s="26" r="W51">
        <v>449</v>
      </c>
      <c s="26" r="X51"/>
      <c t="s" s="27" r="Y51">
        <v>450</v>
      </c>
      <c t="s" s="26" r="Z51">
        <v>451</v>
      </c>
      <c s="26" r="AA51"/>
      <c t="s" s="27" r="AB51">
        <v>452</v>
      </c>
      <c t="s" s="26" r="AC51">
        <v>453</v>
      </c>
      <c s="26" r="AD51"/>
    </row>
    <row customHeight="1" r="52" ht="15.0">
      <c s="21" r="A52"/>
      <c s="20" r="B52">
        <v>10.0</v>
      </c>
      <c s="21" r="C52">
        <v>500.0</v>
      </c>
      <c s="21" r="D52">
        <v>32.0</v>
      </c>
      <c s="21" r="E52">
        <v>311.0</v>
      </c>
      <c t="str" s="21" r="F52">
        <f t="shared" si="3"/>
        <v>32</v>
      </c>
      <c s="21" r="G52">
        <v>5.0</v>
      </c>
      <c t="s" s="34" r="H52">
        <v>454</v>
      </c>
      <c s="21" r="I52">
        <v>32.0</v>
      </c>
      <c t="s" s="21" r="J52">
        <v>455</v>
      </c>
      <c s="21" r="K52">
        <v>1.0</v>
      </c>
      <c s="21" r="L52">
        <v>4.0</v>
      </c>
      <c s="21" r="M52">
        <v>8.0</v>
      </c>
      <c s="21" r="N52">
        <v>32.0</v>
      </c>
      <c s="21" r="O52">
        <v>32.0</v>
      </c>
      <c t="s" s="21" r="P52">
        <v>456</v>
      </c>
      <c s="21" r="Q52"/>
      <c s="21" r="R52"/>
      <c s="21" r="S52">
        <v>0.0</v>
      </c>
      <c t="s" s="23" r="T52">
        <v>457</v>
      </c>
      <c t="str" s="24" r="U52">
        <f t="shared" si="1"/>
        <v>0.00</v>
      </c>
      <c t="s" s="25" r="V52">
        <v>458</v>
      </c>
      <c t="s" s="26" r="W52">
        <v>459</v>
      </c>
      <c s="26" r="X52"/>
      <c t="s" s="27" r="Y52">
        <v>460</v>
      </c>
      <c t="s" s="26" r="Z52">
        <v>461</v>
      </c>
      <c s="26" r="AA52"/>
      <c t="s" s="27" r="AB52">
        <v>462</v>
      </c>
      <c t="s" s="26" r="AC52">
        <v>463</v>
      </c>
      <c s="26" r="AD52"/>
    </row>
    <row customHeight="1" r="53" ht="15.0">
      <c s="21" r="A53"/>
      <c s="20" r="B53">
        <v>10.0</v>
      </c>
      <c s="21" r="C53">
        <v>500.0</v>
      </c>
      <c s="21" r="D53">
        <v>64.0</v>
      </c>
      <c s="21" r="E53">
        <v>631.0</v>
      </c>
      <c t="str" s="21" r="F53">
        <f t="shared" si="3"/>
        <v>64</v>
      </c>
      <c s="21" r="G53">
        <v>5.0</v>
      </c>
      <c t="s" s="34" r="H53">
        <v>464</v>
      </c>
      <c s="21" r="I53">
        <v>64.0</v>
      </c>
      <c t="s" s="21" r="J53">
        <v>465</v>
      </c>
      <c s="21" r="K53">
        <v>1.0</v>
      </c>
      <c s="21" r="L53">
        <v>4.0</v>
      </c>
      <c s="21" r="M53">
        <v>8.0</v>
      </c>
      <c s="21" r="N53">
        <v>64.0</v>
      </c>
      <c s="21" r="O53">
        <v>64.0</v>
      </c>
      <c t="s" s="21" r="P53">
        <v>466</v>
      </c>
      <c s="21" r="Q53"/>
      <c s="21" r="R53"/>
      <c s="21" r="S53">
        <v>0.04</v>
      </c>
      <c t="s" s="23" r="T53">
        <v>467</v>
      </c>
      <c t="str" s="24" r="U53">
        <f t="shared" si="1"/>
        <v>0.13</v>
      </c>
      <c t="s" s="25" r="V53">
        <v>468</v>
      </c>
      <c t="s" s="26" r="W53">
        <v>469</v>
      </c>
      <c s="26" r="X53"/>
      <c t="s" s="27" r="Y53">
        <v>470</v>
      </c>
      <c t="s" s="26" r="Z53">
        <v>471</v>
      </c>
      <c s="26" r="AA53"/>
      <c t="s" s="27" r="AB53">
        <v>472</v>
      </c>
      <c t="s" s="26" r="AC53">
        <v>473</v>
      </c>
      <c s="26" r="AD53"/>
    </row>
    <row customHeight="1" r="54" ht="15.0">
      <c s="21" r="A54"/>
      <c s="20" r="B54">
        <v>10.0</v>
      </c>
      <c s="21" r="C54">
        <v>500.0</v>
      </c>
      <c s="21" r="D54">
        <v>128.0</v>
      </c>
      <c s="21" r="E54">
        <v>1271.0</v>
      </c>
      <c t="str" s="21" r="F54">
        <f t="shared" si="3"/>
        <v>128</v>
      </c>
      <c s="21" r="G54">
        <v>5.0</v>
      </c>
      <c t="s" s="34" r="H54">
        <v>474</v>
      </c>
      <c s="21" r="I54">
        <v>128.0</v>
      </c>
      <c t="s" s="21" r="J54">
        <v>475</v>
      </c>
      <c s="21" r="K54">
        <v>1.0</v>
      </c>
      <c s="21" r="L54">
        <v>4.0</v>
      </c>
      <c s="21" r="M54">
        <v>8.0</v>
      </c>
      <c s="21" r="N54">
        <v>64.0</v>
      </c>
      <c s="21" r="O54">
        <v>128.0</v>
      </c>
      <c t="s" s="21" r="P54">
        <v>476</v>
      </c>
      <c s="21" r="Q54"/>
      <c s="21" r="R54"/>
      <c s="21" r="S54">
        <v>0.03</v>
      </c>
      <c t="s" s="23" r="T54">
        <v>477</v>
      </c>
      <c t="str" s="24" r="U54">
        <f t="shared" si="1"/>
        <v>0.34</v>
      </c>
      <c t="s" s="25" r="V54">
        <v>478</v>
      </c>
      <c t="s" s="26" r="W54">
        <v>479</v>
      </c>
      <c s="26" r="X54"/>
      <c t="s" s="27" r="Y54">
        <v>480</v>
      </c>
      <c t="s" s="26" r="Z54">
        <v>481</v>
      </c>
      <c s="26" r="AA54"/>
      <c t="s" s="27" r="AB54">
        <v>482</v>
      </c>
      <c t="s" s="26" r="AC54">
        <v>483</v>
      </c>
      <c s="26" r="AD54"/>
    </row>
    <row customHeight="1" r="55" ht="15.0">
      <c s="21" r="A55"/>
      <c s="20" r="B55">
        <v>10.0</v>
      </c>
      <c s="21" r="C55">
        <v>500.0</v>
      </c>
      <c s="21" r="D55">
        <v>256.0</v>
      </c>
      <c s="21" r="E55">
        <v>1271.0</v>
      </c>
      <c t="str" s="21" r="F55">
        <f t="shared" si="3"/>
        <v>128</v>
      </c>
      <c s="21" r="G55">
        <v>5.0</v>
      </c>
      <c t="s" s="34" r="H55">
        <v>484</v>
      </c>
      <c s="21" r="I55">
        <v>128.0</v>
      </c>
      <c t="s" s="21" r="J55">
        <v>485</v>
      </c>
      <c s="21" r="K55">
        <v>1.0</v>
      </c>
      <c s="21" r="L55">
        <v>4.0</v>
      </c>
      <c s="21" r="M55">
        <v>8.0</v>
      </c>
      <c s="21" r="N55">
        <v>64.0</v>
      </c>
      <c s="21" r="O55">
        <v>128.0</v>
      </c>
      <c t="s" s="21" r="P55">
        <v>486</v>
      </c>
      <c s="21" r="Q55"/>
      <c s="21" r="R55"/>
      <c s="21" r="S55">
        <v>0.08</v>
      </c>
      <c t="s" s="23" r="T55">
        <v>487</v>
      </c>
      <c t="str" s="24" r="U55">
        <f t="shared" si="1"/>
        <v>0.39</v>
      </c>
      <c t="s" s="25" r="V55">
        <v>488</v>
      </c>
      <c t="s" s="26" r="W55">
        <v>489</v>
      </c>
      <c s="26" r="X55"/>
      <c t="s" s="27" r="Y55">
        <v>490</v>
      </c>
      <c t="s" s="26" r="Z55">
        <v>491</v>
      </c>
      <c s="26" r="AA55"/>
      <c t="s" s="27" r="AB55">
        <v>492</v>
      </c>
      <c t="s" s="26" r="AC55">
        <v>493</v>
      </c>
      <c s="26" r="AD55"/>
    </row>
    <row customHeight="1" r="56" ht="15.0">
      <c s="21" r="A56"/>
      <c s="20" r="B56">
        <v>10.0</v>
      </c>
      <c s="21" r="C56">
        <v>500.0</v>
      </c>
      <c s="21" r="D56">
        <v>512.0</v>
      </c>
      <c s="21" r="E56">
        <v>1271.0</v>
      </c>
      <c t="str" s="21" r="F56">
        <f t="shared" si="3"/>
        <v>128</v>
      </c>
      <c s="21" r="G56">
        <v>5.0</v>
      </c>
      <c t="s" s="34" r="H56">
        <v>494</v>
      </c>
      <c s="21" r="I56">
        <v>128.0</v>
      </c>
      <c t="s" s="21" r="J56">
        <v>495</v>
      </c>
      <c s="21" r="K56">
        <v>1.0</v>
      </c>
      <c s="21" r="L56">
        <v>4.0</v>
      </c>
      <c s="21" r="M56">
        <v>8.0</v>
      </c>
      <c s="21" r="N56">
        <v>64.0</v>
      </c>
      <c s="21" r="O56">
        <v>128.0</v>
      </c>
      <c t="s" s="21" r="P56">
        <v>496</v>
      </c>
      <c s="21" r="Q56"/>
      <c s="21" r="R56"/>
      <c s="21" r="S56">
        <v>0.02</v>
      </c>
      <c t="s" s="23" r="T56">
        <v>497</v>
      </c>
      <c t="str" s="24" r="U56">
        <f t="shared" si="1"/>
        <v>0.36</v>
      </c>
      <c t="s" s="25" r="V56">
        <v>498</v>
      </c>
      <c t="s" s="26" r="W56">
        <v>499</v>
      </c>
      <c s="26" r="X56"/>
      <c t="s" s="27" r="Y56">
        <v>500</v>
      </c>
      <c t="s" s="26" r="Z56">
        <v>501</v>
      </c>
      <c s="26" r="AA56"/>
      <c t="s" s="27" r="AB56">
        <v>502</v>
      </c>
      <c t="s" s="26" r="AC56">
        <v>503</v>
      </c>
      <c s="26" r="AD56"/>
    </row>
    <row customHeight="1" r="57" ht="15.0">
      <c s="21" r="A57"/>
      <c s="20" r="B57">
        <v>10.0</v>
      </c>
      <c s="21" r="C57">
        <v>500.0</v>
      </c>
      <c s="21" r="D57">
        <v>1024.0</v>
      </c>
      <c s="21" r="E57">
        <v>1271.0</v>
      </c>
      <c t="str" s="21" r="F57">
        <f t="shared" si="3"/>
        <v>128</v>
      </c>
      <c s="21" r="G57">
        <v>5.0</v>
      </c>
      <c t="s" s="34" r="H57">
        <v>504</v>
      </c>
      <c s="21" r="I57">
        <v>128.0</v>
      </c>
      <c t="s" s="21" r="J57">
        <v>505</v>
      </c>
      <c s="21" r="K57">
        <v>1.0</v>
      </c>
      <c s="21" r="L57">
        <v>4.0</v>
      </c>
      <c s="21" r="M57">
        <v>8.0</v>
      </c>
      <c s="21" r="N57">
        <v>64.0</v>
      </c>
      <c s="21" r="O57">
        <v>128.0</v>
      </c>
      <c t="s" s="21" r="P57">
        <v>506</v>
      </c>
      <c s="21" r="Q57"/>
      <c s="21" r="R57"/>
      <c s="21" r="S57">
        <v>0.01</v>
      </c>
      <c t="s" s="23" r="T57">
        <v>507</v>
      </c>
      <c t="str" s="24" r="U57">
        <f t="shared" si="1"/>
        <v>0.38</v>
      </c>
      <c t="s" s="25" r="V57">
        <v>508</v>
      </c>
      <c t="s" s="26" r="W57">
        <v>509</v>
      </c>
      <c s="26" r="X57"/>
      <c t="s" s="27" r="Y57">
        <v>510</v>
      </c>
      <c t="s" s="26" r="Z57">
        <v>511</v>
      </c>
      <c s="26" r="AA57"/>
      <c t="s" s="27" r="AB57">
        <v>512</v>
      </c>
      <c t="s" s="26" r="AC57">
        <v>513</v>
      </c>
      <c s="26" r="AD57"/>
    </row>
    <row r="58">
      <c t="s" s="20" r="A58">
        <v>514</v>
      </c>
      <c s="20" r="B58">
        <v>10.0</v>
      </c>
      <c s="21" r="C58">
        <v>500.0</v>
      </c>
      <c s="21" r="D58">
        <v>1.0</v>
      </c>
      <c s="21" r="E58">
        <v>1.0</v>
      </c>
      <c t="str" s="21" r="F58">
        <f t="shared" si="3"/>
        <v>1</v>
      </c>
      <c s="21" r="G58">
        <v>5.0</v>
      </c>
      <c t="s" s="35" r="H58">
        <v>515</v>
      </c>
      <c s="21" r="I58">
        <v>1.0</v>
      </c>
      <c t="s" s="33" r="J58">
        <v>516</v>
      </c>
      <c s="21" r="K58">
        <v>1.0</v>
      </c>
      <c s="21" r="L58">
        <v>1.0</v>
      </c>
      <c s="21" r="M58">
        <v>1.0</v>
      </c>
      <c s="21" r="N58">
        <v>1.0</v>
      </c>
      <c s="21" r="O58">
        <v>1.0</v>
      </c>
      <c t="s" s="21" r="P58">
        <v>517</v>
      </c>
      <c s="21" r="Q58"/>
      <c s="21" r="R58"/>
      <c s="21" r="S58">
        <v>0.0</v>
      </c>
      <c t="s" s="23" r="T58">
        <v>518</v>
      </c>
      <c t="str" s="24" r="U58">
        <f t="shared" si="1"/>
        <v>0.00</v>
      </c>
      <c t="s" s="25" r="V58">
        <v>519</v>
      </c>
      <c t="s" s="26" r="W58">
        <v>520</v>
      </c>
      <c s="26" r="X58"/>
      <c t="s" s="27" r="Y58">
        <v>521</v>
      </c>
      <c t="s" s="26" r="Z58">
        <v>522</v>
      </c>
      <c s="26" r="AA58"/>
      <c t="s" s="27" r="AB58">
        <v>523</v>
      </c>
      <c t="s" s="26" r="AC58">
        <v>524</v>
      </c>
      <c s="26" r="AD58"/>
    </row>
    <row r="59">
      <c s="21" r="A59"/>
      <c s="20" r="B59">
        <v>10.0</v>
      </c>
      <c s="21" r="C59">
        <v>500.0</v>
      </c>
      <c s="21" r="D59">
        <v>1.0</v>
      </c>
      <c s="21" r="E59">
        <v>1.0</v>
      </c>
      <c t="str" s="21" r="F59">
        <f t="shared" si="3"/>
        <v>1</v>
      </c>
      <c s="21" r="G59">
        <v>5.0</v>
      </c>
      <c t="s" s="35" r="H59">
        <v>525</v>
      </c>
      <c s="21" r="I59">
        <v>1.0</v>
      </c>
      <c t="s" s="33" r="J59">
        <v>526</v>
      </c>
      <c s="21" r="K59">
        <v>1.0</v>
      </c>
      <c s="21" r="L59">
        <v>1.0</v>
      </c>
      <c s="21" r="M59">
        <v>1.0</v>
      </c>
      <c s="21" r="N59">
        <v>1.0</v>
      </c>
      <c s="21" r="O59">
        <v>1.0</v>
      </c>
      <c t="s" s="21" r="P59">
        <v>527</v>
      </c>
      <c s="21" r="Q59"/>
      <c s="21" r="R59"/>
      <c s="21" r="S59">
        <v>0.0</v>
      </c>
      <c t="s" s="23" r="T59">
        <v>528</v>
      </c>
      <c t="str" s="24" r="U59">
        <f t="shared" si="1"/>
        <v>0.00</v>
      </c>
      <c t="s" s="25" r="V59">
        <v>529</v>
      </c>
      <c t="s" s="26" r="W59">
        <v>530</v>
      </c>
      <c s="26" r="X59"/>
      <c t="s" s="27" r="Y59">
        <v>531</v>
      </c>
      <c t="s" s="26" r="Z59">
        <v>532</v>
      </c>
      <c s="26" r="AA59"/>
      <c t="s" s="27" r="AB59">
        <v>533</v>
      </c>
      <c t="s" s="26" r="AC59">
        <v>534</v>
      </c>
      <c s="26" r="AD59"/>
    </row>
    <row r="60">
      <c s="21" r="A60"/>
      <c s="20" r="B60">
        <v>10.0</v>
      </c>
      <c s="21" r="C60">
        <v>500.0</v>
      </c>
      <c s="21" r="D60">
        <v>2.0</v>
      </c>
      <c s="21" r="E60">
        <v>11.0</v>
      </c>
      <c t="str" s="21" r="F60">
        <f t="shared" si="3"/>
        <v>2</v>
      </c>
      <c s="21" r="G60">
        <v>5.0</v>
      </c>
      <c t="s" s="35" r="H60">
        <v>535</v>
      </c>
      <c s="21" r="I60">
        <v>2.0</v>
      </c>
      <c t="s" s="33" r="J60">
        <v>536</v>
      </c>
      <c s="21" r="K60">
        <v>1.0</v>
      </c>
      <c s="21" r="L60">
        <v>2.0</v>
      </c>
      <c s="21" r="M60">
        <v>2.0</v>
      </c>
      <c s="21" r="N60">
        <v>2.0</v>
      </c>
      <c s="21" r="O60">
        <v>2.0</v>
      </c>
      <c t="s" s="21" r="P60">
        <v>537</v>
      </c>
      <c s="21" r="Q60"/>
      <c s="21" r="R60"/>
      <c s="21" r="S60">
        <v>0.0</v>
      </c>
      <c t="s" s="23" r="T60">
        <v>538</v>
      </c>
      <c t="str" s="24" r="U60">
        <f t="shared" si="1"/>
        <v>0.00</v>
      </c>
      <c t="s" s="25" r="V60">
        <v>539</v>
      </c>
      <c t="s" s="26" r="W60">
        <v>540</v>
      </c>
      <c s="26" r="X60"/>
      <c t="s" s="27" r="Y60">
        <v>541</v>
      </c>
      <c t="s" s="26" r="Z60">
        <v>542</v>
      </c>
      <c s="26" r="AA60"/>
      <c t="s" s="27" r="AB60">
        <v>543</v>
      </c>
      <c t="s" s="26" r="AC60">
        <v>544</v>
      </c>
      <c s="26" r="AD60"/>
    </row>
    <row r="61">
      <c s="21" r="A61"/>
      <c s="20" r="B61">
        <v>10.0</v>
      </c>
      <c s="21" r="C61">
        <v>500.0</v>
      </c>
      <c s="21" r="D61">
        <v>4.0</v>
      </c>
      <c s="21" r="E61">
        <v>31.0</v>
      </c>
      <c t="str" s="21" r="F61">
        <f t="shared" si="3"/>
        <v>4</v>
      </c>
      <c s="21" r="G61">
        <v>5.0</v>
      </c>
      <c t="s" s="35" r="H61">
        <v>545</v>
      </c>
      <c s="21" r="I61">
        <v>4.0</v>
      </c>
      <c t="s" s="33" r="J61">
        <v>546</v>
      </c>
      <c s="21" r="K61">
        <v>1.0</v>
      </c>
      <c s="21" r="L61">
        <v>4.0</v>
      </c>
      <c s="21" r="M61">
        <v>4.0</v>
      </c>
      <c s="21" r="N61">
        <v>4.0</v>
      </c>
      <c s="21" r="O61">
        <v>4.0</v>
      </c>
      <c t="s" s="21" r="P61">
        <v>547</v>
      </c>
      <c s="21" r="Q61"/>
      <c s="21" r="R61"/>
      <c s="21" r="S61">
        <v>0.0</v>
      </c>
      <c t="s" s="23" r="T61">
        <v>548</v>
      </c>
      <c t="str" s="24" r="U61">
        <f t="shared" si="1"/>
        <v>0.00</v>
      </c>
      <c t="s" s="25" r="V61">
        <v>549</v>
      </c>
      <c t="s" s="26" r="W61">
        <v>550</v>
      </c>
      <c s="26" r="X61"/>
      <c t="s" s="27" r="Y61">
        <v>551</v>
      </c>
      <c t="s" s="26" r="Z61">
        <v>552</v>
      </c>
      <c s="26" r="AA61"/>
      <c t="s" s="27" r="AB61">
        <v>553</v>
      </c>
      <c t="s" s="26" r="AC61">
        <v>554</v>
      </c>
      <c s="26" r="AD61"/>
    </row>
    <row r="62">
      <c s="21" r="A62"/>
      <c s="20" r="B62">
        <v>10.0</v>
      </c>
      <c s="21" r="C62">
        <v>500.0</v>
      </c>
      <c s="21" r="D62">
        <v>8.0</v>
      </c>
      <c s="21" r="E62">
        <v>71.0</v>
      </c>
      <c t="str" s="21" r="F62">
        <f t="shared" si="3"/>
        <v>8</v>
      </c>
      <c s="21" r="G62">
        <v>5.0</v>
      </c>
      <c t="s" s="35" r="H62">
        <v>555</v>
      </c>
      <c s="21" r="I62">
        <v>8.0</v>
      </c>
      <c t="s" s="33" r="J62">
        <v>556</v>
      </c>
      <c s="21" r="K62">
        <v>1.0</v>
      </c>
      <c s="21" r="L62">
        <v>8.0</v>
      </c>
      <c s="21" r="M62">
        <v>8.0</v>
      </c>
      <c s="21" r="N62">
        <v>8.0</v>
      </c>
      <c s="21" r="O62">
        <v>8.0</v>
      </c>
      <c t="s" s="21" r="P62">
        <v>557</v>
      </c>
      <c s="21" r="Q62"/>
      <c s="21" r="R62"/>
      <c s="21" r="S62">
        <v>0.0</v>
      </c>
      <c t="s" s="23" r="T62">
        <v>558</v>
      </c>
      <c t="str" s="24" r="U62">
        <f t="shared" si="1"/>
        <v>0.00</v>
      </c>
      <c t="s" s="25" r="V62">
        <v>559</v>
      </c>
      <c t="s" s="26" r="W62">
        <v>560</v>
      </c>
      <c s="26" r="X62"/>
      <c t="s" s="27" r="Y62">
        <v>561</v>
      </c>
      <c t="s" s="26" r="Z62">
        <v>562</v>
      </c>
      <c s="26" r="AA62"/>
      <c t="s" s="27" r="AB62">
        <v>563</v>
      </c>
      <c t="s" s="26" r="AC62">
        <v>564</v>
      </c>
      <c s="26" r="AD62"/>
    </row>
    <row r="63">
      <c s="21" r="A63"/>
      <c s="20" r="B63">
        <v>10.0</v>
      </c>
      <c s="21" r="C63">
        <v>500.0</v>
      </c>
      <c s="21" r="D63">
        <v>16.0</v>
      </c>
      <c s="21" r="E63">
        <v>151.0</v>
      </c>
      <c t="str" s="21" r="F63">
        <f t="shared" si="3"/>
        <v>16</v>
      </c>
      <c s="21" r="G63">
        <v>5.0</v>
      </c>
      <c t="s" s="35" r="H63">
        <v>565</v>
      </c>
      <c s="21" r="I63">
        <v>16.0</v>
      </c>
      <c t="s" s="21" r="J63">
        <v>566</v>
      </c>
      <c s="21" r="K63">
        <v>1.0</v>
      </c>
      <c s="21" r="L63">
        <v>8.0</v>
      </c>
      <c s="21" r="M63">
        <v>16.0</v>
      </c>
      <c s="21" r="N63">
        <v>16.0</v>
      </c>
      <c s="21" r="O63">
        <v>16.0</v>
      </c>
      <c t="s" s="21" r="P63">
        <v>567</v>
      </c>
      <c s="21" r="Q63"/>
      <c s="21" r="R63"/>
      <c s="21" r="S63">
        <v>0.0</v>
      </c>
      <c t="s" s="23" r="T63">
        <v>568</v>
      </c>
      <c t="str" s="24" r="U63">
        <f t="shared" si="1"/>
        <v>0.00</v>
      </c>
      <c t="s" s="25" r="V63">
        <v>569</v>
      </c>
      <c t="s" s="26" r="W63">
        <v>570</v>
      </c>
      <c s="26" r="X63"/>
      <c t="s" s="27" r="Y63">
        <v>571</v>
      </c>
      <c t="s" s="26" r="Z63">
        <v>572</v>
      </c>
      <c s="26" r="AA63"/>
      <c t="s" s="27" r="AB63">
        <v>573</v>
      </c>
      <c t="s" s="26" r="AC63">
        <v>574</v>
      </c>
      <c s="26" r="AD63"/>
    </row>
    <row r="64">
      <c s="21" r="A64"/>
      <c s="20" r="B64">
        <v>10.0</v>
      </c>
      <c s="21" r="C64">
        <v>500.0</v>
      </c>
      <c s="21" r="D64">
        <v>32.0</v>
      </c>
      <c s="21" r="E64">
        <v>311.0</v>
      </c>
      <c t="str" s="21" r="F64">
        <f t="shared" si="3"/>
        <v>32</v>
      </c>
      <c s="21" r="G64">
        <v>5.0</v>
      </c>
      <c t="s" s="35" r="H64">
        <v>575</v>
      </c>
      <c s="21" r="I64">
        <v>32.0</v>
      </c>
      <c t="s" s="21" r="J64">
        <v>576</v>
      </c>
      <c s="21" r="K64">
        <v>1.0</v>
      </c>
      <c s="21" r="L64">
        <v>8.0</v>
      </c>
      <c s="21" r="M64">
        <v>32.0</v>
      </c>
      <c s="21" r="N64">
        <v>32.0</v>
      </c>
      <c s="21" r="O64">
        <v>32.0</v>
      </c>
      <c t="s" s="21" r="P64">
        <v>577</v>
      </c>
      <c s="21" r="Q64"/>
      <c s="21" r="R64"/>
      <c s="21" r="S64">
        <v>0.0</v>
      </c>
      <c t="s" s="23" r="T64">
        <v>578</v>
      </c>
      <c t="str" s="24" r="U64">
        <f t="shared" si="1"/>
        <v>0.00</v>
      </c>
      <c t="s" s="25" r="V64">
        <v>579</v>
      </c>
      <c t="s" s="26" r="W64">
        <v>580</v>
      </c>
      <c s="26" r="X64"/>
      <c t="s" s="27" r="Y64">
        <v>581</v>
      </c>
      <c t="s" s="26" r="Z64">
        <v>582</v>
      </c>
      <c s="26" r="AA64"/>
      <c t="s" s="27" r="AB64">
        <v>583</v>
      </c>
      <c t="s" s="26" r="AC64">
        <v>584</v>
      </c>
      <c s="26" r="AD64"/>
    </row>
    <row r="65">
      <c s="21" r="A65"/>
      <c s="20" r="B65">
        <v>10.0</v>
      </c>
      <c s="21" r="C65">
        <v>500.0</v>
      </c>
      <c s="21" r="D65">
        <v>64.0</v>
      </c>
      <c s="21" r="E65">
        <v>631.0</v>
      </c>
      <c t="str" s="21" r="F65">
        <f t="shared" si="3"/>
        <v>64</v>
      </c>
      <c s="21" r="G65">
        <v>5.0</v>
      </c>
      <c t="s" s="35" r="H65">
        <v>585</v>
      </c>
      <c s="21" r="I65">
        <v>64.0</v>
      </c>
      <c t="s" s="21" r="J65">
        <v>586</v>
      </c>
      <c s="21" r="K65">
        <v>1.0</v>
      </c>
      <c s="21" r="L65">
        <v>8.0</v>
      </c>
      <c s="21" r="M65">
        <v>32.0</v>
      </c>
      <c s="21" r="N65">
        <v>64.0</v>
      </c>
      <c s="21" r="O65">
        <v>64.0</v>
      </c>
      <c t="s" s="21" r="P65">
        <v>587</v>
      </c>
      <c s="21" r="Q65"/>
      <c s="21" r="R65"/>
      <c s="21" r="S65">
        <v>0.01</v>
      </c>
      <c t="s" s="23" r="T65">
        <v>588</v>
      </c>
      <c t="str" s="24" r="U65">
        <f t="shared" si="1"/>
        <v>0.11</v>
      </c>
      <c t="s" s="25" r="V65">
        <v>589</v>
      </c>
      <c t="s" s="26" r="W65">
        <v>590</v>
      </c>
      <c s="26" r="X65"/>
      <c t="s" s="27" r="Y65">
        <v>591</v>
      </c>
      <c t="s" s="26" r="Z65">
        <v>592</v>
      </c>
      <c s="26" r="AA65"/>
      <c t="s" s="27" r="AB65">
        <v>593</v>
      </c>
      <c t="s" s="26" r="AC65">
        <v>594</v>
      </c>
      <c s="26" r="AD65"/>
    </row>
    <row r="66">
      <c s="21" r="A66"/>
      <c s="20" r="B66">
        <v>10.0</v>
      </c>
      <c s="21" r="C66">
        <v>500.0</v>
      </c>
      <c s="21" r="D66">
        <v>128.0</v>
      </c>
      <c s="21" r="E66">
        <v>1271.0</v>
      </c>
      <c t="str" s="21" r="F66">
        <f t="shared" si="3"/>
        <v>128</v>
      </c>
      <c s="21" r="G66">
        <v>5.0</v>
      </c>
      <c t="s" s="35" r="H66">
        <v>595</v>
      </c>
      <c s="21" r="I66">
        <v>128.0</v>
      </c>
      <c t="s" s="21" r="J66">
        <v>596</v>
      </c>
      <c s="21" r="K66">
        <v>1.0</v>
      </c>
      <c s="21" r="L66">
        <v>8.0</v>
      </c>
      <c s="21" r="M66">
        <v>32.0</v>
      </c>
      <c s="21" r="N66">
        <v>64.0</v>
      </c>
      <c s="21" r="O66">
        <v>128.0</v>
      </c>
      <c t="s" s="21" r="P66">
        <v>597</v>
      </c>
      <c s="21" r="Q66"/>
      <c s="21" r="R66"/>
      <c s="21" r="S66">
        <v>0.05</v>
      </c>
      <c t="s" s="23" r="T66">
        <v>598</v>
      </c>
      <c t="str" s="24" r="U66">
        <f t="shared" si="1"/>
        <v>0.39</v>
      </c>
      <c t="s" s="25" r="V66">
        <v>599</v>
      </c>
      <c t="s" s="26" r="W66">
        <v>600</v>
      </c>
      <c s="26" r="X66"/>
      <c t="s" s="27" r="Y66">
        <v>601</v>
      </c>
      <c t="s" s="26" r="Z66">
        <v>602</v>
      </c>
      <c s="26" r="AA66"/>
      <c t="s" s="27" r="AB66">
        <v>603</v>
      </c>
      <c t="s" s="26" r="AC66">
        <v>604</v>
      </c>
      <c s="26" r="AD66"/>
    </row>
    <row r="67">
      <c s="21" r="A67"/>
      <c s="20" r="B67">
        <v>10.0</v>
      </c>
      <c s="21" r="C67">
        <v>500.0</v>
      </c>
      <c s="21" r="D67">
        <v>256.0</v>
      </c>
      <c s="21" r="E67">
        <v>1271.0</v>
      </c>
      <c t="str" s="21" r="F67">
        <f t="shared" si="3"/>
        <v>128</v>
      </c>
      <c s="21" r="G67">
        <v>5.0</v>
      </c>
      <c t="s" s="35" r="H67">
        <v>605</v>
      </c>
      <c s="21" r="I67">
        <v>128.0</v>
      </c>
      <c t="s" s="21" r="J67">
        <v>606</v>
      </c>
      <c s="21" r="K67">
        <v>1.0</v>
      </c>
      <c s="21" r="L67">
        <v>8.0</v>
      </c>
      <c s="21" r="M67">
        <v>32.0</v>
      </c>
      <c s="21" r="N67">
        <v>64.0</v>
      </c>
      <c s="21" r="O67">
        <v>128.0</v>
      </c>
      <c t="s" s="21" r="P67">
        <v>607</v>
      </c>
      <c s="21" r="Q67"/>
      <c s="21" r="R67"/>
      <c s="21" r="S67">
        <v>0.03</v>
      </c>
      <c t="s" s="23" r="T67">
        <v>608</v>
      </c>
      <c t="str" s="24" r="U67">
        <f t="shared" si="1"/>
        <v>0.37</v>
      </c>
      <c t="s" s="25" r="V67">
        <v>609</v>
      </c>
      <c t="s" s="26" r="W67">
        <v>610</v>
      </c>
      <c s="26" r="X67"/>
      <c t="s" s="27" r="Y67">
        <v>611</v>
      </c>
      <c t="s" s="26" r="Z67">
        <v>612</v>
      </c>
      <c s="26" r="AA67"/>
      <c t="s" s="27" r="AB67">
        <v>613</v>
      </c>
      <c t="s" s="26" r="AC67">
        <v>614</v>
      </c>
      <c s="26" r="AD67"/>
    </row>
    <row r="68">
      <c s="21" r="A68"/>
      <c s="20" r="B68">
        <v>10.0</v>
      </c>
      <c s="21" r="C68">
        <v>500.0</v>
      </c>
      <c s="21" r="D68">
        <v>512.0</v>
      </c>
      <c s="21" r="E68">
        <v>1271.0</v>
      </c>
      <c t="str" s="21" r="F68">
        <f t="shared" si="3"/>
        <v>128</v>
      </c>
      <c s="21" r="G68">
        <v>5.0</v>
      </c>
      <c t="s" s="35" r="H68">
        <v>615</v>
      </c>
      <c s="21" r="I68">
        <v>128.0</v>
      </c>
      <c t="s" s="21" r="J68">
        <v>616</v>
      </c>
      <c s="21" r="K68">
        <v>1.0</v>
      </c>
      <c s="21" r="L68">
        <v>8.0</v>
      </c>
      <c s="21" r="M68">
        <v>32.0</v>
      </c>
      <c s="21" r="N68">
        <v>64.0</v>
      </c>
      <c s="21" r="O68">
        <v>128.0</v>
      </c>
      <c t="s" s="21" r="P68">
        <v>617</v>
      </c>
      <c s="21" r="Q68"/>
      <c s="21" r="R68"/>
      <c s="21" r="S68">
        <v>0.0</v>
      </c>
      <c t="s" s="23" r="T68">
        <v>618</v>
      </c>
      <c t="str" s="24" r="U68">
        <f t="shared" si="1"/>
        <v>0.37</v>
      </c>
      <c t="s" s="25" r="V68">
        <v>619</v>
      </c>
      <c t="s" s="26" r="W68">
        <v>620</v>
      </c>
      <c s="26" r="X68"/>
      <c t="s" s="27" r="Y68">
        <v>621</v>
      </c>
      <c t="s" s="26" r="Z68">
        <v>622</v>
      </c>
      <c s="26" r="AA68"/>
      <c t="s" s="27" r="AB68">
        <v>623</v>
      </c>
      <c t="s" s="26" r="AC68">
        <v>624</v>
      </c>
      <c s="26" r="AD68"/>
    </row>
    <row r="69">
      <c s="21" r="A69"/>
      <c s="20" r="B69">
        <v>10.0</v>
      </c>
      <c s="21" r="C69">
        <v>500.0</v>
      </c>
      <c s="21" r="D69">
        <v>1024.0</v>
      </c>
      <c s="21" r="E69">
        <v>1271.0</v>
      </c>
      <c t="str" s="21" r="F69">
        <f t="shared" si="3"/>
        <v>128</v>
      </c>
      <c s="21" r="G69">
        <v>5.0</v>
      </c>
      <c t="s" s="35" r="H69">
        <v>625</v>
      </c>
      <c s="21" r="I69">
        <v>128.0</v>
      </c>
      <c t="s" s="21" r="J69">
        <v>626</v>
      </c>
      <c s="21" r="K69">
        <v>1.0</v>
      </c>
      <c s="21" r="L69">
        <v>8.0</v>
      </c>
      <c s="21" r="M69">
        <v>32.0</v>
      </c>
      <c s="21" r="N69">
        <v>64.0</v>
      </c>
      <c s="21" r="O69">
        <v>128.0</v>
      </c>
      <c t="s" s="21" r="P69">
        <v>627</v>
      </c>
      <c s="21" r="Q69"/>
      <c s="21" r="R69"/>
      <c s="21" r="S69">
        <v>0.01</v>
      </c>
      <c t="s" s="23" r="T69">
        <v>628</v>
      </c>
      <c t="str" s="24" r="U69">
        <f t="shared" si="1"/>
        <v>0.37</v>
      </c>
      <c t="s" s="25" r="V69">
        <v>629</v>
      </c>
      <c t="s" s="26" r="W69">
        <v>630</v>
      </c>
      <c s="26" r="X69"/>
      <c t="s" s="27" r="Y69">
        <v>631</v>
      </c>
      <c t="s" s="26" r="Z69">
        <v>632</v>
      </c>
      <c s="26" r="AA69"/>
      <c t="s" s="27" r="AB69">
        <v>633</v>
      </c>
      <c t="s" s="26" r="AC69">
        <v>634</v>
      </c>
      <c s="26" r="AD69"/>
    </row>
    <row customHeight="1" r="70" ht="15.0">
      <c t="s" s="20" r="A70">
        <v>635</v>
      </c>
      <c s="20" r="B70">
        <v>1.0</v>
      </c>
      <c s="20" r="C70">
        <v>50000.0</v>
      </c>
      <c s="21" r="D70">
        <v>1.0</v>
      </c>
      <c s="21" r="E70">
        <v>1.0</v>
      </c>
      <c t="str" s="21" r="F70">
        <f ref="F70:F72" t="shared" si="4">CEILING(DIVIDE(E70,1))</f>
        <v>1</v>
      </c>
      <c s="21" r="G70">
        <v>5.0</v>
      </c>
      <c t="s" s="36" r="H70">
        <v>636</v>
      </c>
      <c s="21" r="I70">
        <v>1.0</v>
      </c>
      <c t="s" s="33" r="J70">
        <v>637</v>
      </c>
      <c s="21" r="K70">
        <v>1.0</v>
      </c>
      <c s="21" r="L70">
        <v>1.0</v>
      </c>
      <c s="21" r="M70">
        <v>1.0</v>
      </c>
      <c s="21" r="N70">
        <v>1.0</v>
      </c>
      <c s="21" r="O70">
        <v>1.0</v>
      </c>
      <c t="s" s="21" r="P70">
        <v>638</v>
      </c>
      <c s="21" r="Q70"/>
      <c s="21" r="R70"/>
      <c t="s" s="26" r="S70">
        <v>639</v>
      </c>
      <c t="s" s="23" r="T70">
        <v>640</v>
      </c>
      <c t="s" s="26" r="U70">
        <v>641</v>
      </c>
      <c t="s" s="25" r="V70">
        <v>642</v>
      </c>
      <c s="37" r="W70">
        <v>0.0</v>
      </c>
      <c s="37" r="X70"/>
      <c t="s" s="27" r="Y70">
        <v>643</v>
      </c>
      <c t="s" s="26" r="Z70">
        <v>644</v>
      </c>
      <c s="26" r="AA70"/>
      <c t="s" s="27" r="AB70">
        <v>645</v>
      </c>
      <c t="s" s="26" r="AC70">
        <v>646</v>
      </c>
      <c s="26" r="AD70"/>
    </row>
    <row customHeight="1" r="71" ht="15.0">
      <c s="21" r="A71"/>
      <c s="20" r="B71">
        <v>1.0</v>
      </c>
      <c s="20" r="C71">
        <v>50000.0</v>
      </c>
      <c s="21" r="D71">
        <v>1.0</v>
      </c>
      <c s="21" r="E71">
        <v>1.0</v>
      </c>
      <c t="str" s="21" r="F71">
        <f t="shared" si="4"/>
        <v>1</v>
      </c>
      <c s="21" r="G71">
        <v>5.0</v>
      </c>
      <c t="s" s="36" r="H71">
        <v>647</v>
      </c>
      <c s="21" r="I71">
        <v>1.0</v>
      </c>
      <c t="s" s="33" r="J71">
        <v>648</v>
      </c>
      <c s="21" r="K71">
        <v>1.0</v>
      </c>
      <c s="21" r="L71">
        <v>1.0</v>
      </c>
      <c s="21" r="M71">
        <v>1.0</v>
      </c>
      <c s="21" r="N71">
        <v>1.0</v>
      </c>
      <c s="21" r="O71">
        <v>1.0</v>
      </c>
      <c s="21" r="P71">
        <v>2710.0</v>
      </c>
      <c t="str" s="21" r="Q71">
        <f ref="Q71:Q131" t="shared" si="5">DIVIDE(P71, 1000)</f>
        <v>2.71</v>
      </c>
      <c t="str" s="21" r="R71">
        <f ref="R71:R154" t="shared" si="6">PRODUCT(DIVIDE(Q71, 50000), 1000000)</f>
        <v>54.2</v>
      </c>
      <c t="s" s="26" r="S71">
        <v>649</v>
      </c>
      <c t="s" s="23" r="T71">
        <v>650</v>
      </c>
      <c t="str" s="26" r="U71">
        <f ref="U71:U72" t="shared" si="7">DIVIDE(T71,1)</f>
        <v>0.026</v>
      </c>
      <c t="s" s="25" r="V71">
        <v>651</v>
      </c>
      <c t="s" s="26" r="W71">
        <v>652</v>
      </c>
      <c s="26" r="X71"/>
      <c t="s" s="27" r="Y71">
        <v>653</v>
      </c>
      <c t="s" s="26" r="Z71">
        <v>654</v>
      </c>
      <c s="26" r="AA71"/>
      <c t="s" s="27" r="AB71">
        <v>655</v>
      </c>
      <c t="s" s="26" r="AC71">
        <v>656</v>
      </c>
      <c s="26" r="AD71"/>
    </row>
    <row customHeight="1" r="72" ht="15.0">
      <c s="21" r="A72"/>
      <c s="20" r="B72">
        <v>1.0</v>
      </c>
      <c s="20" r="C72">
        <v>50000.0</v>
      </c>
      <c s="21" r="D72">
        <v>2.0</v>
      </c>
      <c s="21" r="E72">
        <v>2.0</v>
      </c>
      <c t="str" s="21" r="F72">
        <f t="shared" si="4"/>
        <v>2</v>
      </c>
      <c s="21" r="G72">
        <v>5.0</v>
      </c>
      <c t="s" s="36" r="H72">
        <v>657</v>
      </c>
      <c s="21" r="I72">
        <v>2.0</v>
      </c>
      <c t="s" s="33" r="J72">
        <v>658</v>
      </c>
      <c s="21" r="K72">
        <v>1.0</v>
      </c>
      <c s="21" r="L72">
        <v>2.0</v>
      </c>
      <c s="21" r="M72">
        <v>2.0</v>
      </c>
      <c s="21" r="N72">
        <v>2.0</v>
      </c>
      <c s="21" r="O72">
        <v>2.0</v>
      </c>
      <c s="21" r="P72">
        <v>1778.0</v>
      </c>
      <c t="str" s="21" r="Q72">
        <f t="shared" si="5"/>
        <v>1.778</v>
      </c>
      <c t="str" s="21" r="R72">
        <f t="shared" si="6"/>
        <v>35.56</v>
      </c>
      <c t="s" s="26" r="S72">
        <v>659</v>
      </c>
      <c t="s" s="23" r="T72">
        <v>660</v>
      </c>
      <c t="str" s="26" r="U72">
        <f t="shared" si="7"/>
        <v>0.033</v>
      </c>
      <c t="s" s="25" r="V72">
        <v>661</v>
      </c>
      <c t="s" s="26" r="W72">
        <v>662</v>
      </c>
      <c s="26" r="X72"/>
      <c t="s" s="27" r="Y72">
        <v>663</v>
      </c>
      <c t="s" s="26" r="Z72">
        <v>664</v>
      </c>
      <c s="26" r="AA72"/>
      <c t="s" s="27" r="AB72">
        <v>665</v>
      </c>
      <c t="s" s="26" r="AC72">
        <v>666</v>
      </c>
      <c s="26" r="AD72"/>
    </row>
    <row customHeight="1" r="73" ht="15.0">
      <c t="s" s="21" r="A73">
        <v>667</v>
      </c>
      <c s="20" r="B73"/>
      <c s="20" r="C73"/>
      <c s="21" r="D73"/>
      <c s="21" r="E73"/>
      <c s="21" r="F73"/>
      <c s="21" r="G73"/>
      <c s="36" r="H73"/>
      <c s="21" r="I73">
        <v>2.0</v>
      </c>
      <c s="33" r="J73"/>
      <c s="21" r="K73"/>
      <c s="21" r="L73"/>
      <c s="21" r="M73"/>
      <c s="21" r="N73"/>
      <c s="21" r="O73"/>
      <c s="21" r="P73">
        <v>3671.0</v>
      </c>
      <c t="str" s="21" r="Q73">
        <f t="shared" si="5"/>
        <v>3.671</v>
      </c>
      <c t="str" s="21" r="R73">
        <f t="shared" si="6"/>
        <v>73.42</v>
      </c>
      <c s="26" r="S73"/>
      <c s="23" r="T73"/>
      <c s="26" r="U73"/>
      <c s="25" r="V73"/>
      <c s="26" r="W73"/>
      <c s="26" r="X73"/>
      <c s="27" r="Y73"/>
      <c s="26" r="Z73"/>
      <c s="26" r="AA73"/>
      <c s="27" r="AB73"/>
      <c s="26" r="AC73"/>
      <c s="26" r="AD73"/>
    </row>
    <row customHeight="1" r="74" ht="15.0">
      <c t="s" s="20" r="A74">
        <v>668</v>
      </c>
      <c s="20" r="B74"/>
      <c s="20" r="C74"/>
      <c s="21" r="D74"/>
      <c s="21" r="E74"/>
      <c s="21" r="F74"/>
      <c s="21" r="G74"/>
      <c s="36" r="H74"/>
      <c s="21" r="I74"/>
      <c s="33" r="J74"/>
      <c s="21" r="K74"/>
      <c s="21" r="L74"/>
      <c s="21" r="M74"/>
      <c s="21" r="N74"/>
      <c s="21" r="O74"/>
      <c s="20" r="P74">
        <v>1767.0</v>
      </c>
      <c t="str" s="21" r="Q74">
        <f t="shared" si="5"/>
        <v>1.767</v>
      </c>
      <c t="str" s="21" r="R74">
        <f t="shared" si="6"/>
        <v>35.34</v>
      </c>
      <c s="26" r="S74"/>
      <c s="23" r="T74"/>
      <c s="26" r="U74"/>
      <c s="25" r="V74"/>
      <c s="26" r="W74"/>
      <c s="26" r="X74"/>
      <c s="27" r="Y74"/>
      <c s="26" r="Z74"/>
      <c s="26" r="AA74"/>
      <c s="27" r="AB74"/>
      <c s="26" r="AC74"/>
      <c s="26" r="AD74"/>
    </row>
    <row customHeight="1" r="75" ht="15.0">
      <c t="s" s="20" r="A75">
        <v>669</v>
      </c>
      <c s="20" r="B75"/>
      <c s="20" r="C75"/>
      <c s="21" r="D75"/>
      <c s="21" r="E75"/>
      <c s="21" r="F75"/>
      <c s="21" r="G75"/>
      <c s="36" r="H75"/>
      <c s="21" r="I75"/>
      <c s="33" r="J75"/>
      <c s="21" r="K75"/>
      <c s="21" r="L75"/>
      <c s="21" r="M75"/>
      <c s="21" r="N75"/>
      <c s="21" r="O75"/>
      <c s="20" r="P75">
        <v>1767.0</v>
      </c>
      <c t="str" s="21" r="Q75">
        <f t="shared" si="5"/>
        <v>1.767</v>
      </c>
      <c t="str" s="21" r="R75">
        <f t="shared" si="6"/>
        <v>35.34</v>
      </c>
      <c s="26" r="S75"/>
      <c s="23" r="T75"/>
      <c s="26" r="U75"/>
      <c s="25" r="V75"/>
      <c s="26" r="W75"/>
      <c s="26" r="X75"/>
      <c s="27" r="Y75"/>
      <c s="26" r="Z75"/>
      <c s="26" r="AA75"/>
      <c s="27" r="AB75"/>
      <c s="26" r="AC75"/>
      <c s="26" r="AD75"/>
    </row>
    <row customHeight="1" r="76" ht="15.0">
      <c t="s" s="20" r="A76">
        <v>670</v>
      </c>
      <c s="20" r="B76"/>
      <c s="20" r="C76"/>
      <c s="21" r="D76"/>
      <c s="21" r="E76"/>
      <c s="21" r="F76"/>
      <c s="21" r="G76"/>
      <c s="36" r="H76"/>
      <c s="21" r="I76"/>
      <c s="33" r="J76"/>
      <c s="21" r="K76"/>
      <c s="21" r="L76"/>
      <c s="21" r="M76"/>
      <c s="21" r="N76"/>
      <c s="21" r="O76"/>
      <c s="20" r="P76">
        <v>1759.0</v>
      </c>
      <c t="str" s="21" r="Q76">
        <f t="shared" si="5"/>
        <v>1.759</v>
      </c>
      <c t="str" s="21" r="R76">
        <f t="shared" si="6"/>
        <v>35.18</v>
      </c>
      <c s="26" r="S76"/>
      <c s="23" r="T76"/>
      <c s="26" r="U76"/>
      <c s="25" r="V76"/>
      <c s="26" r="W76"/>
      <c s="26" r="X76"/>
      <c s="27" r="Y76"/>
      <c s="26" r="Z76"/>
      <c s="26" r="AA76"/>
      <c s="27" r="AB76"/>
      <c s="26" r="AC76"/>
      <c s="26" r="AD76"/>
    </row>
    <row customHeight="1" r="77" ht="15.0">
      <c t="s" s="20" r="A77">
        <v>671</v>
      </c>
      <c s="20" r="B77"/>
      <c s="20" r="C77"/>
      <c s="21" r="D77"/>
      <c s="21" r="E77"/>
      <c s="21" r="F77"/>
      <c s="21" r="G77"/>
      <c s="36" r="H77"/>
      <c s="21" r="I77"/>
      <c s="33" r="J77"/>
      <c s="21" r="K77"/>
      <c s="21" r="L77"/>
      <c s="21" r="M77"/>
      <c s="21" r="N77"/>
      <c s="21" r="O77"/>
      <c s="20" r="P77">
        <v>1775.0</v>
      </c>
      <c t="str" s="21" r="Q77">
        <f t="shared" si="5"/>
        <v>1.775</v>
      </c>
      <c t="str" s="21" r="R77">
        <f t="shared" si="6"/>
        <v>35.5</v>
      </c>
      <c s="26" r="S77"/>
      <c s="23" r="T77"/>
      <c s="26" r="U77"/>
      <c s="25" r="V77"/>
      <c s="26" r="W77"/>
      <c s="26" r="X77"/>
      <c s="27" r="Y77"/>
      <c s="26" r="Z77"/>
      <c s="26" r="AA77"/>
      <c s="27" r="AB77"/>
      <c s="26" r="AC77"/>
      <c s="26" r="AD77"/>
    </row>
    <row customHeight="1" r="78" ht="15.0">
      <c s="20" r="A78"/>
      <c s="20" r="B78">
        <v>1.0</v>
      </c>
      <c s="20" r="C78">
        <v>50000.0</v>
      </c>
      <c s="21" r="D78">
        <v>4.0</v>
      </c>
      <c s="21" r="E78">
        <v>4.0</v>
      </c>
      <c t="str" s="21" r="F78">
        <f>CEILING(DIVIDE(E78,1))</f>
        <v>4</v>
      </c>
      <c s="21" r="G78">
        <v>5.0</v>
      </c>
      <c t="s" s="36" r="H78">
        <v>672</v>
      </c>
      <c s="21" r="I78">
        <v>4.0</v>
      </c>
      <c t="s" s="33" r="J78">
        <v>673</v>
      </c>
      <c s="21" r="K78">
        <v>1.0</v>
      </c>
      <c s="21" r="L78">
        <v>4.0</v>
      </c>
      <c s="21" r="M78">
        <v>4.0</v>
      </c>
      <c s="21" r="N78">
        <v>4.0</v>
      </c>
      <c s="21" r="O78">
        <v>4.0</v>
      </c>
      <c s="21" r="P78">
        <v>1218.0</v>
      </c>
      <c t="str" s="21" r="Q78">
        <f t="shared" si="5"/>
        <v>1.218</v>
      </c>
      <c t="str" s="21" r="R78">
        <f t="shared" si="6"/>
        <v>24.36</v>
      </c>
      <c t="s" s="26" r="S78">
        <v>674</v>
      </c>
      <c t="s" s="23" r="T78">
        <v>675</v>
      </c>
      <c t="str" s="26" r="U78">
        <f>DIVIDE(T78,1)</f>
        <v>0.03</v>
      </c>
      <c t="s" s="25" r="V78">
        <v>676</v>
      </c>
      <c t="s" s="26" r="W78">
        <v>677</v>
      </c>
      <c s="26" r="X78"/>
      <c t="s" s="27" r="Y78">
        <v>678</v>
      </c>
      <c t="s" s="26" r="Z78">
        <v>679</v>
      </c>
      <c s="26" r="AA78"/>
      <c t="s" s="27" r="AB78">
        <v>680</v>
      </c>
      <c t="s" s="26" r="AC78">
        <v>681</v>
      </c>
      <c s="26" r="AD78"/>
    </row>
    <row customHeight="1" r="79" ht="15.0">
      <c t="s" s="21" r="A79">
        <v>682</v>
      </c>
      <c s="20" r="B79"/>
      <c s="20" r="C79"/>
      <c s="21" r="D79"/>
      <c s="21" r="E79"/>
      <c s="21" r="F79"/>
      <c s="21" r="G79"/>
      <c s="36" r="H79"/>
      <c s="21" r="I79">
        <v>4.0</v>
      </c>
      <c s="33" r="J79"/>
      <c s="21" r="K79"/>
      <c s="21" r="L79"/>
      <c s="21" r="M79"/>
      <c s="21" r="N79"/>
      <c s="21" r="O79"/>
      <c s="21" r="P79">
        <v>4641.0</v>
      </c>
      <c t="str" s="21" r="Q79">
        <f t="shared" si="5"/>
        <v>4.641</v>
      </c>
      <c t="str" s="21" r="R79">
        <f t="shared" si="6"/>
        <v>92.82</v>
      </c>
      <c s="26" r="S79"/>
      <c s="23" r="T79"/>
      <c s="26" r="U79"/>
      <c s="25" r="V79"/>
      <c s="26" r="W79"/>
      <c s="26" r="X79"/>
      <c s="27" r="Y79"/>
      <c s="26" r="Z79"/>
      <c s="26" r="AA79"/>
      <c s="27" r="AB79"/>
      <c s="26" r="AC79"/>
      <c s="26" r="AD79"/>
    </row>
    <row customHeight="1" r="80" ht="15.0">
      <c t="s" s="20" r="A80">
        <v>683</v>
      </c>
      <c s="20" r="B80"/>
      <c s="20" r="C80"/>
      <c s="21" r="D80"/>
      <c s="21" r="E80"/>
      <c s="21" r="F80"/>
      <c s="21" r="G80"/>
      <c s="36" r="H80"/>
      <c s="21" r="I80"/>
      <c s="33" r="J80"/>
      <c s="21" r="K80"/>
      <c s="21" r="L80"/>
      <c s="21" r="M80"/>
      <c s="21" r="N80"/>
      <c s="21" r="O80"/>
      <c s="20" r="P80">
        <v>1238.0</v>
      </c>
      <c t="str" s="21" r="Q80">
        <f t="shared" si="5"/>
        <v>1.238</v>
      </c>
      <c t="str" s="21" r="R80">
        <f t="shared" si="6"/>
        <v>24.76</v>
      </c>
      <c s="26" r="S80"/>
      <c s="23" r="T80"/>
      <c s="26" r="U80"/>
      <c s="25" r="V80"/>
      <c s="26" r="W80"/>
      <c s="26" r="X80"/>
      <c s="27" r="Y80"/>
      <c s="26" r="Z80"/>
      <c s="26" r="AA80"/>
      <c s="27" r="AB80"/>
      <c s="26" r="AC80"/>
      <c s="26" r="AD80"/>
    </row>
    <row customHeight="1" r="81" ht="15.0">
      <c t="s" s="20" r="A81">
        <v>684</v>
      </c>
      <c s="20" r="B81"/>
      <c s="20" r="C81"/>
      <c s="21" r="D81"/>
      <c s="21" r="E81"/>
      <c s="21" r="F81"/>
      <c s="21" r="G81"/>
      <c s="36" r="H81"/>
      <c s="21" r="I81"/>
      <c s="33" r="J81"/>
      <c s="21" r="K81"/>
      <c s="21" r="L81"/>
      <c s="21" r="M81"/>
      <c s="21" r="N81"/>
      <c s="21" r="O81"/>
      <c s="20" r="P81">
        <v>1232.0</v>
      </c>
      <c t="str" s="21" r="Q81">
        <f t="shared" si="5"/>
        <v>1.232</v>
      </c>
      <c t="str" s="21" r="R81">
        <f t="shared" si="6"/>
        <v>24.64</v>
      </c>
      <c s="26" r="S81"/>
      <c s="23" r="T81"/>
      <c s="26" r="U81"/>
      <c s="25" r="V81"/>
      <c s="26" r="W81"/>
      <c s="26" r="X81"/>
      <c s="27" r="Y81"/>
      <c s="26" r="Z81"/>
      <c s="26" r="AA81"/>
      <c s="27" r="AB81"/>
      <c s="26" r="AC81"/>
      <c s="26" r="AD81"/>
    </row>
    <row customHeight="1" r="82" ht="15.0">
      <c t="s" s="20" r="A82">
        <v>685</v>
      </c>
      <c s="20" r="B82"/>
      <c s="20" r="C82"/>
      <c s="21" r="D82"/>
      <c s="21" r="E82"/>
      <c s="21" r="F82"/>
      <c s="21" r="G82"/>
      <c s="36" r="H82"/>
      <c s="21" r="I82"/>
      <c s="33" r="J82"/>
      <c s="21" r="K82"/>
      <c s="21" r="L82"/>
      <c s="21" r="M82"/>
      <c s="21" r="N82"/>
      <c s="21" r="O82"/>
      <c s="20" r="P82">
        <v>1214.0</v>
      </c>
      <c t="str" s="21" r="Q82">
        <f t="shared" si="5"/>
        <v>1.214</v>
      </c>
      <c t="str" s="21" r="R82">
        <f t="shared" si="6"/>
        <v>24.28</v>
      </c>
      <c s="26" r="S82"/>
      <c s="23" r="T82"/>
      <c s="26" r="U82"/>
      <c s="25" r="V82"/>
      <c s="26" r="W82"/>
      <c s="26" r="X82"/>
      <c s="27" r="Y82"/>
      <c s="26" r="Z82"/>
      <c s="26" r="AA82"/>
      <c s="27" r="AB82"/>
      <c s="26" r="AC82"/>
      <c s="26" r="AD82"/>
    </row>
    <row customHeight="1" r="83" ht="15.0">
      <c t="s" s="20" r="A83">
        <v>686</v>
      </c>
      <c s="20" r="B83"/>
      <c s="20" r="C83"/>
      <c s="21" r="D83"/>
      <c s="21" r="E83"/>
      <c s="21" r="F83"/>
      <c s="21" r="G83"/>
      <c s="36" r="H83"/>
      <c s="21" r="I83"/>
      <c s="33" r="J83"/>
      <c s="21" r="K83"/>
      <c s="21" r="L83"/>
      <c s="21" r="M83"/>
      <c s="21" r="N83"/>
      <c s="21" r="O83"/>
      <c s="20" r="P83">
        <v>1223.0</v>
      </c>
      <c t="str" s="21" r="Q83">
        <f t="shared" si="5"/>
        <v>1.223</v>
      </c>
      <c t="str" s="21" r="R83">
        <f t="shared" si="6"/>
        <v>24.46</v>
      </c>
      <c s="26" r="S83"/>
      <c s="23" r="T83"/>
      <c s="26" r="U83"/>
      <c s="25" r="V83"/>
      <c s="26" r="W83"/>
      <c s="26" r="X83"/>
      <c s="27" r="Y83"/>
      <c s="26" r="Z83"/>
      <c s="26" r="AA83"/>
      <c s="27" r="AB83"/>
      <c s="26" r="AC83"/>
      <c s="26" r="AD83"/>
    </row>
    <row customHeight="1" r="84" ht="15.0">
      <c t="s" s="20" r="A84">
        <v>687</v>
      </c>
      <c s="20" r="B84">
        <v>1.0</v>
      </c>
      <c s="20" r="C84">
        <v>50000.0</v>
      </c>
      <c s="21" r="D84">
        <v>8.0</v>
      </c>
      <c s="21" r="E84">
        <v>8.0</v>
      </c>
      <c t="str" s="21" r="F84">
        <f ref="F84:F85" t="shared" si="8">CEILING(DIVIDE(E84,1))</f>
        <v>8</v>
      </c>
      <c s="21" r="G84">
        <v>5.0</v>
      </c>
      <c t="s" s="36" r="H84">
        <v>688</v>
      </c>
      <c s="21" r="I84">
        <v>8.0</v>
      </c>
      <c t="s" s="33" r="J84">
        <v>689</v>
      </c>
      <c s="21" r="K84">
        <v>1.0</v>
      </c>
      <c s="21" r="L84">
        <v>8.0</v>
      </c>
      <c s="21" r="M84">
        <v>8.0</v>
      </c>
      <c s="21" r="N84">
        <v>8.0</v>
      </c>
      <c s="21" r="O84">
        <v>8.0</v>
      </c>
      <c s="21" r="P84">
        <v>2233.0</v>
      </c>
      <c t="str" s="21" r="Q84">
        <f t="shared" si="5"/>
        <v>2.233</v>
      </c>
      <c t="str" s="21" r="R84">
        <f t="shared" si="6"/>
        <v>44.66</v>
      </c>
      <c t="s" s="26" r="S84">
        <v>690</v>
      </c>
      <c t="s" s="23" r="T84">
        <v>691</v>
      </c>
      <c t="str" s="26" r="U84">
        <f>DIVIDE(T84,1)</f>
        <v>0.026</v>
      </c>
      <c t="s" s="25" r="V84">
        <v>692</v>
      </c>
      <c t="s" s="26" r="W84">
        <v>693</v>
      </c>
      <c s="26" r="X84"/>
      <c t="s" s="27" r="Y84">
        <v>694</v>
      </c>
      <c t="s" s="26" r="Z84">
        <v>695</v>
      </c>
      <c s="26" r="AA84"/>
      <c t="s" s="27" r="AB84">
        <v>696</v>
      </c>
      <c t="s" s="26" r="AC84">
        <v>697</v>
      </c>
      <c s="26" r="AD84"/>
    </row>
    <row customHeight="1" r="85" ht="15.0">
      <c t="s" s="38" r="A85">
        <v>698</v>
      </c>
      <c s="20" r="B85"/>
      <c s="20" r="C85">
        <v>50000.0</v>
      </c>
      <c s="21" r="D85">
        <v>8.0</v>
      </c>
      <c s="21" r="E85">
        <v>8.0</v>
      </c>
      <c t="str" s="21" r="F85">
        <f t="shared" si="8"/>
        <v>8</v>
      </c>
      <c s="21" r="G85">
        <v>5.0</v>
      </c>
      <c t="s" s="39" r="H85">
        <v>699</v>
      </c>
      <c s="21" r="I85">
        <v>8.0</v>
      </c>
      <c t="s" s="33" r="J85">
        <v>700</v>
      </c>
      <c s="21" r="K85">
        <v>1.0</v>
      </c>
      <c s="21" r="L85">
        <v>8.0</v>
      </c>
      <c s="21" r="M85">
        <v>8.0</v>
      </c>
      <c s="21" r="N85">
        <v>8.0</v>
      </c>
      <c s="21" r="O85">
        <v>8.0</v>
      </c>
      <c s="21" r="P85">
        <v>5579.0</v>
      </c>
      <c t="str" s="21" r="Q85">
        <f t="shared" si="5"/>
        <v>5.579</v>
      </c>
      <c t="str" s="21" r="R85">
        <f t="shared" si="6"/>
        <v>111.58</v>
      </c>
      <c s="26" r="S85"/>
      <c t="s" s="23" r="T85">
        <v>701</v>
      </c>
      <c s="26" r="U85"/>
      <c s="25" r="V85"/>
      <c s="26" r="W85"/>
      <c s="26" r="X85"/>
      <c s="27" r="Y85"/>
      <c s="26" r="Z85"/>
      <c s="26" r="AA85"/>
      <c s="27" r="AB85"/>
      <c s="26" r="AC85"/>
      <c s="26" r="AD85"/>
    </row>
    <row customHeight="1" r="86" ht="15.0">
      <c t="s" s="20" r="A86">
        <v>702</v>
      </c>
      <c s="20" r="B86"/>
      <c s="20" r="C86"/>
      <c s="21" r="D86"/>
      <c s="21" r="E86"/>
      <c s="21" r="F86"/>
      <c s="21" r="G86"/>
      <c s="36" r="H86"/>
      <c s="21" r="I86">
        <v>8.0</v>
      </c>
      <c s="33" r="J86"/>
      <c s="21" r="K86"/>
      <c s="21" r="L86"/>
      <c s="21" r="M86"/>
      <c s="21" r="N86"/>
      <c s="21" r="O86"/>
      <c s="20" r="P86">
        <v>2276.0</v>
      </c>
      <c t="str" s="21" r="Q86">
        <f t="shared" si="5"/>
        <v>2.276</v>
      </c>
      <c t="str" s="21" r="R86">
        <f t="shared" si="6"/>
        <v>45.52</v>
      </c>
      <c s="26" r="S86"/>
      <c t="s" s="23" r="T86">
        <v>703</v>
      </c>
      <c s="26" r="U86"/>
      <c s="25" r="V86"/>
      <c s="26" r="W86"/>
      <c s="26" r="X86"/>
      <c s="27" r="Y86"/>
      <c s="26" r="Z86"/>
      <c s="26" r="AA86"/>
      <c s="27" r="AB86"/>
      <c s="26" r="AC86"/>
      <c s="26" r="AD86"/>
    </row>
    <row customHeight="1" r="87" ht="15.0">
      <c t="s" s="20" r="A87">
        <v>704</v>
      </c>
      <c s="20" r="B87"/>
      <c s="20" r="C87"/>
      <c s="21" r="D87"/>
      <c s="21" r="E87"/>
      <c s="21" r="F87"/>
      <c s="21" r="G87"/>
      <c s="36" r="H87"/>
      <c s="21" r="I87">
        <v>8.0</v>
      </c>
      <c s="33" r="J87"/>
      <c s="21" r="K87"/>
      <c s="21" r="L87"/>
      <c s="21" r="M87"/>
      <c s="21" r="N87"/>
      <c s="21" r="O87"/>
      <c s="20" r="P87">
        <v>2248.0</v>
      </c>
      <c t="str" s="21" r="Q87">
        <f t="shared" si="5"/>
        <v>2.248</v>
      </c>
      <c t="str" s="21" r="R87">
        <f t="shared" si="6"/>
        <v>44.96</v>
      </c>
      <c s="26" r="S87"/>
      <c t="s" s="23" r="T87">
        <v>705</v>
      </c>
      <c s="26" r="U87"/>
      <c s="25" r="V87"/>
      <c s="26" r="W87"/>
      <c s="26" r="X87"/>
      <c s="27" r="Y87"/>
      <c s="26" r="Z87"/>
      <c s="26" r="AA87"/>
      <c s="27" r="AB87"/>
      <c s="26" r="AC87"/>
      <c s="26" r="AD87"/>
    </row>
    <row customHeight="1" r="88" ht="15.0">
      <c t="s" s="20" r="A88">
        <v>706</v>
      </c>
      <c s="20" r="B88"/>
      <c s="20" r="C88"/>
      <c s="21" r="D88"/>
      <c s="21" r="E88"/>
      <c s="21" r="F88"/>
      <c s="21" r="G88"/>
      <c s="36" r="H88"/>
      <c s="21" r="I88">
        <v>8.0</v>
      </c>
      <c s="33" r="J88"/>
      <c s="21" r="K88"/>
      <c s="21" r="L88"/>
      <c s="21" r="M88"/>
      <c s="21" r="N88"/>
      <c s="21" r="O88"/>
      <c s="20" r="P88">
        <v>2255.0</v>
      </c>
      <c t="str" s="21" r="Q88">
        <f t="shared" si="5"/>
        <v>2.255</v>
      </c>
      <c t="str" s="21" r="R88">
        <f t="shared" si="6"/>
        <v>45.1</v>
      </c>
      <c s="26" r="S88"/>
      <c t="s" s="23" r="T88">
        <v>707</v>
      </c>
      <c s="26" r="U88"/>
      <c s="25" r="V88"/>
      <c s="26" r="W88"/>
      <c s="26" r="X88"/>
      <c s="27" r="Y88"/>
      <c s="26" r="Z88"/>
      <c s="26" r="AA88"/>
      <c s="27" r="AB88"/>
      <c s="26" r="AC88"/>
      <c s="26" r="AD88"/>
    </row>
    <row customHeight="1" r="89" ht="15.0">
      <c t="s" s="20" r="A89">
        <v>708</v>
      </c>
      <c s="20" r="B89"/>
      <c s="20" r="C89"/>
      <c s="21" r="D89"/>
      <c s="21" r="E89"/>
      <c s="21" r="F89"/>
      <c s="21" r="G89"/>
      <c s="36" r="H89"/>
      <c s="21" r="I89">
        <v>8.0</v>
      </c>
      <c s="33" r="J89"/>
      <c s="21" r="K89"/>
      <c s="21" r="L89"/>
      <c s="21" r="M89"/>
      <c s="21" r="N89"/>
      <c s="21" r="O89"/>
      <c s="20" r="P89">
        <v>2268.0</v>
      </c>
      <c t="str" s="21" r="Q89">
        <f t="shared" si="5"/>
        <v>2.268</v>
      </c>
      <c t="str" s="21" r="R89">
        <f t="shared" si="6"/>
        <v>45.36</v>
      </c>
      <c s="26" r="S89"/>
      <c t="s" s="23" r="T89">
        <v>709</v>
      </c>
      <c s="26" r="U89"/>
      <c s="25" r="V89"/>
      <c s="26" r="W89"/>
      <c s="26" r="X89"/>
      <c s="27" r="Y89"/>
      <c s="26" r="Z89"/>
      <c s="26" r="AA89"/>
      <c s="27" r="AB89"/>
      <c s="26" r="AC89"/>
      <c s="26" r="AD89"/>
    </row>
    <row customHeight="1" r="90" ht="15.0">
      <c s="21" r="A90"/>
      <c s="20" r="B90">
        <v>1.0</v>
      </c>
      <c s="20" r="C90">
        <v>50000.0</v>
      </c>
      <c s="21" r="D90">
        <v>16.0</v>
      </c>
      <c s="21" r="E90">
        <v>16.0</v>
      </c>
      <c t="str" s="21" r="F90">
        <f>CEILING(DIVIDE(E90,1))</f>
        <v>16</v>
      </c>
      <c s="21" r="G90">
        <v>5.0</v>
      </c>
      <c t="s" s="36" r="H90">
        <v>710</v>
      </c>
      <c s="21" r="I90">
        <v>16.0</v>
      </c>
      <c t="s" s="21" r="J90">
        <v>711</v>
      </c>
      <c s="21" r="K90">
        <v>1.0</v>
      </c>
      <c s="21" r="L90">
        <v>8.0</v>
      </c>
      <c s="21" r="M90">
        <v>16.0</v>
      </c>
      <c s="21" r="N90">
        <v>16.0</v>
      </c>
      <c s="21" r="O90">
        <v>16.0</v>
      </c>
      <c s="21" r="P90">
        <v>2393.0</v>
      </c>
      <c t="str" s="21" r="Q90">
        <f t="shared" si="5"/>
        <v>2.393</v>
      </c>
      <c t="str" s="21" r="R90">
        <f t="shared" si="6"/>
        <v>47.86</v>
      </c>
      <c t="s" s="26" r="S90">
        <v>712</v>
      </c>
      <c t="s" s="23" r="T90">
        <v>713</v>
      </c>
      <c t="str" s="26" r="U90">
        <f>DIVIDE(T90,1)</f>
        <v>0.37</v>
      </c>
      <c t="s" s="25" r="V90">
        <v>714</v>
      </c>
      <c t="s" s="26" r="W90">
        <v>715</v>
      </c>
      <c s="26" r="X90"/>
      <c t="s" s="27" r="Y90">
        <v>716</v>
      </c>
      <c t="s" s="26" r="Z90">
        <v>717</v>
      </c>
      <c s="26" r="AA90"/>
      <c t="s" s="27" r="AB90">
        <v>718</v>
      </c>
      <c t="s" s="26" r="AC90">
        <v>719</v>
      </c>
      <c s="26" r="AD90"/>
    </row>
    <row customHeight="1" r="91" ht="15.0">
      <c t="s" s="38" r="A91">
        <v>720</v>
      </c>
      <c s="20" r="B91"/>
      <c s="20" r="C91"/>
      <c s="21" r="D91"/>
      <c s="21" r="E91"/>
      <c s="21" r="F91"/>
      <c s="21" r="G91"/>
      <c s="36" r="H91"/>
      <c s="21" r="I91">
        <v>16.0</v>
      </c>
      <c s="21" r="J91"/>
      <c s="21" r="K91"/>
      <c s="21" r="L91"/>
      <c s="21" r="M91"/>
      <c s="21" r="N91"/>
      <c s="21" r="O91"/>
      <c s="21" r="P91">
        <v>6352.0</v>
      </c>
      <c t="str" s="21" r="Q91">
        <f t="shared" si="5"/>
        <v>6.352</v>
      </c>
      <c t="str" s="21" r="R91">
        <f t="shared" si="6"/>
        <v>127.04</v>
      </c>
      <c s="26" r="S91"/>
      <c s="23" r="T91"/>
      <c s="26" r="U91"/>
      <c s="25" r="V91"/>
      <c s="26" r="W91"/>
      <c s="26" r="X91"/>
      <c s="27" r="Y91"/>
      <c s="26" r="Z91"/>
      <c s="26" r="AA91"/>
      <c s="27" r="AB91"/>
      <c s="26" r="AC91"/>
      <c s="26" r="AD91"/>
    </row>
    <row customHeight="1" r="92" ht="15.0">
      <c t="s" s="20" r="A92">
        <v>721</v>
      </c>
      <c s="20" r="B92"/>
      <c s="20" r="C92"/>
      <c s="21" r="D92"/>
      <c s="21" r="E92"/>
      <c s="21" r="F92"/>
      <c s="21" r="G92"/>
      <c s="36" r="H92"/>
      <c s="21" r="I92">
        <v>16.0</v>
      </c>
      <c s="21" r="J92"/>
      <c s="21" r="K92"/>
      <c s="21" r="L92"/>
      <c s="21" r="M92"/>
      <c s="21" r="N92"/>
      <c s="21" r="O92"/>
      <c s="21" r="P92">
        <v>2700.0</v>
      </c>
      <c t="str" s="21" r="Q92">
        <f t="shared" si="5"/>
        <v>2.7</v>
      </c>
      <c t="str" s="21" r="R92">
        <f t="shared" si="6"/>
        <v>54</v>
      </c>
      <c s="26" r="S92"/>
      <c s="23" r="T92"/>
      <c s="26" r="U92"/>
      <c s="25" r="V92"/>
      <c s="26" r="W92"/>
      <c s="26" r="X92"/>
      <c s="27" r="Y92"/>
      <c s="26" r="Z92"/>
      <c s="26" r="AA92"/>
      <c s="27" r="AB92"/>
      <c s="26" r="AC92"/>
      <c s="26" r="AD92"/>
    </row>
    <row customHeight="1" r="93" ht="15.0">
      <c t="s" s="20" r="A93">
        <v>722</v>
      </c>
      <c s="20" r="B93"/>
      <c s="20" r="C93"/>
      <c s="21" r="D93"/>
      <c s="21" r="E93"/>
      <c s="21" r="F93"/>
      <c s="21" r="G93"/>
      <c s="36" r="H93"/>
      <c s="21" r="I93">
        <v>16.0</v>
      </c>
      <c s="21" r="J93"/>
      <c s="21" r="K93"/>
      <c s="21" r="L93"/>
      <c s="21" r="M93"/>
      <c s="21" r="N93"/>
      <c s="21" r="O93"/>
      <c s="20" r="P93">
        <v>2437.0</v>
      </c>
      <c t="str" s="21" r="Q93">
        <f t="shared" si="5"/>
        <v>2.437</v>
      </c>
      <c t="str" s="21" r="R93">
        <f t="shared" si="6"/>
        <v>48.74</v>
      </c>
      <c s="26" r="S93"/>
      <c s="23" r="T93"/>
      <c s="26" r="U93"/>
      <c s="25" r="V93"/>
      <c s="26" r="W93"/>
      <c s="26" r="X93"/>
      <c s="27" r="Y93"/>
      <c s="26" r="Z93"/>
      <c s="26" r="AA93"/>
      <c s="27" r="AB93"/>
      <c s="26" r="AC93"/>
      <c s="26" r="AD93"/>
    </row>
    <row customHeight="1" r="94" ht="15.0">
      <c t="s" s="20" r="A94">
        <v>723</v>
      </c>
      <c s="20" r="B94"/>
      <c s="20" r="C94"/>
      <c s="21" r="D94"/>
      <c s="21" r="E94"/>
      <c s="21" r="F94"/>
      <c s="21" r="G94"/>
      <c s="36" r="H94"/>
      <c s="21" r="I94">
        <v>16.0</v>
      </c>
      <c s="21" r="J94"/>
      <c s="21" r="K94"/>
      <c s="21" r="L94"/>
      <c s="21" r="M94"/>
      <c s="21" r="N94"/>
      <c s="21" r="O94"/>
      <c s="20" r="P94">
        <v>2384.0</v>
      </c>
      <c t="str" s="21" r="Q94">
        <f t="shared" si="5"/>
        <v>2.384</v>
      </c>
      <c t="str" s="21" r="R94">
        <f t="shared" si="6"/>
        <v>47.68</v>
      </c>
      <c s="26" r="S94"/>
      <c s="23" r="T94"/>
      <c s="26" r="U94"/>
      <c s="25" r="V94"/>
      <c s="26" r="W94"/>
      <c s="26" r="X94"/>
      <c s="27" r="Y94"/>
      <c s="26" r="Z94"/>
      <c s="26" r="AA94"/>
      <c s="27" r="AB94"/>
      <c s="26" r="AC94"/>
      <c s="26" r="AD94"/>
    </row>
    <row customHeight="1" r="95" ht="15.0">
      <c t="s" s="20" r="A95">
        <v>724</v>
      </c>
      <c s="20" r="B95"/>
      <c s="20" r="C95"/>
      <c s="21" r="D95"/>
      <c s="21" r="E95"/>
      <c s="21" r="F95"/>
      <c s="21" r="G95"/>
      <c s="36" r="H95"/>
      <c s="21" r="I95">
        <v>16.0</v>
      </c>
      <c s="21" r="J95"/>
      <c s="21" r="K95"/>
      <c s="21" r="L95"/>
      <c s="21" r="M95"/>
      <c s="21" r="N95"/>
      <c s="21" r="O95"/>
      <c s="20" r="P95">
        <v>2377.0</v>
      </c>
      <c t="str" s="21" r="Q95">
        <f t="shared" si="5"/>
        <v>2.377</v>
      </c>
      <c t="str" s="21" r="R95">
        <f t="shared" si="6"/>
        <v>47.54</v>
      </c>
      <c s="26" r="S95"/>
      <c s="23" r="T95"/>
      <c s="26" r="U95"/>
      <c s="25" r="V95"/>
      <c s="26" r="W95"/>
      <c s="26" r="X95"/>
      <c s="27" r="Y95"/>
      <c s="26" r="Z95"/>
      <c s="26" r="AA95"/>
      <c s="27" r="AB95"/>
      <c s="26" r="AC95"/>
      <c s="26" r="AD95"/>
    </row>
    <row customHeight="1" r="96" ht="15.0">
      <c s="21" r="A96"/>
      <c s="20" r="B96">
        <v>1.0</v>
      </c>
      <c s="20" r="C96">
        <v>50000.0</v>
      </c>
      <c s="21" r="D96">
        <v>32.0</v>
      </c>
      <c s="21" r="E96">
        <v>32.0</v>
      </c>
      <c t="str" s="21" r="F96">
        <f>CEILING(DIVIDE(E96,1))</f>
        <v>32</v>
      </c>
      <c s="21" r="G96">
        <v>5.0</v>
      </c>
      <c t="s" s="36" r="H96">
        <v>725</v>
      </c>
      <c s="21" r="I96">
        <v>32.0</v>
      </c>
      <c t="s" s="21" r="J96">
        <v>726</v>
      </c>
      <c s="21" r="K96">
        <v>1.0</v>
      </c>
      <c s="21" r="L96">
        <v>8.0</v>
      </c>
      <c s="21" r="M96">
        <v>16.0</v>
      </c>
      <c s="21" r="N96">
        <v>32.0</v>
      </c>
      <c s="21" r="O96">
        <v>32.0</v>
      </c>
      <c s="21" r="P96">
        <v>3441.0</v>
      </c>
      <c t="str" s="21" r="Q96">
        <f t="shared" si="5"/>
        <v>3.441</v>
      </c>
      <c t="str" s="21" r="R96">
        <f t="shared" si="6"/>
        <v>68.82</v>
      </c>
      <c t="s" s="26" r="S96">
        <v>727</v>
      </c>
      <c t="s" s="23" r="T96">
        <v>728</v>
      </c>
      <c t="str" s="26" r="U96">
        <f>DIVIDE(T96,1)</f>
        <v>0.65</v>
      </c>
      <c t="s" s="25" r="V96">
        <v>729</v>
      </c>
      <c t="s" s="26" r="W96">
        <v>730</v>
      </c>
      <c s="26" r="X96"/>
      <c t="s" s="27" r="Y96">
        <v>731</v>
      </c>
      <c t="s" s="26" r="Z96">
        <v>732</v>
      </c>
      <c s="26" r="AA96"/>
      <c t="s" s="27" r="AB96">
        <v>733</v>
      </c>
      <c t="s" s="26" r="AC96">
        <v>734</v>
      </c>
      <c s="26" r="AD96"/>
    </row>
    <row customHeight="1" r="97" ht="15.0">
      <c t="s" s="38" r="A97">
        <v>735</v>
      </c>
      <c s="20" r="B97"/>
      <c s="20" r="C97"/>
      <c s="21" r="D97"/>
      <c s="21" r="E97"/>
      <c s="21" r="F97"/>
      <c s="21" r="G97"/>
      <c s="36" r="H97"/>
      <c s="21" r="I97"/>
      <c s="21" r="J97"/>
      <c s="21" r="K97"/>
      <c s="21" r="L97"/>
      <c s="21" r="M97"/>
      <c s="21" r="N97"/>
      <c s="21" r="O97"/>
      <c s="21" r="P97">
        <v>6734.0</v>
      </c>
      <c t="str" s="21" r="Q97">
        <f t="shared" si="5"/>
        <v>6.734</v>
      </c>
      <c t="str" s="21" r="R97">
        <f t="shared" si="6"/>
        <v>134.68</v>
      </c>
      <c s="26" r="S97"/>
      <c s="23" r="T97"/>
      <c s="26" r="U97"/>
      <c s="25" r="V97"/>
      <c s="26" r="W97"/>
      <c s="26" r="X97"/>
      <c s="27" r="Y97"/>
      <c s="26" r="Z97"/>
      <c s="26" r="AA97"/>
      <c s="27" r="AB97"/>
      <c s="26" r="AC97"/>
      <c s="26" r="AD97"/>
    </row>
    <row customHeight="1" r="98" ht="15.0">
      <c t="s" s="20" r="A98">
        <v>736</v>
      </c>
      <c s="20" r="B98"/>
      <c s="20" r="C98"/>
      <c s="21" r="D98"/>
      <c s="21" r="E98"/>
      <c s="21" r="F98"/>
      <c s="21" r="G98"/>
      <c s="36" r="H98"/>
      <c s="21" r="I98"/>
      <c s="21" r="J98"/>
      <c s="21" r="K98"/>
      <c s="21" r="L98"/>
      <c s="21" r="M98"/>
      <c s="21" r="N98"/>
      <c s="21" r="O98"/>
      <c s="21" r="P98">
        <v>3592.0</v>
      </c>
      <c t="str" s="21" r="Q98">
        <f t="shared" si="5"/>
        <v>3.592</v>
      </c>
      <c t="str" s="21" r="R98">
        <f t="shared" si="6"/>
        <v>71.84</v>
      </c>
      <c s="26" r="S98"/>
      <c s="23" r="T98"/>
      <c s="26" r="U98"/>
      <c s="25" r="V98"/>
      <c s="26" r="W98"/>
      <c s="26" r="X98"/>
      <c s="27" r="Y98"/>
      <c s="26" r="Z98"/>
      <c s="26" r="AA98"/>
      <c s="27" r="AB98"/>
      <c s="26" r="AC98"/>
      <c s="26" r="AD98"/>
    </row>
    <row customHeight="1" r="99" ht="15.0">
      <c t="s" s="20" r="A99">
        <v>737</v>
      </c>
      <c s="20" r="B99"/>
      <c s="20" r="C99"/>
      <c s="21" r="D99"/>
      <c s="21" r="E99"/>
      <c s="21" r="F99"/>
      <c s="21" r="G99"/>
      <c s="36" r="H99"/>
      <c s="21" r="I99"/>
      <c s="21" r="J99"/>
      <c s="21" r="K99"/>
      <c s="21" r="L99"/>
      <c s="21" r="M99"/>
      <c s="21" r="N99"/>
      <c s="21" r="O99"/>
      <c s="21" r="P99">
        <v>3529.0</v>
      </c>
      <c t="str" s="21" r="Q99">
        <f t="shared" si="5"/>
        <v>3.529</v>
      </c>
      <c t="str" s="21" r="R99">
        <f t="shared" si="6"/>
        <v>70.58</v>
      </c>
      <c s="26" r="S99"/>
      <c s="23" r="T99"/>
      <c s="26" r="U99"/>
      <c s="25" r="V99"/>
      <c s="26" r="W99"/>
      <c s="26" r="X99"/>
      <c s="27" r="Y99"/>
      <c s="26" r="Z99"/>
      <c s="26" r="AA99"/>
      <c s="27" r="AB99"/>
      <c s="26" r="AC99"/>
      <c s="26" r="AD99"/>
    </row>
    <row customHeight="1" r="100" ht="15.0">
      <c t="s" s="20" r="A100">
        <v>738</v>
      </c>
      <c s="20" r="B100"/>
      <c s="20" r="C100"/>
      <c s="21" r="D100"/>
      <c s="21" r="E100"/>
      <c s="21" r="F100"/>
      <c s="21" r="G100"/>
      <c s="36" r="H100"/>
      <c s="21" r="I100"/>
      <c s="21" r="J100"/>
      <c s="21" r="K100"/>
      <c s="21" r="L100"/>
      <c s="21" r="M100"/>
      <c s="21" r="N100"/>
      <c s="21" r="O100"/>
      <c s="20" r="P100">
        <v>3362.0</v>
      </c>
      <c t="str" s="21" r="Q100">
        <f t="shared" si="5"/>
        <v>3.362</v>
      </c>
      <c t="str" s="21" r="R100">
        <f t="shared" si="6"/>
        <v>67.24</v>
      </c>
      <c s="26" r="S100"/>
      <c s="23" r="T100"/>
      <c s="26" r="U100"/>
      <c s="25" r="V100"/>
      <c s="26" r="W100"/>
      <c s="26" r="X100"/>
      <c s="27" r="Y100"/>
      <c s="26" r="Z100"/>
      <c s="26" r="AA100"/>
      <c s="27" r="AB100"/>
      <c s="26" r="AC100"/>
      <c s="26" r="AD100"/>
    </row>
    <row customHeight="1" r="101" ht="15.0">
      <c t="s" s="20" r="A101">
        <v>739</v>
      </c>
      <c s="20" r="B101"/>
      <c s="20" r="C101"/>
      <c s="21" r="D101"/>
      <c s="21" r="E101"/>
      <c s="21" r="F101"/>
      <c s="21" r="G101"/>
      <c s="36" r="H101"/>
      <c s="21" r="I101"/>
      <c s="21" r="J101"/>
      <c s="21" r="K101"/>
      <c s="21" r="L101"/>
      <c s="21" r="M101"/>
      <c s="21" r="N101"/>
      <c s="21" r="O101"/>
      <c s="20" r="P101">
        <v>3373.0</v>
      </c>
      <c t="str" s="21" r="Q101">
        <f t="shared" si="5"/>
        <v>3.373</v>
      </c>
      <c t="str" s="21" r="R101">
        <f t="shared" si="6"/>
        <v>67.46</v>
      </c>
      <c s="26" r="S101"/>
      <c s="23" r="T101"/>
      <c s="26" r="U101"/>
      <c s="25" r="V101"/>
      <c s="26" r="W101"/>
      <c s="26" r="X101"/>
      <c s="27" r="Y101"/>
      <c s="26" r="Z101"/>
      <c s="26" r="AA101"/>
      <c s="27" r="AB101"/>
      <c s="26" r="AC101"/>
      <c s="26" r="AD101"/>
    </row>
    <row customHeight="1" r="102" ht="15.0">
      <c s="21" r="A102"/>
      <c s="20" r="B102">
        <v>1.0</v>
      </c>
      <c s="20" r="C102">
        <v>50000.0</v>
      </c>
      <c s="21" r="D102">
        <v>64.0</v>
      </c>
      <c s="21" r="E102">
        <v>64.0</v>
      </c>
      <c t="str" s="21" r="F102">
        <f>CEILING(DIVIDE(E102,1))</f>
        <v>64</v>
      </c>
      <c s="21" r="G102">
        <v>5.0</v>
      </c>
      <c t="s" s="36" r="H102">
        <v>740</v>
      </c>
      <c s="21" r="I102">
        <v>64.0</v>
      </c>
      <c t="s" s="21" r="J102">
        <v>741</v>
      </c>
      <c s="21" r="K102">
        <v>1.0</v>
      </c>
      <c s="21" r="L102">
        <v>8.0</v>
      </c>
      <c s="21" r="M102">
        <v>16.0</v>
      </c>
      <c s="21" r="N102">
        <v>64.0</v>
      </c>
      <c s="21" r="O102">
        <v>64.0</v>
      </c>
      <c s="21" r="P102">
        <v>5251.0</v>
      </c>
      <c t="str" s="21" r="Q102">
        <f t="shared" si="5"/>
        <v>5.251</v>
      </c>
      <c t="str" s="21" r="R102">
        <f t="shared" si="6"/>
        <v>105.02</v>
      </c>
      <c t="s" s="26" r="S102">
        <v>742</v>
      </c>
      <c t="s" s="23" r="T102">
        <v>743</v>
      </c>
      <c t="str" s="26" r="U102">
        <f>DIVIDE(T102,1)</f>
        <v>0.111</v>
      </c>
      <c t="s" s="25" r="V102">
        <v>744</v>
      </c>
      <c t="s" s="26" r="W102">
        <v>745</v>
      </c>
      <c s="26" r="X102"/>
      <c t="s" s="27" r="Y102">
        <v>746</v>
      </c>
      <c t="s" s="26" r="Z102">
        <v>747</v>
      </c>
      <c s="26" r="AA102"/>
      <c t="s" s="27" r="AB102">
        <v>748</v>
      </c>
      <c t="s" s="26" r="AC102">
        <v>749</v>
      </c>
      <c s="26" r="AD102"/>
    </row>
    <row customHeight="1" r="103" ht="15.0">
      <c t="s" s="38" r="A103">
        <v>750</v>
      </c>
      <c s="20" r="B103"/>
      <c s="20" r="C103"/>
      <c s="21" r="D103"/>
      <c s="21" r="E103"/>
      <c s="21" r="F103"/>
      <c s="21" r="G103"/>
      <c s="36" r="H103"/>
      <c s="21" r="I103"/>
      <c s="21" r="J103"/>
      <c s="21" r="K103"/>
      <c s="21" r="L103"/>
      <c s="21" r="M103"/>
      <c s="21" r="N103"/>
      <c s="21" r="O103"/>
      <c s="21" r="P103">
        <v>9045.0</v>
      </c>
      <c t="str" s="21" r="Q103">
        <f t="shared" si="5"/>
        <v>9.045</v>
      </c>
      <c t="str" s="21" r="R103">
        <f t="shared" si="6"/>
        <v>180.9</v>
      </c>
      <c s="26" r="S103"/>
      <c s="23" r="T103"/>
      <c s="26" r="U103"/>
      <c s="25" r="V103"/>
      <c s="26" r="W103"/>
      <c s="26" r="X103"/>
      <c s="27" r="Y103"/>
      <c s="26" r="Z103"/>
      <c s="26" r="AA103"/>
      <c s="27" r="AB103"/>
      <c s="26" r="AC103"/>
      <c s="26" r="AD103"/>
    </row>
    <row customHeight="1" r="104" ht="15.0">
      <c t="s" s="20" r="A104">
        <v>751</v>
      </c>
      <c s="20" r="B104"/>
      <c s="20" r="C104"/>
      <c s="21" r="D104"/>
      <c s="21" r="E104"/>
      <c s="21" r="F104"/>
      <c s="21" r="G104"/>
      <c s="36" r="H104"/>
      <c s="21" r="I104"/>
      <c s="21" r="J104"/>
      <c s="21" r="K104"/>
      <c s="21" r="L104"/>
      <c s="21" r="M104"/>
      <c s="21" r="N104"/>
      <c s="21" r="O104"/>
      <c s="21" r="P104">
        <v>5576.0</v>
      </c>
      <c t="str" s="21" r="Q104">
        <f t="shared" si="5"/>
        <v>5.576</v>
      </c>
      <c t="str" s="21" r="R104">
        <f t="shared" si="6"/>
        <v>111.52</v>
      </c>
      <c s="26" r="S104"/>
      <c s="23" r="T104"/>
      <c s="26" r="U104"/>
      <c s="25" r="V104"/>
      <c s="26" r="W104"/>
      <c s="26" r="X104"/>
      <c s="27" r="Y104"/>
      <c s="26" r="Z104"/>
      <c s="26" r="AA104"/>
      <c s="27" r="AB104"/>
      <c s="26" r="AC104"/>
      <c s="26" r="AD104"/>
    </row>
    <row customHeight="1" r="105" ht="15.0">
      <c t="s" s="20" r="A105">
        <v>752</v>
      </c>
      <c s="20" r="B105"/>
      <c s="20" r="C105"/>
      <c s="21" r="D105"/>
      <c s="21" r="E105"/>
      <c s="21" r="F105"/>
      <c s="21" r="G105"/>
      <c s="36" r="H105"/>
      <c s="21" r="I105"/>
      <c s="21" r="J105"/>
      <c s="21" r="K105"/>
      <c s="21" r="L105"/>
      <c s="21" r="M105"/>
      <c s="21" r="N105"/>
      <c s="21" r="O105"/>
      <c s="21" r="P105">
        <v>5489.0</v>
      </c>
      <c t="str" s="21" r="Q105">
        <f t="shared" si="5"/>
        <v>5.489</v>
      </c>
      <c t="str" s="21" r="R105">
        <f t="shared" si="6"/>
        <v>109.78</v>
      </c>
      <c s="26" r="S105"/>
      <c s="23" r="T105"/>
      <c s="26" r="U105"/>
      <c s="25" r="V105"/>
      <c s="26" r="W105"/>
      <c s="26" r="X105"/>
      <c s="27" r="Y105"/>
      <c s="26" r="Z105"/>
      <c s="26" r="AA105"/>
      <c s="27" r="AB105"/>
      <c s="26" r="AC105"/>
      <c s="26" r="AD105"/>
    </row>
    <row customHeight="1" r="106" ht="15.0">
      <c t="s" s="20" r="A106">
        <v>753</v>
      </c>
      <c s="20" r="B106"/>
      <c s="20" r="C106"/>
      <c s="21" r="D106"/>
      <c s="21" r="E106"/>
      <c s="21" r="F106"/>
      <c s="21" r="G106"/>
      <c s="36" r="H106"/>
      <c s="21" r="I106"/>
      <c s="21" r="J106"/>
      <c s="21" r="K106"/>
      <c s="21" r="L106"/>
      <c s="21" r="M106"/>
      <c s="21" r="N106"/>
      <c s="21" r="O106"/>
      <c s="20" r="P106">
        <v>5344.0</v>
      </c>
      <c t="str" s="21" r="Q106">
        <f t="shared" si="5"/>
        <v>5.344</v>
      </c>
      <c t="str" s="21" r="R106">
        <f t="shared" si="6"/>
        <v>106.88</v>
      </c>
      <c s="26" r="S106"/>
      <c s="23" r="T106"/>
      <c s="26" r="U106"/>
      <c s="25" r="V106"/>
      <c s="26" r="W106"/>
      <c s="26" r="X106"/>
      <c s="27" r="Y106"/>
      <c s="26" r="Z106"/>
      <c s="26" r="AA106"/>
      <c s="27" r="AB106"/>
      <c s="26" r="AC106"/>
      <c s="26" r="AD106"/>
    </row>
    <row customHeight="1" r="107" ht="15.0">
      <c t="s" s="20" r="A107">
        <v>754</v>
      </c>
      <c s="20" r="B107"/>
      <c s="20" r="C107"/>
      <c s="21" r="D107"/>
      <c s="21" r="E107"/>
      <c s="21" r="F107"/>
      <c s="21" r="G107"/>
      <c s="36" r="H107"/>
      <c s="21" r="I107"/>
      <c s="21" r="J107"/>
      <c s="21" r="K107"/>
      <c s="21" r="L107"/>
      <c s="21" r="M107"/>
      <c s="21" r="N107"/>
      <c s="21" r="O107"/>
      <c s="20" r="P107">
        <v>5276.0</v>
      </c>
      <c t="str" s="21" r="Q107">
        <f t="shared" si="5"/>
        <v>5.276</v>
      </c>
      <c t="str" s="21" r="R107">
        <f t="shared" si="6"/>
        <v>105.52</v>
      </c>
      <c s="26" r="S107"/>
      <c s="23" r="T107"/>
      <c s="26" r="U107"/>
      <c s="25" r="V107"/>
      <c s="26" r="W107"/>
      <c s="26" r="X107"/>
      <c s="27" r="Y107"/>
      <c s="26" r="Z107"/>
      <c s="26" r="AA107"/>
      <c s="27" r="AB107"/>
      <c s="26" r="AC107"/>
      <c s="26" r="AD107"/>
    </row>
    <row customHeight="1" r="108" ht="15.0">
      <c s="21" r="A108"/>
      <c s="20" r="B108">
        <v>1.0</v>
      </c>
      <c s="20" r="C108">
        <v>50000.0</v>
      </c>
      <c s="21" r="D108">
        <v>128.0</v>
      </c>
      <c s="21" r="E108">
        <v>128.0</v>
      </c>
      <c t="str" s="21" r="F108">
        <f>CEILING(DIVIDE(E108,1))</f>
        <v>128</v>
      </c>
      <c s="21" r="G108">
        <v>5.0</v>
      </c>
      <c t="s" s="36" r="H108">
        <v>755</v>
      </c>
      <c s="21" r="I108">
        <v>128.0</v>
      </c>
      <c t="s" s="21" r="J108">
        <v>756</v>
      </c>
      <c s="21" r="K108">
        <v>1.0</v>
      </c>
      <c s="21" r="L108">
        <v>8.0</v>
      </c>
      <c s="21" r="M108">
        <v>16.0</v>
      </c>
      <c s="21" r="N108">
        <v>128.0</v>
      </c>
      <c s="21" r="O108">
        <v>128.0</v>
      </c>
      <c s="21" r="P108">
        <v>9546.0</v>
      </c>
      <c t="str" s="21" r="Q108">
        <f t="shared" si="5"/>
        <v>9.546</v>
      </c>
      <c t="str" s="21" r="R108">
        <f t="shared" si="6"/>
        <v>190.92</v>
      </c>
      <c t="s" s="26" r="S108">
        <v>757</v>
      </c>
      <c t="s" s="23" r="T108">
        <v>758</v>
      </c>
      <c t="str" s="26" r="U108">
        <f>DIVIDE(T108,1)</f>
        <v>0.253</v>
      </c>
      <c t="s" s="25" r="V108">
        <v>759</v>
      </c>
      <c t="s" s="26" r="W108">
        <v>760</v>
      </c>
      <c s="26" r="X108"/>
      <c t="s" s="27" r="Y108">
        <v>761</v>
      </c>
      <c t="s" s="26" r="Z108">
        <v>762</v>
      </c>
      <c s="26" r="AA108"/>
      <c t="s" s="27" r="AB108">
        <v>763</v>
      </c>
      <c t="s" s="26" r="AC108">
        <v>764</v>
      </c>
      <c s="26" r="AD108"/>
    </row>
    <row customHeight="1" r="109" ht="15.0">
      <c t="s" s="38" r="A109">
        <v>765</v>
      </c>
      <c s="20" r="B109"/>
      <c s="20" r="C109"/>
      <c s="21" r="D109"/>
      <c s="21" r="E109"/>
      <c s="21" r="F109"/>
      <c s="21" r="G109"/>
      <c s="36" r="H109"/>
      <c s="21" r="I109"/>
      <c s="21" r="J109"/>
      <c s="21" r="K109"/>
      <c s="21" r="L109"/>
      <c s="21" r="M109"/>
      <c s="21" r="N109"/>
      <c s="21" r="O109"/>
      <c s="21" r="P109">
        <v>12111.0</v>
      </c>
      <c t="str" s="21" r="Q109">
        <f t="shared" si="5"/>
        <v>12.111</v>
      </c>
      <c t="str" s="21" r="R109">
        <f t="shared" si="6"/>
        <v>242.22</v>
      </c>
      <c s="26" r="S109"/>
      <c s="23" r="T109"/>
      <c s="26" r="U109"/>
      <c s="25" r="V109"/>
      <c s="26" r="W109"/>
      <c s="26" r="X109"/>
      <c s="27" r="Y109"/>
      <c s="26" r="Z109"/>
      <c s="26" r="AA109"/>
      <c s="27" r="AB109"/>
      <c s="26" r="AC109"/>
      <c s="26" r="AD109"/>
    </row>
    <row customHeight="1" r="110" ht="15.0">
      <c t="s" s="20" r="A110">
        <v>766</v>
      </c>
      <c s="20" r="B110"/>
      <c s="20" r="C110"/>
      <c s="21" r="D110"/>
      <c s="21" r="E110"/>
      <c s="21" r="F110"/>
      <c s="21" r="G110"/>
      <c s="36" r="H110"/>
      <c s="21" r="I110"/>
      <c s="21" r="J110"/>
      <c s="21" r="K110"/>
      <c s="21" r="L110"/>
      <c s="21" r="M110"/>
      <c s="21" r="N110"/>
      <c s="21" r="O110"/>
      <c s="21" r="P110">
        <v>10072.0</v>
      </c>
      <c t="str" s="21" r="Q110">
        <f t="shared" si="5"/>
        <v>10.072</v>
      </c>
      <c t="str" s="21" r="R110">
        <f t="shared" si="6"/>
        <v>201.44</v>
      </c>
      <c s="26" r="S110"/>
      <c s="23" r="T110"/>
      <c s="26" r="U110"/>
      <c s="25" r="V110"/>
      <c s="26" r="W110"/>
      <c s="26" r="X110"/>
      <c s="27" r="Y110"/>
      <c s="26" r="Z110"/>
      <c s="26" r="AA110"/>
      <c s="27" r="AB110"/>
      <c s="26" r="AC110"/>
      <c s="26" r="AD110"/>
    </row>
    <row customHeight="1" r="111" ht="15.0">
      <c t="s" s="20" r="A111">
        <v>767</v>
      </c>
      <c s="20" r="B111"/>
      <c s="20" r="C111"/>
      <c s="21" r="D111"/>
      <c s="21" r="E111"/>
      <c s="21" r="F111"/>
      <c s="21" r="G111"/>
      <c s="36" r="H111"/>
      <c s="21" r="I111"/>
      <c s="21" r="J111"/>
      <c s="21" r="K111"/>
      <c s="21" r="L111"/>
      <c s="21" r="M111"/>
      <c s="21" r="N111"/>
      <c s="21" r="O111"/>
      <c s="21" r="P111">
        <v>10159.0</v>
      </c>
      <c t="str" s="21" r="Q111">
        <f t="shared" si="5"/>
        <v>10.159</v>
      </c>
      <c t="str" s="21" r="R111">
        <f t="shared" si="6"/>
        <v>203.18</v>
      </c>
      <c s="26" r="S111"/>
      <c s="23" r="T111"/>
      <c s="26" r="U111"/>
      <c s="25" r="V111"/>
      <c s="26" r="W111"/>
      <c s="26" r="X111"/>
      <c s="27" r="Y111"/>
      <c s="26" r="Z111"/>
      <c s="26" r="AA111"/>
      <c s="27" r="AB111"/>
      <c s="26" r="AC111"/>
      <c s="26" r="AD111"/>
    </row>
    <row customHeight="1" r="112" ht="15.0">
      <c t="s" s="20" r="A112">
        <v>768</v>
      </c>
      <c s="20" r="B112"/>
      <c s="20" r="C112"/>
      <c s="21" r="D112"/>
      <c s="21" r="E112"/>
      <c s="21" r="F112"/>
      <c s="21" r="G112"/>
      <c s="36" r="H112"/>
      <c s="21" r="I112"/>
      <c s="21" r="J112"/>
      <c s="21" r="K112"/>
      <c s="21" r="L112"/>
      <c s="21" r="M112"/>
      <c s="21" r="N112"/>
      <c s="21" r="O112"/>
      <c s="20" r="P112">
        <v>9462.0</v>
      </c>
      <c t="str" s="21" r="Q112">
        <f t="shared" si="5"/>
        <v>9.462</v>
      </c>
      <c t="str" s="21" r="R112">
        <f t="shared" si="6"/>
        <v>189.24</v>
      </c>
      <c s="26" r="S112"/>
      <c s="23" r="T112"/>
      <c s="26" r="U112"/>
      <c s="25" r="V112"/>
      <c s="26" r="W112"/>
      <c s="26" r="X112"/>
      <c s="27" r="Y112"/>
      <c s="26" r="Z112"/>
      <c s="26" r="AA112"/>
      <c s="27" r="AB112"/>
      <c s="26" r="AC112"/>
      <c s="26" r="AD112"/>
    </row>
    <row customHeight="1" r="113" ht="15.0">
      <c t="s" s="20" r="A113">
        <v>769</v>
      </c>
      <c s="20" r="B113"/>
      <c s="20" r="C113"/>
      <c s="21" r="D113"/>
      <c s="21" r="E113"/>
      <c s="21" r="F113"/>
      <c s="21" r="G113"/>
      <c s="36" r="H113"/>
      <c s="21" r="I113"/>
      <c s="21" r="J113"/>
      <c s="21" r="K113"/>
      <c s="21" r="L113"/>
      <c s="21" r="M113"/>
      <c s="21" r="N113"/>
      <c s="21" r="O113"/>
      <c s="20" r="P113">
        <v>9544.0</v>
      </c>
      <c t="str" s="21" r="Q113">
        <f t="shared" si="5"/>
        <v>9.544</v>
      </c>
      <c t="str" s="21" r="R113">
        <f t="shared" si="6"/>
        <v>190.88</v>
      </c>
      <c s="26" r="S113"/>
      <c s="23" r="T113"/>
      <c s="26" r="U113"/>
      <c s="25" r="V113"/>
      <c s="26" r="W113"/>
      <c s="26" r="X113"/>
      <c s="27" r="Y113"/>
      <c s="26" r="Z113"/>
      <c s="26" r="AA113"/>
      <c s="27" r="AB113"/>
      <c s="26" r="AC113"/>
      <c s="26" r="AD113"/>
    </row>
    <row customHeight="1" r="114" ht="15.0">
      <c s="21" r="A114"/>
      <c s="20" r="B114">
        <v>1.0</v>
      </c>
      <c s="20" r="C114">
        <v>50000.0</v>
      </c>
      <c s="21" r="D114">
        <v>256.0</v>
      </c>
      <c s="21" r="E114">
        <v>256.0</v>
      </c>
      <c t="str" s="21" r="F114">
        <f>CEILING(DIVIDE(E114,1))</f>
        <v>256</v>
      </c>
      <c s="21" r="G114">
        <v>5.0</v>
      </c>
      <c t="s" s="36" r="H114">
        <v>770</v>
      </c>
      <c s="21" r="I114">
        <v>256.0</v>
      </c>
      <c t="s" s="21" r="J114">
        <v>771</v>
      </c>
      <c s="21" r="K114">
        <v>1.0</v>
      </c>
      <c s="21" r="L114">
        <v>8.0</v>
      </c>
      <c s="21" r="M114">
        <v>16.0</v>
      </c>
      <c s="21" r="N114">
        <v>256.0</v>
      </c>
      <c s="21" r="O114">
        <v>256.0</v>
      </c>
      <c s="21" r="P114">
        <v>18218.0</v>
      </c>
      <c t="str" s="21" r="Q114">
        <f t="shared" si="5"/>
        <v>18.218</v>
      </c>
      <c t="str" s="21" r="R114">
        <f t="shared" si="6"/>
        <v>364.36</v>
      </c>
      <c t="s" s="26" r="S114">
        <v>772</v>
      </c>
      <c t="s" s="23" r="T114">
        <v>773</v>
      </c>
      <c t="str" s="26" r="U114">
        <f>DIVIDE(T114,1)</f>
        <v>0.734</v>
      </c>
      <c t="s" s="25" r="V114">
        <v>774</v>
      </c>
      <c t="s" s="26" r="W114">
        <v>775</v>
      </c>
      <c s="26" r="X114"/>
      <c t="s" s="27" r="Y114">
        <v>776</v>
      </c>
      <c t="s" s="26" r="Z114">
        <v>777</v>
      </c>
      <c s="26" r="AA114"/>
      <c t="s" s="27" r="AB114">
        <v>778</v>
      </c>
      <c t="s" s="26" r="AC114">
        <v>779</v>
      </c>
      <c s="26" r="AD114"/>
    </row>
    <row customHeight="1" r="115" ht="15.0">
      <c t="s" s="38" r="A115">
        <v>780</v>
      </c>
      <c s="20" r="B115"/>
      <c s="20" r="C115"/>
      <c s="21" r="D115"/>
      <c s="21" r="E115"/>
      <c s="21" r="F115"/>
      <c s="21" r="G115"/>
      <c s="36" r="H115"/>
      <c s="21" r="I115"/>
      <c s="21" r="J115"/>
      <c s="21" r="K115"/>
      <c s="21" r="L115"/>
      <c s="21" r="M115"/>
      <c s="21" r="N115"/>
      <c s="21" r="O115"/>
      <c s="21" r="P115">
        <v>20239.0</v>
      </c>
      <c t="str" s="21" r="Q115">
        <f t="shared" si="5"/>
        <v>20.239</v>
      </c>
      <c t="str" s="21" r="R115">
        <f t="shared" si="6"/>
        <v>404.78</v>
      </c>
      <c s="26" r="S115"/>
      <c s="23" r="T115"/>
      <c s="26" r="U115"/>
      <c s="25" r="V115"/>
      <c s="26" r="W115"/>
      <c s="26" r="X115"/>
      <c s="27" r="Y115"/>
      <c s="26" r="Z115"/>
      <c s="26" r="AA115"/>
      <c s="27" r="AB115"/>
      <c s="26" r="AC115"/>
      <c s="26" r="AD115"/>
    </row>
    <row customHeight="1" r="116" ht="15.0">
      <c t="s" s="20" r="A116">
        <v>781</v>
      </c>
      <c s="20" r="B116"/>
      <c s="20" r="C116"/>
      <c s="21" r="D116"/>
      <c s="21" r="E116"/>
      <c s="21" r="F116"/>
      <c s="21" r="G116"/>
      <c s="36" r="H116"/>
      <c s="21" r="I116"/>
      <c s="21" r="J116"/>
      <c s="21" r="K116"/>
      <c s="21" r="L116"/>
      <c s="21" r="M116"/>
      <c s="21" r="N116"/>
      <c s="21" r="O116"/>
      <c s="21" r="P116">
        <v>20127.0</v>
      </c>
      <c t="str" s="21" r="Q116">
        <f t="shared" si="5"/>
        <v>20.127</v>
      </c>
      <c t="str" s="21" r="R116">
        <f t="shared" si="6"/>
        <v>402.54</v>
      </c>
      <c s="26" r="S116"/>
      <c s="23" r="T116"/>
      <c s="26" r="U116"/>
      <c s="25" r="V116"/>
      <c s="26" r="W116"/>
      <c s="26" r="X116"/>
      <c s="27" r="Y116"/>
      <c s="26" r="Z116"/>
      <c s="26" r="AA116"/>
      <c s="27" r="AB116"/>
      <c s="26" r="AC116"/>
      <c s="26" r="AD116"/>
    </row>
    <row customHeight="1" r="117" ht="15.0">
      <c t="s" s="20" r="A117">
        <v>782</v>
      </c>
      <c s="20" r="B117"/>
      <c s="20" r="C117"/>
      <c s="21" r="D117"/>
      <c s="21" r="E117"/>
      <c s="21" r="F117"/>
      <c s="21" r="G117"/>
      <c s="36" r="H117"/>
      <c s="21" r="I117"/>
      <c s="21" r="J117"/>
      <c s="21" r="K117"/>
      <c s="21" r="L117"/>
      <c s="21" r="M117"/>
      <c s="21" r="N117"/>
      <c s="21" r="O117"/>
      <c s="21" r="P117">
        <v>20091.0</v>
      </c>
      <c t="str" s="21" r="Q117">
        <f t="shared" si="5"/>
        <v>20.091</v>
      </c>
      <c t="str" s="21" r="R117">
        <f t="shared" si="6"/>
        <v>401.82</v>
      </c>
      <c s="26" r="S117"/>
      <c s="23" r="T117"/>
      <c s="26" r="U117"/>
      <c s="25" r="V117"/>
      <c s="26" r="W117"/>
      <c s="26" r="X117"/>
      <c s="27" r="Y117"/>
      <c s="26" r="Z117"/>
      <c s="26" r="AA117"/>
      <c s="27" r="AB117"/>
      <c s="26" r="AC117"/>
      <c s="26" r="AD117"/>
    </row>
    <row customHeight="1" r="118" ht="15.0">
      <c t="s" s="20" r="A118">
        <v>783</v>
      </c>
      <c s="20" r="B118"/>
      <c s="20" r="C118"/>
      <c s="21" r="D118"/>
      <c s="21" r="E118"/>
      <c s="21" r="F118"/>
      <c s="21" r="G118"/>
      <c s="36" r="H118"/>
      <c s="21" r="I118"/>
      <c s="21" r="J118"/>
      <c s="21" r="K118"/>
      <c s="21" r="L118"/>
      <c s="21" r="M118"/>
      <c s="21" r="N118"/>
      <c s="21" r="O118"/>
      <c s="20" r="P118">
        <v>18486.0</v>
      </c>
      <c t="str" s="21" r="Q118">
        <f t="shared" si="5"/>
        <v>18.486</v>
      </c>
      <c t="str" s="21" r="R118">
        <f t="shared" si="6"/>
        <v>369.72</v>
      </c>
      <c s="26" r="S118"/>
      <c s="23" r="T118"/>
      <c s="26" r="U118"/>
      <c s="25" r="V118"/>
      <c s="26" r="W118"/>
      <c s="26" r="X118"/>
      <c s="27" r="Y118"/>
      <c s="26" r="Z118"/>
      <c s="26" r="AA118"/>
      <c s="27" r="AB118"/>
      <c s="26" r="AC118"/>
      <c s="26" r="AD118"/>
    </row>
    <row customHeight="1" r="119" ht="15.0">
      <c t="s" s="20" r="A119">
        <v>784</v>
      </c>
      <c s="20" r="B119"/>
      <c s="20" r="C119"/>
      <c s="21" r="D119"/>
      <c s="21" r="E119"/>
      <c s="21" r="F119"/>
      <c s="21" r="G119"/>
      <c s="36" r="H119"/>
      <c s="21" r="I119"/>
      <c s="21" r="J119"/>
      <c s="21" r="K119"/>
      <c s="21" r="L119"/>
      <c s="21" r="M119"/>
      <c s="21" r="N119"/>
      <c s="21" r="O119"/>
      <c s="20" r="P119">
        <v>18561.0</v>
      </c>
      <c t="str" s="21" r="Q119">
        <f t="shared" si="5"/>
        <v>18.561</v>
      </c>
      <c t="str" s="21" r="R119">
        <f t="shared" si="6"/>
        <v>371.22</v>
      </c>
      <c s="26" r="S119"/>
      <c s="23" r="T119"/>
      <c s="26" r="U119"/>
      <c s="25" r="V119"/>
      <c s="26" r="W119"/>
      <c s="26" r="X119"/>
      <c s="27" r="Y119"/>
      <c s="26" r="Z119"/>
      <c s="26" r="AA119"/>
      <c s="27" r="AB119"/>
      <c s="26" r="AC119"/>
      <c s="26" r="AD119"/>
    </row>
    <row customHeight="1" r="120" ht="15.0">
      <c s="21" r="A120"/>
      <c s="20" r="B120">
        <v>1.0</v>
      </c>
      <c s="20" r="C120">
        <v>50000.0</v>
      </c>
      <c s="21" r="D120">
        <v>512.0</v>
      </c>
      <c s="21" r="E120">
        <v>512.0</v>
      </c>
      <c t="str" s="21" r="F120">
        <f>CEILING(DIVIDE(E120,1))</f>
        <v>512</v>
      </c>
      <c s="21" r="G120">
        <v>5.0</v>
      </c>
      <c t="s" s="36" r="H120">
        <v>785</v>
      </c>
      <c s="21" r="I120">
        <v>512.0</v>
      </c>
      <c t="s" s="21" r="J120">
        <v>786</v>
      </c>
      <c s="21" r="K120">
        <v>1.0</v>
      </c>
      <c s="21" r="L120">
        <v>8.0</v>
      </c>
      <c s="21" r="M120">
        <v>16.0</v>
      </c>
      <c s="21" r="N120">
        <v>512.0</v>
      </c>
      <c s="21" r="O120">
        <v>512.0</v>
      </c>
      <c s="21" r="P120">
        <v>35516.0</v>
      </c>
      <c t="str" s="21" r="Q120">
        <f t="shared" si="5"/>
        <v>35.516</v>
      </c>
      <c t="str" s="21" r="R120">
        <f t="shared" si="6"/>
        <v>710.32</v>
      </c>
      <c t="s" s="26" r="S120">
        <v>787</v>
      </c>
      <c t="s" s="23" r="T120">
        <v>788</v>
      </c>
      <c t="str" s="26" r="U120">
        <f>DIVIDE(T120,1)</f>
        <v>1.876</v>
      </c>
      <c t="s" s="25" r="V120">
        <v>789</v>
      </c>
      <c t="s" s="26" r="W120">
        <v>790</v>
      </c>
      <c s="26" r="X120"/>
      <c t="s" s="27" r="Y120">
        <v>791</v>
      </c>
      <c t="s" s="26" r="Z120">
        <v>792</v>
      </c>
      <c s="26" r="AA120"/>
      <c t="s" s="27" r="AB120">
        <v>793</v>
      </c>
      <c t="s" s="26" r="AC120">
        <v>794</v>
      </c>
      <c s="26" r="AD120"/>
    </row>
    <row customHeight="1" r="121" ht="15.0">
      <c t="s" s="38" r="A121">
        <v>795</v>
      </c>
      <c s="20" r="B121"/>
      <c s="20" r="C121"/>
      <c s="21" r="D121"/>
      <c s="21" r="E121"/>
      <c s="21" r="F121"/>
      <c s="21" r="G121"/>
      <c s="36" r="H121"/>
      <c s="21" r="I121"/>
      <c s="21" r="J121"/>
      <c s="21" r="K121"/>
      <c s="21" r="L121"/>
      <c s="21" r="M121"/>
      <c s="21" r="N121"/>
      <c s="21" r="O121"/>
      <c s="21" r="P121">
        <v>33654.0</v>
      </c>
      <c t="str" s="21" r="Q121">
        <f t="shared" si="5"/>
        <v>33.654</v>
      </c>
      <c t="str" s="21" r="R121">
        <f t="shared" si="6"/>
        <v>673.08</v>
      </c>
      <c s="26" r="S121"/>
      <c s="23" r="T121"/>
      <c s="26" r="U121"/>
      <c s="25" r="V121"/>
      <c s="26" r="W121"/>
      <c s="26" r="X121"/>
      <c s="27" r="Y121"/>
      <c s="26" r="Z121"/>
      <c s="26" r="AA121"/>
      <c s="27" r="AB121"/>
      <c s="26" r="AC121"/>
      <c s="26" r="AD121"/>
    </row>
    <row customHeight="1" r="122" ht="15.0">
      <c t="s" s="20" r="A122">
        <v>796</v>
      </c>
      <c s="20" r="B122"/>
      <c s="20" r="C122"/>
      <c s="21" r="D122"/>
      <c s="21" r="E122"/>
      <c s="21" r="F122"/>
      <c s="21" r="G122"/>
      <c s="36" r="H122"/>
      <c s="21" r="I122"/>
      <c s="21" r="J122"/>
      <c s="21" r="K122"/>
      <c s="21" r="L122"/>
      <c s="21" r="M122"/>
      <c s="21" r="N122"/>
      <c s="21" r="O122"/>
      <c s="21" r="P122">
        <v>38944.0</v>
      </c>
      <c t="str" s="21" r="Q122">
        <f t="shared" si="5"/>
        <v>38.944</v>
      </c>
      <c t="str" s="21" r="R122">
        <f t="shared" si="6"/>
        <v>778.88</v>
      </c>
      <c s="26" r="S122"/>
      <c s="23" r="T122"/>
      <c s="26" r="U122"/>
      <c s="25" r="V122"/>
      <c s="26" r="W122"/>
      <c s="26" r="X122"/>
      <c s="27" r="Y122"/>
      <c s="26" r="Z122"/>
      <c s="26" r="AA122"/>
      <c s="27" r="AB122"/>
      <c s="26" r="AC122"/>
      <c s="26" r="AD122"/>
    </row>
    <row customHeight="1" r="123" ht="15.0">
      <c t="s" s="20" r="A123">
        <v>797</v>
      </c>
      <c s="20" r="B123"/>
      <c s="20" r="C123"/>
      <c s="21" r="D123"/>
      <c s="21" r="E123"/>
      <c s="21" r="F123"/>
      <c s="21" r="G123"/>
      <c s="36" r="H123"/>
      <c s="21" r="I123"/>
      <c s="21" r="J123"/>
      <c s="21" r="K123"/>
      <c s="21" r="L123"/>
      <c s="21" r="M123"/>
      <c s="21" r="N123"/>
      <c s="21" r="O123"/>
      <c s="21" r="P123">
        <v>39145.0</v>
      </c>
      <c t="str" s="21" r="Q123">
        <f t="shared" si="5"/>
        <v>39.145</v>
      </c>
      <c t="str" s="21" r="R123">
        <f t="shared" si="6"/>
        <v>782.9</v>
      </c>
      <c s="26" r="S123"/>
      <c s="23" r="T123"/>
      <c s="26" r="U123"/>
      <c s="25" r="V123"/>
      <c s="26" r="W123"/>
      <c s="26" r="X123"/>
      <c s="27" r="Y123"/>
      <c s="26" r="Z123"/>
      <c s="26" r="AA123"/>
      <c s="27" r="AB123"/>
      <c s="26" r="AC123"/>
      <c s="26" r="AD123"/>
    </row>
    <row customHeight="1" r="124" ht="15.0">
      <c t="s" s="20" r="A124">
        <v>798</v>
      </c>
      <c s="20" r="B124"/>
      <c s="20" r="C124"/>
      <c s="21" r="D124"/>
      <c s="21" r="E124"/>
      <c s="21" r="F124"/>
      <c s="21" r="G124"/>
      <c s="36" r="H124"/>
      <c s="21" r="I124"/>
      <c s="21" r="J124"/>
      <c s="21" r="K124"/>
      <c s="21" r="L124"/>
      <c s="21" r="M124"/>
      <c s="21" r="N124"/>
      <c s="21" r="O124"/>
      <c s="20" r="P124">
        <v>36384.0</v>
      </c>
      <c t="str" s="21" r="Q124">
        <f t="shared" si="5"/>
        <v>36.384</v>
      </c>
      <c t="str" s="21" r="R124">
        <f t="shared" si="6"/>
        <v>727.68</v>
      </c>
      <c s="26" r="S124"/>
      <c s="23" r="T124"/>
      <c s="26" r="U124"/>
      <c s="25" r="V124"/>
      <c s="26" r="W124"/>
      <c s="26" r="X124"/>
      <c s="27" r="Y124"/>
      <c s="26" r="Z124"/>
      <c s="26" r="AA124"/>
      <c s="27" r="AB124"/>
      <c s="26" r="AC124"/>
      <c s="26" r="AD124"/>
    </row>
    <row customHeight="1" r="125" ht="15.0">
      <c t="s" s="20" r="A125">
        <v>799</v>
      </c>
      <c s="20" r="B125"/>
      <c s="20" r="C125"/>
      <c s="21" r="D125"/>
      <c s="21" r="E125"/>
      <c s="21" r="F125"/>
      <c s="21" r="G125"/>
      <c s="36" r="H125"/>
      <c s="21" r="I125"/>
      <c s="21" r="J125"/>
      <c s="21" r="K125"/>
      <c s="21" r="L125"/>
      <c s="21" r="M125"/>
      <c s="21" r="N125"/>
      <c s="21" r="O125"/>
      <c s="20" r="P125">
        <v>35993.0</v>
      </c>
      <c t="str" s="21" r="Q125">
        <f t="shared" si="5"/>
        <v>35.993</v>
      </c>
      <c t="str" s="21" r="R125">
        <f t="shared" si="6"/>
        <v>719.86</v>
      </c>
      <c s="26" r="S125"/>
      <c s="23" r="T125"/>
      <c s="26" r="U125"/>
      <c s="25" r="V125"/>
      <c s="26" r="W125"/>
      <c s="26" r="X125"/>
      <c s="27" r="Y125"/>
      <c s="26" r="Z125"/>
      <c s="26" r="AA125"/>
      <c s="27" r="AB125"/>
      <c s="26" r="AC125"/>
      <c s="26" r="AD125"/>
    </row>
    <row customHeight="1" r="126" ht="15.0">
      <c t="s" s="20" r="A126">
        <v>800</v>
      </c>
      <c s="20" r="B126">
        <v>1.0</v>
      </c>
      <c s="20" r="C126">
        <v>50000.0</v>
      </c>
      <c s="21" r="D126">
        <v>1024.0</v>
      </c>
      <c s="21" r="E126">
        <v>1024.0</v>
      </c>
      <c t="str" s="21" r="F126">
        <f ref="F126:F134" t="shared" si="9">CEILING(DIVIDE(E126,1))</f>
        <v>1024</v>
      </c>
      <c s="21" r="G126">
        <v>5.0</v>
      </c>
      <c t="s" s="36" r="H126">
        <v>801</v>
      </c>
      <c s="21" r="I126">
        <v>1024.0</v>
      </c>
      <c t="s" s="21" r="J126">
        <v>802</v>
      </c>
      <c s="21" r="K126">
        <v>1.0</v>
      </c>
      <c s="21" r="L126">
        <v>8.0</v>
      </c>
      <c s="21" r="M126">
        <v>16.0</v>
      </c>
      <c s="21" r="N126">
        <v>512.0</v>
      </c>
      <c s="21" r="O126">
        <v>1024.0</v>
      </c>
      <c s="21" r="P126">
        <v>67951.0</v>
      </c>
      <c t="str" s="21" r="Q126">
        <f t="shared" si="5"/>
        <v>67.951</v>
      </c>
      <c t="str" s="21" r="R126">
        <f t="shared" si="6"/>
        <v>1359.02</v>
      </c>
      <c t="s" s="26" r="S126">
        <v>803</v>
      </c>
      <c t="s" s="23" r="T126">
        <v>804</v>
      </c>
      <c t="str" s="26" r="U126">
        <f ref="U126:U134" t="shared" si="10">DIVIDE(T126,1)</f>
        <v>4.992</v>
      </c>
      <c t="s" s="25" r="V126">
        <v>805</v>
      </c>
      <c t="s" s="26" r="W126">
        <v>806</v>
      </c>
      <c s="26" r="X126"/>
      <c t="s" s="27" r="Y126">
        <v>807</v>
      </c>
      <c t="s" s="26" r="Z126">
        <v>808</v>
      </c>
      <c s="26" r="AA126"/>
      <c t="s" s="27" r="AB126">
        <v>809</v>
      </c>
      <c t="s" s="26" r="AC126">
        <v>810</v>
      </c>
      <c s="26" r="AD126"/>
    </row>
    <row customHeight="1" r="127" ht="15.0">
      <c t="s" s="38" r="A127">
        <v>811</v>
      </c>
      <c s="38" r="B127">
        <v>1.0</v>
      </c>
      <c s="38" r="C127">
        <v>50000.0</v>
      </c>
      <c s="38" r="D127">
        <v>1024.0</v>
      </c>
      <c s="38" r="E127">
        <v>1024.0</v>
      </c>
      <c t="str" s="38" r="F127">
        <f t="shared" si="9"/>
        <v>1024</v>
      </c>
      <c s="38" r="G127">
        <v>5.0</v>
      </c>
      <c t="s" s="36" r="H127">
        <v>812</v>
      </c>
      <c s="38" r="I127">
        <v>1024.0</v>
      </c>
      <c t="s" s="38" r="J127">
        <v>813</v>
      </c>
      <c s="38" r="K127">
        <v>1.0</v>
      </c>
      <c s="38" r="L127">
        <v>8.0</v>
      </c>
      <c s="38" r="M127">
        <v>16.0</v>
      </c>
      <c s="38" r="N127">
        <v>512.0</v>
      </c>
      <c s="38" r="O127">
        <v>1024.0</v>
      </c>
      <c s="40" r="P127">
        <v>63407.0</v>
      </c>
      <c t="str" s="21" r="Q127">
        <f t="shared" si="5"/>
        <v>63.407</v>
      </c>
      <c t="str" s="21" r="R127">
        <f t="shared" si="6"/>
        <v>1268.14</v>
      </c>
      <c t="s" s="41" r="S127">
        <v>814</v>
      </c>
      <c t="s" s="42" r="T127">
        <v>815</v>
      </c>
      <c t="str" s="41" r="U127">
        <f t="shared" si="10"/>
        <v>3.706</v>
      </c>
      <c t="s" s="25" r="V127">
        <v>816</v>
      </c>
      <c s="26" r="W127"/>
      <c s="26" r="X127"/>
      <c s="27" r="Y127"/>
      <c s="26" r="Z127"/>
      <c s="26" r="AA127"/>
      <c s="27" r="AB127"/>
      <c s="26" r="AC127"/>
      <c s="26" r="AD127"/>
    </row>
    <row customHeight="1" r="128" ht="15.0">
      <c t="s" s="20" r="A128">
        <v>817</v>
      </c>
      <c s="20" r="B128">
        <v>1.0</v>
      </c>
      <c s="20" r="C128">
        <v>50000.0</v>
      </c>
      <c s="21" r="D128">
        <v>1024.0</v>
      </c>
      <c s="21" r="E128">
        <v>1024.0</v>
      </c>
      <c t="str" s="21" r="F128">
        <f t="shared" si="9"/>
        <v>1024</v>
      </c>
      <c s="21" r="G128">
        <v>5.0</v>
      </c>
      <c t="s" s="36" r="H128">
        <v>818</v>
      </c>
      <c s="21" r="I128">
        <v>1024.0</v>
      </c>
      <c t="s" s="21" r="J128">
        <v>819</v>
      </c>
      <c s="21" r="K128">
        <v>1.0</v>
      </c>
      <c s="21" r="L128">
        <v>8.0</v>
      </c>
      <c s="21" r="M128">
        <v>16.0</v>
      </c>
      <c s="21" r="N128">
        <v>512.0</v>
      </c>
      <c s="21" r="O128">
        <v>1024.0</v>
      </c>
      <c s="21" r="P128">
        <v>81312.0</v>
      </c>
      <c t="str" s="21" r="Q128">
        <f t="shared" si="5"/>
        <v>81.312</v>
      </c>
      <c t="str" s="21" r="R128">
        <f t="shared" si="6"/>
        <v>1626.24</v>
      </c>
      <c t="s" s="26" r="S128">
        <v>820</v>
      </c>
      <c t="s" s="23" r="T128">
        <v>821</v>
      </c>
      <c t="str" s="26" r="U128">
        <f t="shared" si="10"/>
        <v>7.023</v>
      </c>
      <c t="s" s="25" r="V128">
        <v>822</v>
      </c>
      <c s="26" r="W128"/>
      <c s="26" r="X128"/>
      <c s="27" r="Y128"/>
      <c s="26" r="Z128"/>
      <c s="26" r="AA128"/>
      <c s="27" r="AB128"/>
      <c s="26" r="AC128"/>
      <c s="26" r="AD128"/>
    </row>
    <row customHeight="1" r="129" ht="15.0">
      <c t="s" s="20" r="A129">
        <v>823</v>
      </c>
      <c s="20" r="B129">
        <v>1.0</v>
      </c>
      <c s="20" r="C129">
        <v>50000.0</v>
      </c>
      <c s="21" r="D129">
        <v>1024.0</v>
      </c>
      <c s="21" r="E129">
        <v>1024.0</v>
      </c>
      <c t="str" s="21" r="F129">
        <f t="shared" si="9"/>
        <v>1024</v>
      </c>
      <c s="21" r="G129">
        <v>5.0</v>
      </c>
      <c t="s" s="36" r="H129">
        <v>824</v>
      </c>
      <c s="21" r="I129">
        <v>1024.0</v>
      </c>
      <c t="s" s="21" r="J129">
        <v>825</v>
      </c>
      <c s="21" r="K129">
        <v>1.0</v>
      </c>
      <c s="21" r="L129">
        <v>8.0</v>
      </c>
      <c s="21" r="M129">
        <v>16.0</v>
      </c>
      <c s="21" r="N129">
        <v>512.0</v>
      </c>
      <c s="21" r="O129">
        <v>1024.0</v>
      </c>
      <c s="21" r="P129">
        <v>76982.0</v>
      </c>
      <c t="str" s="21" r="Q129">
        <f t="shared" si="5"/>
        <v>76.982</v>
      </c>
      <c t="str" s="21" r="R129">
        <f t="shared" si="6"/>
        <v>1539.64</v>
      </c>
      <c t="s" s="26" r="S129">
        <v>826</v>
      </c>
      <c t="s" s="23" r="T129">
        <v>827</v>
      </c>
      <c t="str" s="26" r="U129">
        <f t="shared" si="10"/>
        <v>8.748</v>
      </c>
      <c t="s" s="25" r="V129">
        <v>828</v>
      </c>
      <c s="26" r="W129"/>
      <c s="26" r="X129"/>
      <c s="27" r="Y129"/>
      <c s="26" r="Z129"/>
      <c s="26" r="AA129"/>
      <c s="27" r="AB129"/>
      <c s="26" r="AC129"/>
      <c s="26" r="AD129"/>
    </row>
    <row customHeight="1" r="130" ht="15.0">
      <c t="s" s="20" r="A130">
        <v>829</v>
      </c>
      <c s="20" r="B130">
        <v>1.0</v>
      </c>
      <c s="20" r="C130">
        <v>50000.0</v>
      </c>
      <c s="21" r="D130">
        <v>1024.0</v>
      </c>
      <c s="21" r="E130">
        <v>1024.0</v>
      </c>
      <c t="str" s="21" r="F130">
        <f t="shared" si="9"/>
        <v>1024</v>
      </c>
      <c s="21" r="G130">
        <v>5.0</v>
      </c>
      <c t="s" s="36" r="H130">
        <v>830</v>
      </c>
      <c s="21" r="I130">
        <v>1024.0</v>
      </c>
      <c t="s" s="21" r="J130">
        <v>831</v>
      </c>
      <c s="21" r="K130">
        <v>1.0</v>
      </c>
      <c s="21" r="L130">
        <v>8.0</v>
      </c>
      <c s="21" r="M130">
        <v>16.0</v>
      </c>
      <c s="21" r="N130">
        <v>512.0</v>
      </c>
      <c s="21" r="O130">
        <v>1024.0</v>
      </c>
      <c s="21" r="P130">
        <v>70044.0</v>
      </c>
      <c t="str" s="21" r="Q130">
        <f t="shared" si="5"/>
        <v>70.044</v>
      </c>
      <c t="str" s="21" r="R130">
        <f t="shared" si="6"/>
        <v>1400.88</v>
      </c>
      <c t="s" s="26" r="S130">
        <v>832</v>
      </c>
      <c t="s" s="23" r="T130">
        <v>833</v>
      </c>
      <c t="str" s="26" r="U130">
        <f t="shared" si="10"/>
        <v>5.607</v>
      </c>
      <c t="s" s="25" r="V130">
        <v>834</v>
      </c>
      <c s="26" r="W130"/>
      <c s="26" r="X130"/>
      <c s="27" r="Y130"/>
      <c s="26" r="Z130"/>
      <c s="26" r="AA130"/>
      <c s="27" r="AB130"/>
      <c s="26" r="AC130"/>
      <c s="26" r="AD130"/>
    </row>
    <row customHeight="1" r="131" ht="15.0">
      <c t="s" s="20" r="A131">
        <v>835</v>
      </c>
      <c s="20" r="B131">
        <v>1.0</v>
      </c>
      <c s="20" r="C131">
        <v>50000.0</v>
      </c>
      <c s="21" r="D131">
        <v>1024.0</v>
      </c>
      <c s="21" r="E131">
        <v>1024.0</v>
      </c>
      <c t="str" s="21" r="F131">
        <f t="shared" si="9"/>
        <v>1024</v>
      </c>
      <c s="21" r="G131">
        <v>5.0</v>
      </c>
      <c t="s" s="36" r="H131">
        <v>836</v>
      </c>
      <c s="21" r="I131">
        <v>1024.0</v>
      </c>
      <c t="s" s="21" r="J131">
        <v>837</v>
      </c>
      <c s="21" r="K131">
        <v>1.0</v>
      </c>
      <c s="21" r="L131">
        <v>8.0</v>
      </c>
      <c s="21" r="M131">
        <v>16.0</v>
      </c>
      <c s="21" r="N131">
        <v>512.0</v>
      </c>
      <c s="21" r="O131">
        <v>1024.0</v>
      </c>
      <c s="20" r="P131">
        <v>68982.0</v>
      </c>
      <c t="str" s="21" r="Q131">
        <f t="shared" si="5"/>
        <v>68.982</v>
      </c>
      <c t="str" s="21" r="R131">
        <f t="shared" si="6"/>
        <v>1379.64</v>
      </c>
      <c t="s" s="26" r="S131">
        <v>838</v>
      </c>
      <c t="s" s="23" r="T131">
        <v>839</v>
      </c>
      <c t="str" s="26" r="U131">
        <f t="shared" si="10"/>
        <v>5.742</v>
      </c>
      <c t="s" s="25" r="V131">
        <v>840</v>
      </c>
      <c t="s" s="26" r="W131">
        <v>841</v>
      </c>
      <c s="26" r="X131"/>
      <c t="s" s="27" r="Y131">
        <v>842</v>
      </c>
      <c t="s" s="26" r="Z131">
        <v>843</v>
      </c>
      <c s="26" r="AA131"/>
      <c t="s" s="27" r="AB131">
        <v>844</v>
      </c>
      <c t="s" s="26" r="AC131">
        <v>845</v>
      </c>
      <c s="26" r="AD131"/>
    </row>
    <row customHeight="1" r="132" ht="15.0">
      <c t="s" s="43" r="A132">
        <v>846</v>
      </c>
      <c s="20" r="B132">
        <v>1.0</v>
      </c>
      <c s="20" r="C132">
        <v>50000.0</v>
      </c>
      <c s="21" r="D132">
        <v>1.0</v>
      </c>
      <c s="21" r="E132">
        <v>1.0</v>
      </c>
      <c t="str" s="21" r="F132">
        <f t="shared" si="9"/>
        <v>1</v>
      </c>
      <c s="21" r="G132">
        <v>5.0</v>
      </c>
      <c t="s" s="44" r="H132">
        <v>847</v>
      </c>
      <c s="21" r="I132">
        <v>1.0</v>
      </c>
      <c t="s" s="21" r="J132">
        <v>848</v>
      </c>
      <c s="21" r="K132">
        <v>1.0</v>
      </c>
      <c s="21" r="L132">
        <v>1.0</v>
      </c>
      <c s="21" r="M132">
        <v>1.0</v>
      </c>
      <c s="21" r="N132">
        <v>1.0</v>
      </c>
      <c s="21" r="O132">
        <v>1.0</v>
      </c>
      <c t="s" s="21" r="P132">
        <v>849</v>
      </c>
      <c s="21" r="Q132"/>
      <c t="str" s="21" r="R132">
        <f t="shared" si="6"/>
        <v>0</v>
      </c>
      <c t="s" s="26" r="S132">
        <v>850</v>
      </c>
      <c t="s" s="23" r="T132">
        <v>851</v>
      </c>
      <c t="str" s="24" r="U132">
        <f t="shared" si="10"/>
        <v>0.02</v>
      </c>
      <c t="s" s="25" r="V132">
        <v>852</v>
      </c>
      <c t="s" s="26" r="W132">
        <v>853</v>
      </c>
      <c s="26" r="X132"/>
      <c t="s" s="27" r="Y132">
        <v>854</v>
      </c>
      <c t="s" s="26" r="Z132">
        <v>855</v>
      </c>
      <c s="26" r="AA132"/>
      <c t="s" s="27" r="AB132">
        <v>856</v>
      </c>
      <c t="s" s="26" r="AC132">
        <v>857</v>
      </c>
      <c s="26" r="AD132"/>
    </row>
    <row customHeight="1" r="133" ht="15.0">
      <c s="21" r="A133"/>
      <c s="20" r="B133">
        <v>1.0</v>
      </c>
      <c s="20" r="C133">
        <v>50000.0</v>
      </c>
      <c s="21" r="D133">
        <v>1.0</v>
      </c>
      <c s="21" r="E133">
        <v>1.0</v>
      </c>
      <c t="str" s="21" r="F133">
        <f t="shared" si="9"/>
        <v>1</v>
      </c>
      <c s="21" r="G133">
        <v>5.0</v>
      </c>
      <c t="s" s="44" r="H133">
        <v>858</v>
      </c>
      <c s="21" r="I133">
        <v>1.0</v>
      </c>
      <c t="s" s="21" r="J133">
        <v>859</v>
      </c>
      <c s="21" r="K133">
        <v>1.0</v>
      </c>
      <c s="21" r="L133">
        <v>1.0</v>
      </c>
      <c s="21" r="M133">
        <v>1.0</v>
      </c>
      <c s="21" r="N133">
        <v>1.0</v>
      </c>
      <c s="21" r="O133">
        <v>1.0</v>
      </c>
      <c s="21" r="P133">
        <v>2760.0</v>
      </c>
      <c t="str" s="21" r="Q133">
        <f ref="Q133:Q154" t="shared" si="11">DIVIDE(P133, 1000)</f>
        <v>2.76</v>
      </c>
      <c t="str" s="21" r="R133">
        <f t="shared" si="6"/>
        <v>55.2</v>
      </c>
      <c t="s" s="26" r="S133">
        <v>860</v>
      </c>
      <c t="s" s="23" r="T133">
        <v>861</v>
      </c>
      <c t="str" s="24" r="U133">
        <f t="shared" si="10"/>
        <v>0.03</v>
      </c>
      <c t="s" s="25" r="V133">
        <v>862</v>
      </c>
      <c t="s" s="26" r="W133">
        <v>863</v>
      </c>
      <c s="26" r="X133"/>
      <c t="s" s="27" r="Y133">
        <v>864</v>
      </c>
      <c t="s" s="26" r="Z133">
        <v>865</v>
      </c>
      <c s="26" r="AA133"/>
      <c t="s" s="27" r="AB133">
        <v>866</v>
      </c>
      <c t="s" s="26" r="AC133">
        <v>867</v>
      </c>
      <c s="26" r="AD133"/>
    </row>
    <row customHeight="1" r="134" ht="15.0">
      <c s="21" r="A134"/>
      <c s="20" r="B134">
        <v>1.0</v>
      </c>
      <c s="20" r="C134">
        <v>50000.0</v>
      </c>
      <c s="21" r="D134">
        <v>2.0</v>
      </c>
      <c s="21" r="E134">
        <v>2.0</v>
      </c>
      <c t="str" s="21" r="F134">
        <f t="shared" si="9"/>
        <v>2</v>
      </c>
      <c s="21" r="G134">
        <v>5.0</v>
      </c>
      <c t="s" s="44" r="H134">
        <v>868</v>
      </c>
      <c s="21" r="I134">
        <v>2.0</v>
      </c>
      <c t="s" s="33" r="J134">
        <v>869</v>
      </c>
      <c s="21" r="K134">
        <v>1.0</v>
      </c>
      <c s="21" r="L134">
        <v>2.0</v>
      </c>
      <c s="21" r="M134">
        <v>2.0</v>
      </c>
      <c s="21" r="N134">
        <v>2.0</v>
      </c>
      <c s="21" r="O134">
        <v>2.0</v>
      </c>
      <c s="21" r="P134">
        <v>1807.0</v>
      </c>
      <c t="str" s="21" r="Q134">
        <f t="shared" si="11"/>
        <v>1.807</v>
      </c>
      <c t="str" s="21" r="R134">
        <f t="shared" si="6"/>
        <v>36.14</v>
      </c>
      <c t="s" s="26" r="S134">
        <v>870</v>
      </c>
      <c t="s" s="23" r="T134">
        <v>871</v>
      </c>
      <c t="str" s="24" r="U134">
        <f t="shared" si="10"/>
        <v>0.03</v>
      </c>
      <c t="s" s="25" r="V134">
        <v>872</v>
      </c>
      <c t="s" s="26" r="W134">
        <v>873</v>
      </c>
      <c s="26" r="X134"/>
      <c t="s" s="27" r="Y134">
        <v>874</v>
      </c>
      <c t="s" s="26" r="Z134">
        <v>875</v>
      </c>
      <c s="26" r="AA134"/>
      <c t="s" s="27" r="AB134">
        <v>876</v>
      </c>
      <c t="s" s="26" r="AC134">
        <v>877</v>
      </c>
      <c s="26" r="AD134"/>
    </row>
    <row customHeight="1" r="135" ht="15.0">
      <c t="s" s="38" r="A135">
        <v>878</v>
      </c>
      <c s="20" r="B135"/>
      <c s="20" r="C135"/>
      <c s="21" r="D135"/>
      <c s="21" r="E135"/>
      <c s="21" r="F135"/>
      <c s="21" r="G135"/>
      <c s="44" r="H135"/>
      <c s="21" r="I135"/>
      <c s="33" r="J135"/>
      <c s="21" r="K135"/>
      <c s="21" r="L135"/>
      <c s="21" r="M135"/>
      <c s="21" r="N135"/>
      <c s="21" r="O135"/>
      <c s="21" r="P135">
        <v>3592.0</v>
      </c>
      <c t="str" s="21" r="Q135">
        <f t="shared" si="11"/>
        <v>3.592</v>
      </c>
      <c t="str" s="21" r="R135">
        <f t="shared" si="6"/>
        <v>71.84</v>
      </c>
      <c s="26" r="S135"/>
      <c s="23" r="T135"/>
      <c s="24" r="U135"/>
      <c s="25" r="V135"/>
      <c s="26" r="W135"/>
      <c s="26" r="X135"/>
      <c s="27" r="Y135"/>
      <c s="26" r="Z135"/>
      <c s="26" r="AA135"/>
      <c s="27" r="AB135"/>
      <c s="26" r="AC135"/>
      <c s="26" r="AD135"/>
    </row>
    <row customHeight="1" r="136" ht="15.0">
      <c t="s" s="20" r="A136">
        <v>879</v>
      </c>
      <c s="20" r="B136"/>
      <c s="20" r="C136"/>
      <c s="21" r="D136"/>
      <c s="21" r="E136"/>
      <c s="21" r="F136"/>
      <c s="21" r="G136"/>
      <c s="44" r="H136"/>
      <c s="21" r="I136"/>
      <c s="33" r="J136"/>
      <c s="21" r="K136"/>
      <c s="21" r="L136"/>
      <c s="21" r="M136"/>
      <c s="21" r="N136"/>
      <c s="21" r="O136"/>
      <c s="20" r="P136">
        <v>1825.0</v>
      </c>
      <c t="str" s="21" r="Q136">
        <f t="shared" si="11"/>
        <v>1.825</v>
      </c>
      <c t="str" s="21" r="R136">
        <f t="shared" si="6"/>
        <v>36.5</v>
      </c>
      <c s="26" r="S136"/>
      <c s="23" r="T136"/>
      <c s="24" r="U136"/>
      <c s="25" r="V136"/>
      <c s="26" r="W136"/>
      <c s="26" r="X136"/>
      <c s="27" r="Y136"/>
      <c s="26" r="Z136"/>
      <c s="26" r="AA136"/>
      <c s="27" r="AB136"/>
      <c s="26" r="AC136"/>
      <c s="26" r="AD136"/>
    </row>
    <row customHeight="1" r="137" ht="15.0">
      <c t="s" s="20" r="A137">
        <v>880</v>
      </c>
      <c s="20" r="B137"/>
      <c s="20" r="C137"/>
      <c s="21" r="D137"/>
      <c s="21" r="E137"/>
      <c s="21" r="F137"/>
      <c s="21" r="G137"/>
      <c s="44" r="H137"/>
      <c s="21" r="I137"/>
      <c s="33" r="J137"/>
      <c s="21" r="K137"/>
      <c s="21" r="L137"/>
      <c s="21" r="M137"/>
      <c s="21" r="N137"/>
      <c s="21" r="O137"/>
      <c s="20" r="P137">
        <v>1783.0</v>
      </c>
      <c t="str" s="21" r="Q137">
        <f t="shared" si="11"/>
        <v>1.783</v>
      </c>
      <c t="str" s="21" r="R137">
        <f t="shared" si="6"/>
        <v>35.66</v>
      </c>
      <c s="26" r="S137"/>
      <c s="23" r="T137"/>
      <c s="24" r="U137"/>
      <c s="25" r="V137"/>
      <c s="26" r="W137"/>
      <c s="26" r="X137"/>
      <c s="27" r="Y137"/>
      <c s="26" r="Z137"/>
      <c s="26" r="AA137"/>
      <c s="27" r="AB137"/>
      <c s="26" r="AC137"/>
      <c s="26" r="AD137"/>
    </row>
    <row customHeight="1" r="138" ht="15.0">
      <c t="s" s="20" r="A138">
        <v>881</v>
      </c>
      <c s="20" r="B138"/>
      <c s="20" r="C138"/>
      <c s="21" r="D138"/>
      <c s="21" r="E138"/>
      <c s="21" r="F138"/>
      <c s="21" r="G138"/>
      <c s="44" r="H138"/>
      <c s="21" r="I138"/>
      <c s="33" r="J138"/>
      <c s="21" r="K138"/>
      <c s="21" r="L138"/>
      <c s="21" r="M138"/>
      <c s="21" r="N138"/>
      <c s="21" r="O138"/>
      <c s="20" r="P138">
        <v>1801.0</v>
      </c>
      <c t="str" s="21" r="Q138">
        <f t="shared" si="11"/>
        <v>1.801</v>
      </c>
      <c t="str" s="21" r="R138">
        <f t="shared" si="6"/>
        <v>36.02</v>
      </c>
      <c s="26" r="S138"/>
      <c s="23" r="T138"/>
      <c s="24" r="U138"/>
      <c s="25" r="V138"/>
      <c s="26" r="W138"/>
      <c s="26" r="X138"/>
      <c s="27" r="Y138"/>
      <c s="26" r="Z138"/>
      <c s="26" r="AA138"/>
      <c s="27" r="AB138"/>
      <c s="26" r="AC138"/>
      <c s="26" r="AD138"/>
    </row>
    <row customHeight="1" r="139" ht="15.0">
      <c t="s" s="20" r="A139">
        <v>882</v>
      </c>
      <c s="20" r="B139"/>
      <c s="20" r="C139"/>
      <c s="21" r="D139"/>
      <c s="21" r="E139"/>
      <c s="21" r="F139"/>
      <c s="21" r="G139"/>
      <c s="44" r="H139"/>
      <c s="21" r="I139"/>
      <c s="33" r="J139"/>
      <c s="21" r="K139"/>
      <c s="21" r="L139"/>
      <c s="21" r="M139"/>
      <c s="21" r="N139"/>
      <c s="21" r="O139"/>
      <c s="20" r="P139">
        <v>1782.0</v>
      </c>
      <c t="str" s="21" r="Q139">
        <f t="shared" si="11"/>
        <v>1.782</v>
      </c>
      <c t="str" s="21" r="R139">
        <f t="shared" si="6"/>
        <v>35.64</v>
      </c>
      <c s="26" r="S139"/>
      <c s="23" r="T139"/>
      <c s="24" r="U139"/>
      <c s="25" r="V139"/>
      <c s="26" r="W139"/>
      <c s="26" r="X139"/>
      <c s="27" r="Y139"/>
      <c s="26" r="Z139"/>
      <c s="26" r="AA139"/>
      <c s="27" r="AB139"/>
      <c s="26" r="AC139"/>
      <c s="26" r="AD139"/>
    </row>
    <row customHeight="1" r="140" ht="15.0">
      <c t="s" s="20" r="A140">
        <v>883</v>
      </c>
      <c s="20" r="B140">
        <v>1.0</v>
      </c>
      <c s="20" r="C140">
        <v>50000.0</v>
      </c>
      <c s="21" r="D140">
        <v>4.0</v>
      </c>
      <c s="21" r="E140">
        <v>4.0</v>
      </c>
      <c t="str" s="21" r="F140">
        <f>CEILING(DIVIDE(E140,1))</f>
        <v>4</v>
      </c>
      <c s="21" r="G140">
        <v>5.0</v>
      </c>
      <c t="s" s="44" r="H140">
        <v>884</v>
      </c>
      <c s="21" r="I140">
        <v>4.0</v>
      </c>
      <c t="s" s="33" r="J140">
        <v>885</v>
      </c>
      <c s="21" r="K140">
        <v>1.0</v>
      </c>
      <c s="21" r="L140">
        <v>4.0</v>
      </c>
      <c s="21" r="M140">
        <v>4.0</v>
      </c>
      <c s="21" r="N140">
        <v>4.0</v>
      </c>
      <c s="21" r="O140">
        <v>4.0</v>
      </c>
      <c s="21" r="P140">
        <v>1235.0</v>
      </c>
      <c t="str" s="21" r="Q140">
        <f t="shared" si="11"/>
        <v>1.235</v>
      </c>
      <c t="str" s="21" r="R140">
        <f t="shared" si="6"/>
        <v>24.7</v>
      </c>
      <c t="s" s="26" r="S140">
        <v>886</v>
      </c>
      <c t="s" s="23" r="T140">
        <v>887</v>
      </c>
      <c t="str" s="24" r="U140">
        <f>DIVIDE(T140,1)</f>
        <v>0.02</v>
      </c>
      <c t="s" s="25" r="V140">
        <v>888</v>
      </c>
      <c t="s" s="26" r="W140">
        <v>889</v>
      </c>
      <c s="26" r="X140"/>
      <c t="s" s="27" r="Y140">
        <v>890</v>
      </c>
      <c t="s" s="26" r="Z140">
        <v>891</v>
      </c>
      <c s="26" r="AA140"/>
      <c t="s" s="27" r="AB140">
        <v>892</v>
      </c>
      <c t="s" s="26" r="AC140">
        <v>893</v>
      </c>
      <c s="26" r="AD140"/>
    </row>
    <row customHeight="1" r="141" ht="15.0">
      <c t="s" s="45" r="A141">
        <v>894</v>
      </c>
      <c s="20" r="B141"/>
      <c s="20" r="C141"/>
      <c s="21" r="D141"/>
      <c s="21" r="E141"/>
      <c s="21" r="F141"/>
      <c s="21" r="G141"/>
      <c s="44" r="H141"/>
      <c s="21" r="I141"/>
      <c s="33" r="J141"/>
      <c s="21" r="K141"/>
      <c s="21" r="L141"/>
      <c s="21" r="M141"/>
      <c s="21" r="N141"/>
      <c s="21" r="O141"/>
      <c s="21" r="P141">
        <v>4633.0</v>
      </c>
      <c t="str" s="21" r="Q141">
        <f t="shared" si="11"/>
        <v>4.633</v>
      </c>
      <c t="str" s="21" r="R141">
        <f t="shared" si="6"/>
        <v>92.66</v>
      </c>
      <c s="26" r="S141"/>
      <c t="s" s="23" r="T141">
        <v>895</v>
      </c>
      <c s="24" r="U141"/>
      <c s="25" r="V141"/>
      <c s="26" r="W141"/>
      <c s="26" r="X141"/>
      <c s="27" r="Y141"/>
      <c s="26" r="Z141"/>
      <c s="26" r="AA141"/>
      <c s="27" r="AB141"/>
      <c s="26" r="AC141"/>
      <c s="26" r="AD141"/>
    </row>
    <row customHeight="1" r="142" ht="15.0">
      <c t="s" s="20" r="A142">
        <v>896</v>
      </c>
      <c s="20" r="B142"/>
      <c s="20" r="C142"/>
      <c s="21" r="D142"/>
      <c s="21" r="E142"/>
      <c s="21" r="F142"/>
      <c s="21" r="G142"/>
      <c s="44" r="H142"/>
      <c s="21" r="I142"/>
      <c s="33" r="J142"/>
      <c s="21" r="K142"/>
      <c s="21" r="L142"/>
      <c s="21" r="M142"/>
      <c s="21" r="N142"/>
      <c s="21" r="O142"/>
      <c s="20" r="P142">
        <v>1253.0</v>
      </c>
      <c t="str" s="21" r="Q142">
        <f t="shared" si="11"/>
        <v>1.253</v>
      </c>
      <c t="str" s="21" r="R142">
        <f t="shared" si="6"/>
        <v>25.06</v>
      </c>
      <c s="26" r="S142"/>
      <c t="s" s="23" r="T142">
        <v>897</v>
      </c>
      <c s="24" r="U142"/>
      <c s="25" r="V142"/>
      <c s="26" r="W142"/>
      <c s="26" r="X142"/>
      <c s="27" r="Y142"/>
      <c s="26" r="Z142"/>
      <c s="26" r="AA142"/>
      <c s="27" r="AB142"/>
      <c s="26" r="AC142"/>
      <c s="26" r="AD142"/>
    </row>
    <row customHeight="1" r="143" ht="15.0">
      <c t="s" s="20" r="A143">
        <v>898</v>
      </c>
      <c s="20" r="B143"/>
      <c s="20" r="C143"/>
      <c s="21" r="D143"/>
      <c s="21" r="E143"/>
      <c s="21" r="F143"/>
      <c s="21" r="G143"/>
      <c s="44" r="H143"/>
      <c s="21" r="I143"/>
      <c s="33" r="J143"/>
      <c s="21" r="K143"/>
      <c s="21" r="L143"/>
      <c s="21" r="M143"/>
      <c s="21" r="N143"/>
      <c s="21" r="O143"/>
      <c s="20" r="P143">
        <v>1275.0</v>
      </c>
      <c t="str" s="21" r="Q143">
        <f t="shared" si="11"/>
        <v>1.275</v>
      </c>
      <c t="str" s="21" r="R143">
        <f t="shared" si="6"/>
        <v>25.5</v>
      </c>
      <c s="26" r="S143"/>
      <c t="s" s="23" r="T143">
        <v>899</v>
      </c>
      <c s="24" r="U143"/>
      <c s="25" r="V143"/>
      <c s="26" r="W143"/>
      <c s="26" r="X143"/>
      <c s="27" r="Y143"/>
      <c s="26" r="Z143"/>
      <c s="26" r="AA143"/>
      <c s="27" r="AB143"/>
      <c s="26" r="AC143"/>
      <c s="26" r="AD143"/>
    </row>
    <row customHeight="1" r="144" ht="15.0">
      <c t="s" s="20" r="A144">
        <v>900</v>
      </c>
      <c s="20" r="B144"/>
      <c s="20" r="C144"/>
      <c s="21" r="D144"/>
      <c s="21" r="E144"/>
      <c s="21" r="F144"/>
      <c s="21" r="G144"/>
      <c s="44" r="H144"/>
      <c s="21" r="I144"/>
      <c s="33" r="J144"/>
      <c s="21" r="K144"/>
      <c s="21" r="L144"/>
      <c s="21" r="M144"/>
      <c s="21" r="N144"/>
      <c s="21" r="O144"/>
      <c s="20" r="P144">
        <v>1912.0</v>
      </c>
      <c t="str" s="21" r="Q144">
        <f t="shared" si="11"/>
        <v>1.912</v>
      </c>
      <c t="str" s="21" r="R144">
        <f t="shared" si="6"/>
        <v>38.24</v>
      </c>
      <c s="26" r="S144"/>
      <c t="s" s="23" r="T144">
        <v>901</v>
      </c>
      <c s="24" r="U144"/>
      <c s="25" r="V144"/>
      <c s="26" r="W144"/>
      <c s="26" r="X144"/>
      <c s="27" r="Y144"/>
      <c s="26" r="Z144"/>
      <c s="26" r="AA144"/>
      <c s="27" r="AB144"/>
      <c s="26" r="AC144"/>
      <c s="26" r="AD144"/>
    </row>
    <row customHeight="1" r="145" ht="15.0">
      <c t="s" s="20" r="A145">
        <v>902</v>
      </c>
      <c s="20" r="B145"/>
      <c s="20" r="C145"/>
      <c s="21" r="D145"/>
      <c s="21" r="E145"/>
      <c s="21" r="F145"/>
      <c s="21" r="G145"/>
      <c s="44" r="H145"/>
      <c s="21" r="I145"/>
      <c s="33" r="J145"/>
      <c s="21" r="K145"/>
      <c s="21" r="L145"/>
      <c s="21" r="M145"/>
      <c s="21" r="N145"/>
      <c s="21" r="O145"/>
      <c s="20" r="P145">
        <v>1240.0</v>
      </c>
      <c t="str" s="21" r="Q145">
        <f t="shared" si="11"/>
        <v>1.24</v>
      </c>
      <c t="str" s="21" r="R145">
        <f t="shared" si="6"/>
        <v>24.8</v>
      </c>
      <c s="26" r="S145"/>
      <c t="s" s="23" r="T145">
        <v>903</v>
      </c>
      <c s="24" r="U145"/>
      <c s="25" r="V145"/>
      <c s="26" r="W145"/>
      <c s="26" r="X145"/>
      <c s="27" r="Y145"/>
      <c s="26" r="Z145"/>
      <c s="26" r="AA145"/>
      <c s="27" r="AB145"/>
      <c s="26" r="AC145"/>
      <c s="26" r="AD145"/>
    </row>
    <row customHeight="1" r="146" ht="15.0">
      <c s="21" r="A146"/>
      <c s="20" r="B146">
        <v>1.0</v>
      </c>
      <c s="20" r="C146">
        <v>50000.0</v>
      </c>
      <c s="21" r="D146">
        <v>8.0</v>
      </c>
      <c s="21" r="E146">
        <v>8.0</v>
      </c>
      <c t="str" s="21" r="F146">
        <f>CEILING(DIVIDE(E146,1))</f>
        <v>8</v>
      </c>
      <c s="21" r="G146">
        <v>5.0</v>
      </c>
      <c t="s" s="44" r="H146">
        <v>904</v>
      </c>
      <c s="21" r="I146">
        <v>8.0</v>
      </c>
      <c t="s" s="33" r="J146">
        <v>905</v>
      </c>
      <c s="21" r="K146">
        <v>1.0</v>
      </c>
      <c s="21" r="L146">
        <v>8.0</v>
      </c>
      <c s="21" r="M146">
        <v>8.0</v>
      </c>
      <c s="21" r="N146">
        <v>8.0</v>
      </c>
      <c s="21" r="O146">
        <v>8.0</v>
      </c>
      <c s="21" r="P146">
        <v>1783.0</v>
      </c>
      <c t="str" s="21" r="Q146">
        <f t="shared" si="11"/>
        <v>1.783</v>
      </c>
      <c t="str" s="21" r="R146">
        <f t="shared" si="6"/>
        <v>35.66</v>
      </c>
      <c t="s" s="26" r="S146">
        <v>906</v>
      </c>
      <c t="s" s="23" r="T146">
        <v>907</v>
      </c>
      <c t="str" s="24" r="U146">
        <f>DIVIDE(T146,1)</f>
        <v>0.03</v>
      </c>
      <c t="s" s="25" r="V146">
        <v>908</v>
      </c>
      <c t="s" s="26" r="W146">
        <v>909</v>
      </c>
      <c s="26" r="X146"/>
      <c t="s" s="27" r="Y146">
        <v>910</v>
      </c>
      <c t="s" s="26" r="Z146">
        <v>911</v>
      </c>
      <c s="26" r="AA146"/>
      <c t="s" s="27" r="AB146">
        <v>912</v>
      </c>
      <c t="s" s="26" r="AC146">
        <v>913</v>
      </c>
      <c s="26" r="AD146"/>
    </row>
    <row customHeight="1" r="147" ht="15.0">
      <c t="s" s="45" r="A147">
        <v>914</v>
      </c>
      <c s="20" r="B147"/>
      <c s="20" r="C147"/>
      <c s="21" r="D147"/>
      <c s="21" r="E147"/>
      <c s="21" r="F147"/>
      <c s="21" r="G147"/>
      <c s="44" r="H147"/>
      <c s="21" r="I147"/>
      <c s="33" r="J147"/>
      <c s="21" r="K147"/>
      <c s="21" r="L147"/>
      <c s="21" r="M147"/>
      <c s="21" r="N147"/>
      <c s="21" r="O147"/>
      <c s="21" r="P147">
        <v>5207.0</v>
      </c>
      <c t="str" s="21" r="Q147">
        <f t="shared" si="11"/>
        <v>5.207</v>
      </c>
      <c t="str" s="21" r="R147">
        <f t="shared" si="6"/>
        <v>104.14</v>
      </c>
      <c s="26" r="S147"/>
      <c s="23" r="T147"/>
      <c s="24" r="U147"/>
      <c s="25" r="V147"/>
      <c s="26" r="W147"/>
      <c s="26" r="X147"/>
      <c s="27" r="Y147"/>
      <c s="26" r="Z147"/>
      <c s="26" r="AA147"/>
      <c s="27" r="AB147"/>
      <c s="26" r="AC147"/>
      <c s="26" r="AD147"/>
    </row>
    <row customHeight="1" r="148" ht="15.0">
      <c t="s" s="20" r="A148">
        <v>915</v>
      </c>
      <c s="20" r="B148"/>
      <c s="20" r="C148"/>
      <c s="21" r="D148"/>
      <c s="21" r="E148"/>
      <c s="21" r="F148"/>
      <c s="21" r="G148"/>
      <c s="44" r="H148"/>
      <c s="21" r="I148"/>
      <c s="33" r="J148"/>
      <c s="21" r="K148"/>
      <c s="21" r="L148"/>
      <c s="21" r="M148"/>
      <c s="21" r="N148"/>
      <c s="21" r="O148"/>
      <c s="20" r="P148">
        <v>1867.0</v>
      </c>
      <c t="str" s="21" r="Q148">
        <f t="shared" si="11"/>
        <v>1.867</v>
      </c>
      <c t="str" s="21" r="R148">
        <f t="shared" si="6"/>
        <v>37.34</v>
      </c>
      <c s="26" r="S148"/>
      <c s="23" r="T148"/>
      <c s="24" r="U148"/>
      <c s="25" r="V148"/>
      <c s="26" r="W148"/>
      <c s="26" r="X148"/>
      <c s="27" r="Y148"/>
      <c s="26" r="Z148"/>
      <c s="26" r="AA148"/>
      <c s="27" r="AB148"/>
      <c s="26" r="AC148"/>
      <c s="26" r="AD148"/>
    </row>
    <row customHeight="1" r="149" ht="15.0">
      <c t="s" s="20" r="A149">
        <v>916</v>
      </c>
      <c s="20" r="B149"/>
      <c s="20" r="C149"/>
      <c s="21" r="D149"/>
      <c s="21" r="E149"/>
      <c s="21" r="F149"/>
      <c s="21" r="G149"/>
      <c s="44" r="H149"/>
      <c s="21" r="I149"/>
      <c s="33" r="J149"/>
      <c s="21" r="K149"/>
      <c s="21" r="L149"/>
      <c s="21" r="M149"/>
      <c s="21" r="N149"/>
      <c s="21" r="O149"/>
      <c s="20" r="P149">
        <v>1760.0</v>
      </c>
      <c t="str" s="21" r="Q149">
        <f t="shared" si="11"/>
        <v>1.76</v>
      </c>
      <c t="str" s="21" r="R149">
        <f t="shared" si="6"/>
        <v>35.2</v>
      </c>
      <c s="26" r="S149"/>
      <c s="23" r="T149"/>
      <c s="24" r="U149"/>
      <c s="25" r="V149"/>
      <c s="26" r="W149"/>
      <c s="26" r="X149"/>
      <c s="27" r="Y149"/>
      <c s="26" r="Z149"/>
      <c s="26" r="AA149"/>
      <c s="27" r="AB149"/>
      <c s="26" r="AC149"/>
      <c s="26" r="AD149"/>
    </row>
    <row customHeight="1" r="150" ht="15.0">
      <c t="s" s="20" r="A150">
        <v>917</v>
      </c>
      <c s="20" r="B150"/>
      <c s="20" r="C150"/>
      <c s="21" r="D150"/>
      <c s="21" r="E150"/>
      <c s="21" r="F150"/>
      <c s="21" r="G150"/>
      <c s="44" r="H150"/>
      <c s="21" r="I150"/>
      <c s="33" r="J150"/>
      <c s="21" r="K150"/>
      <c s="21" r="L150"/>
      <c s="21" r="M150"/>
      <c s="21" r="N150"/>
      <c s="21" r="O150"/>
      <c s="20" r="P150">
        <v>1823.0</v>
      </c>
      <c t="str" s="21" r="Q150">
        <f t="shared" si="11"/>
        <v>1.823</v>
      </c>
      <c t="str" s="21" r="R150">
        <f t="shared" si="6"/>
        <v>36.46</v>
      </c>
      <c s="26" r="S150"/>
      <c s="23" r="T150"/>
      <c s="24" r="U150"/>
      <c s="25" r="V150"/>
      <c s="26" r="W150"/>
      <c s="26" r="X150"/>
      <c s="27" r="Y150"/>
      <c s="26" r="Z150"/>
      <c s="26" r="AA150"/>
      <c s="27" r="AB150"/>
      <c s="26" r="AC150"/>
      <c s="26" r="AD150"/>
    </row>
    <row customHeight="1" r="151" ht="15.0">
      <c t="s" s="20" r="A151">
        <v>918</v>
      </c>
      <c s="20" r="B151"/>
      <c s="20" r="C151"/>
      <c s="21" r="D151"/>
      <c s="21" r="E151"/>
      <c s="21" r="F151"/>
      <c s="21" r="G151"/>
      <c s="44" r="H151"/>
      <c s="21" r="I151"/>
      <c s="33" r="J151"/>
      <c s="21" r="K151"/>
      <c s="21" r="L151"/>
      <c s="21" r="M151"/>
      <c s="21" r="N151"/>
      <c s="21" r="O151"/>
      <c s="20" r="P151">
        <v>2062.0</v>
      </c>
      <c t="str" s="21" r="Q151">
        <f t="shared" si="11"/>
        <v>2.062</v>
      </c>
      <c t="str" s="21" r="R151">
        <f t="shared" si="6"/>
        <v>41.24</v>
      </c>
      <c s="26" r="S151"/>
      <c s="23" r="T151"/>
      <c s="24" r="U151"/>
      <c s="25" r="V151"/>
      <c s="26" r="W151"/>
      <c s="26" r="X151"/>
      <c s="27" r="Y151"/>
      <c s="26" r="Z151"/>
      <c s="26" r="AA151"/>
      <c s="27" r="AB151"/>
      <c s="26" r="AC151"/>
      <c s="26" r="AD151"/>
    </row>
    <row customHeight="1" r="152" ht="15.0">
      <c s="21" r="A152"/>
      <c s="20" r="B152">
        <v>1.0</v>
      </c>
      <c s="20" r="C152">
        <v>50000.0</v>
      </c>
      <c s="21" r="D152">
        <v>16.0</v>
      </c>
      <c s="21" r="E152">
        <v>16.0</v>
      </c>
      <c t="str" s="21" r="F152">
        <f>CEILING(DIVIDE(E152,1))</f>
        <v>16</v>
      </c>
      <c s="21" r="G152">
        <v>5.0</v>
      </c>
      <c t="s" s="44" r="H152">
        <v>919</v>
      </c>
      <c s="21" r="I152">
        <v>16.0</v>
      </c>
      <c t="s" s="33" r="J152">
        <v>920</v>
      </c>
      <c s="21" r="K152">
        <v>1.0</v>
      </c>
      <c s="21" r="L152">
        <v>16.0</v>
      </c>
      <c s="21" r="M152">
        <v>16.0</v>
      </c>
      <c s="21" r="N152">
        <v>16.0</v>
      </c>
      <c s="21" r="O152">
        <v>16.0</v>
      </c>
      <c s="21" r="P152">
        <v>1947.0</v>
      </c>
      <c t="str" s="21" r="Q152">
        <f t="shared" si="11"/>
        <v>1.947</v>
      </c>
      <c t="str" s="21" r="R152">
        <f t="shared" si="6"/>
        <v>38.94</v>
      </c>
      <c t="s" s="26" r="S152">
        <v>921</v>
      </c>
      <c t="s" s="23" r="T152">
        <v>922</v>
      </c>
      <c t="str" s="24" r="U152">
        <f>DIVIDE(T152,1)</f>
        <v>0.04</v>
      </c>
      <c t="s" s="25" r="V152">
        <v>923</v>
      </c>
      <c t="s" s="26" r="W152">
        <v>924</v>
      </c>
      <c s="26" r="X152"/>
      <c t="s" s="27" r="Y152">
        <v>925</v>
      </c>
      <c t="s" s="26" r="Z152">
        <v>926</v>
      </c>
      <c s="26" r="AA152"/>
      <c t="s" s="27" r="AB152">
        <v>927</v>
      </c>
      <c t="s" s="26" r="AC152">
        <v>928</v>
      </c>
      <c s="26" r="AD152"/>
    </row>
    <row customHeight="1" r="153" ht="15.0">
      <c t="s" s="45" r="A153">
        <v>929</v>
      </c>
      <c s="20" r="B153"/>
      <c s="20" r="C153"/>
      <c s="21" r="D153"/>
      <c s="21" r="E153"/>
      <c s="21" r="F153"/>
      <c s="21" r="G153"/>
      <c s="44" r="H153"/>
      <c s="21" r="I153"/>
      <c s="33" r="J153"/>
      <c s="21" r="K153"/>
      <c s="21" r="L153"/>
      <c s="21" r="M153"/>
      <c s="21" r="N153"/>
      <c s="21" r="O153"/>
      <c s="21" r="P153">
        <v>5969.0</v>
      </c>
      <c t="str" s="21" r="Q153">
        <f t="shared" si="11"/>
        <v>5.969</v>
      </c>
      <c t="str" s="21" r="R153">
        <f t="shared" si="6"/>
        <v>119.38</v>
      </c>
      <c s="26" r="S153"/>
      <c s="23" r="T153"/>
      <c s="24" r="U153"/>
      <c s="25" r="V153"/>
      <c s="26" r="W153"/>
      <c s="26" r="X153"/>
      <c s="27" r="Y153"/>
      <c s="26" r="Z153"/>
      <c s="26" r="AA153"/>
      <c s="27" r="AB153"/>
      <c s="26" r="AC153"/>
      <c s="26" r="AD153"/>
    </row>
    <row customHeight="1" r="154" ht="15.0">
      <c t="s" s="20" r="A154">
        <v>930</v>
      </c>
      <c s="20" r="B154"/>
      <c s="20" r="C154"/>
      <c s="21" r="D154"/>
      <c s="21" r="E154"/>
      <c s="21" r="F154"/>
      <c s="21" r="G154"/>
      <c s="44" r="H154"/>
      <c s="21" r="I154"/>
      <c s="33" r="J154"/>
      <c s="21" r="K154"/>
      <c s="21" r="L154"/>
      <c s="21" r="M154"/>
      <c s="21" r="N154"/>
      <c s="21" r="O154"/>
      <c s="20" r="P154">
        <v>1992.0</v>
      </c>
      <c t="str" s="21" r="Q154">
        <f t="shared" si="11"/>
        <v>1.992</v>
      </c>
      <c t="str" s="21" r="R154">
        <f t="shared" si="6"/>
        <v>39.84</v>
      </c>
      <c s="26" r="S154"/>
      <c s="23" r="T154"/>
      <c s="24" r="U154"/>
      <c s="25" r="V154"/>
      <c s="26" r="W154"/>
      <c s="26" r="X154"/>
      <c s="27" r="Y154"/>
      <c s="26" r="Z154"/>
      <c s="26" r="AA154"/>
      <c s="27" r="AB154"/>
      <c s="26" r="AC154"/>
      <c s="26" r="AD154"/>
    </row>
    <row customHeight="1" r="155" ht="15.0">
      <c t="s" s="20" r="A155">
        <v>931</v>
      </c>
      <c s="20" r="B155"/>
      <c s="20" r="C155"/>
      <c s="21" r="D155"/>
      <c s="21" r="E155"/>
      <c s="21" r="F155"/>
      <c s="21" r="G155"/>
      <c s="44" r="H155"/>
      <c s="21" r="I155"/>
      <c s="33" r="J155"/>
      <c s="21" r="K155"/>
      <c s="21" r="L155"/>
      <c s="21" r="M155"/>
      <c s="21" r="N155"/>
      <c s="21" r="O155"/>
      <c t="s" s="20" r="P155">
        <v>932</v>
      </c>
      <c s="20" r="Q155"/>
      <c s="20" r="R155"/>
      <c s="26" r="S155"/>
      <c s="23" r="T155"/>
      <c s="24" r="U155"/>
      <c s="25" r="V155"/>
      <c s="26" r="W155"/>
      <c s="26" r="X155"/>
      <c s="27" r="Y155"/>
      <c s="26" r="Z155"/>
      <c s="26" r="AA155"/>
      <c s="27" r="AB155"/>
      <c s="26" r="AC155"/>
      <c s="26" r="AD155"/>
    </row>
    <row customHeight="1" r="156" ht="15.0">
      <c t="s" s="20" r="A156">
        <v>933</v>
      </c>
      <c s="20" r="B156"/>
      <c s="20" r="C156"/>
      <c s="21" r="D156"/>
      <c s="21" r="E156"/>
      <c s="21" r="F156"/>
      <c s="21" r="G156"/>
      <c s="44" r="H156"/>
      <c s="21" r="I156"/>
      <c s="33" r="J156"/>
      <c s="21" r="K156"/>
      <c s="21" r="L156"/>
      <c s="21" r="M156"/>
      <c s="21" r="N156"/>
      <c s="21" r="O156"/>
      <c t="s" s="20" r="P156">
        <v>934</v>
      </c>
      <c s="20" r="Q156"/>
      <c s="20" r="R156"/>
      <c s="26" r="S156"/>
      <c s="23" r="T156"/>
      <c s="24" r="U156"/>
      <c s="25" r="V156"/>
      <c s="26" r="W156"/>
      <c s="26" r="X156"/>
      <c s="27" r="Y156"/>
      <c s="26" r="Z156"/>
      <c s="26" r="AA156"/>
      <c s="27" r="AB156"/>
      <c s="26" r="AC156"/>
      <c s="26" r="AD156"/>
    </row>
    <row customHeight="1" r="157" ht="15.0">
      <c t="s" s="20" r="A157">
        <v>935</v>
      </c>
      <c s="20" r="B157"/>
      <c s="20" r="C157"/>
      <c s="21" r="D157"/>
      <c s="21" r="E157"/>
      <c s="21" r="F157"/>
      <c s="21" r="G157"/>
      <c s="44" r="H157"/>
      <c s="21" r="I157"/>
      <c s="33" r="J157"/>
      <c s="21" r="K157"/>
      <c s="21" r="L157"/>
      <c s="21" r="M157"/>
      <c s="21" r="N157"/>
      <c s="21" r="O157"/>
      <c t="s" s="20" r="P157">
        <v>936</v>
      </c>
      <c s="20" r="Q157"/>
      <c s="20" r="R157"/>
      <c s="26" r="S157"/>
      <c s="23" r="T157"/>
      <c s="24" r="U157"/>
      <c s="25" r="V157"/>
      <c s="26" r="W157"/>
      <c s="26" r="X157"/>
      <c s="27" r="Y157"/>
      <c s="26" r="Z157"/>
      <c s="26" r="AA157"/>
      <c s="27" r="AB157"/>
      <c s="26" r="AC157"/>
      <c s="26" r="AD157"/>
    </row>
    <row customHeight="1" r="158" ht="15.0">
      <c s="21" r="A158"/>
      <c s="20" r="B158">
        <v>1.0</v>
      </c>
      <c s="20" r="C158">
        <v>50000.0</v>
      </c>
      <c s="21" r="D158">
        <v>32.0</v>
      </c>
      <c s="21" r="E158">
        <v>32.0</v>
      </c>
      <c t="str" s="21" r="F158">
        <f>CEILING(DIVIDE(E158,1))</f>
        <v>32</v>
      </c>
      <c s="21" r="G158">
        <v>5.0</v>
      </c>
      <c t="s" s="44" r="H158">
        <v>937</v>
      </c>
      <c s="21" r="I158">
        <v>32.0</v>
      </c>
      <c t="s" s="33" r="J158">
        <v>938</v>
      </c>
      <c s="21" r="K158">
        <v>1.0</v>
      </c>
      <c s="21" r="L158">
        <v>32.0</v>
      </c>
      <c s="21" r="M158">
        <v>32.0</v>
      </c>
      <c s="21" r="N158">
        <v>32.0</v>
      </c>
      <c s="21" r="O158">
        <v>32.0</v>
      </c>
      <c s="21" r="P158">
        <v>2689.0</v>
      </c>
      <c t="str" s="21" r="Q158">
        <f ref="Q158:Q160" t="shared" si="12">DIVIDE(P158, 1000)</f>
        <v>2.689</v>
      </c>
      <c t="str" s="21" r="R158">
        <f ref="R158:R160" t="shared" si="13">PRODUCT(DIVIDE(Q158, 50000), 1000000)</f>
        <v>53.78</v>
      </c>
      <c t="s" s="26" r="S158">
        <v>939</v>
      </c>
      <c t="s" s="23" r="T158">
        <v>940</v>
      </c>
      <c t="str" s="24" r="U158">
        <f>DIVIDE(T158,1)</f>
        <v>0.05</v>
      </c>
      <c t="s" s="25" r="V158">
        <v>941</v>
      </c>
      <c t="s" s="26" r="W158">
        <v>942</v>
      </c>
      <c s="26" r="X158"/>
      <c t="s" s="27" r="Y158">
        <v>943</v>
      </c>
      <c t="s" s="26" r="Z158">
        <v>944</v>
      </c>
      <c s="26" r="AA158"/>
      <c t="s" s="27" r="AB158">
        <v>945</v>
      </c>
      <c t="s" s="26" r="AC158">
        <v>946</v>
      </c>
      <c s="26" r="AD158"/>
    </row>
    <row customHeight="1" r="159" ht="15.0">
      <c t="s" s="45" r="A159">
        <v>947</v>
      </c>
      <c s="20" r="B159"/>
      <c s="20" r="C159"/>
      <c s="21" r="D159"/>
      <c s="21" r="E159"/>
      <c s="21" r="F159"/>
      <c s="21" r="G159"/>
      <c s="44" r="H159"/>
      <c s="21" r="I159"/>
      <c s="33" r="J159"/>
      <c s="21" r="K159"/>
      <c s="21" r="L159"/>
      <c s="21" r="M159"/>
      <c s="21" r="N159"/>
      <c s="21" r="O159"/>
      <c s="21" r="P159">
        <v>6867.0</v>
      </c>
      <c t="str" s="21" r="Q159">
        <f t="shared" si="12"/>
        <v>6.867</v>
      </c>
      <c t="str" s="21" r="R159">
        <f t="shared" si="13"/>
        <v>137.34</v>
      </c>
      <c s="26" r="S159"/>
      <c s="23" r="T159"/>
      <c s="24" r="U159"/>
      <c s="25" r="V159"/>
      <c s="26" r="W159"/>
      <c s="26" r="X159"/>
      <c s="27" r="Y159"/>
      <c s="26" r="Z159"/>
      <c s="26" r="AA159"/>
      <c s="27" r="AB159"/>
      <c s="26" r="AC159"/>
      <c s="26" r="AD159"/>
    </row>
    <row customHeight="1" r="160" ht="15.0">
      <c t="s" s="20" r="A160">
        <v>948</v>
      </c>
      <c s="20" r="B160"/>
      <c s="20" r="C160"/>
      <c s="21" r="D160"/>
      <c s="21" r="E160"/>
      <c s="21" r="F160"/>
      <c s="21" r="G160"/>
      <c s="44" r="H160"/>
      <c s="21" r="I160"/>
      <c s="33" r="J160"/>
      <c s="21" r="K160"/>
      <c s="21" r="L160"/>
      <c s="21" r="M160"/>
      <c s="21" r="N160"/>
      <c s="21" r="O160"/>
      <c s="20" r="P160">
        <v>2702.0</v>
      </c>
      <c t="str" s="21" r="Q160">
        <f t="shared" si="12"/>
        <v>2.702</v>
      </c>
      <c t="str" s="21" r="R160">
        <f t="shared" si="13"/>
        <v>54.04</v>
      </c>
      <c s="26" r="S160"/>
      <c s="23" r="T160"/>
      <c s="24" r="U160"/>
      <c s="25" r="V160"/>
      <c s="26" r="W160"/>
      <c s="26" r="X160"/>
      <c s="27" r="Y160"/>
      <c s="26" r="Z160"/>
      <c s="26" r="AA160"/>
      <c s="27" r="AB160"/>
      <c s="26" r="AC160"/>
      <c s="26" r="AD160"/>
    </row>
    <row customHeight="1" r="161" ht="15.0">
      <c t="s" s="20" r="A161">
        <v>949</v>
      </c>
      <c s="20" r="B161"/>
      <c s="20" r="C161"/>
      <c s="21" r="D161"/>
      <c s="21" r="E161"/>
      <c s="21" r="F161"/>
      <c s="21" r="G161"/>
      <c s="44" r="H161"/>
      <c s="21" r="I161"/>
      <c s="33" r="J161"/>
      <c s="21" r="K161"/>
      <c s="21" r="L161"/>
      <c s="21" r="M161"/>
      <c s="21" r="N161"/>
      <c s="21" r="O161"/>
      <c t="s" s="20" r="P161">
        <v>950</v>
      </c>
      <c s="20" r="Q161"/>
      <c s="20" r="R161"/>
      <c s="26" r="S161"/>
      <c s="23" r="T161"/>
      <c s="24" r="U161"/>
      <c s="25" r="V161"/>
      <c s="26" r="W161"/>
      <c s="26" r="X161"/>
      <c s="27" r="Y161"/>
      <c s="26" r="Z161"/>
      <c s="26" r="AA161"/>
      <c s="27" r="AB161"/>
      <c s="26" r="AC161"/>
      <c s="26" r="AD161"/>
    </row>
    <row customHeight="1" r="162" ht="15.0">
      <c t="s" s="20" r="A162">
        <v>951</v>
      </c>
      <c s="20" r="B162"/>
      <c s="20" r="C162"/>
      <c s="21" r="D162"/>
      <c s="21" r="E162"/>
      <c s="21" r="F162"/>
      <c s="21" r="G162"/>
      <c s="44" r="H162"/>
      <c s="21" r="I162"/>
      <c s="33" r="J162"/>
      <c s="21" r="K162"/>
      <c s="21" r="L162"/>
      <c s="21" r="M162"/>
      <c s="21" r="N162"/>
      <c s="21" r="O162"/>
      <c t="s" s="20" r="P162">
        <v>952</v>
      </c>
      <c s="20" r="Q162"/>
      <c s="20" r="R162"/>
      <c s="26" r="S162"/>
      <c s="23" r="T162"/>
      <c s="24" r="U162"/>
      <c s="25" r="V162"/>
      <c s="26" r="W162"/>
      <c s="26" r="X162"/>
      <c s="27" r="Y162"/>
      <c s="26" r="Z162"/>
      <c s="26" r="AA162"/>
      <c s="27" r="AB162"/>
      <c s="26" r="AC162"/>
      <c s="26" r="AD162"/>
    </row>
    <row customHeight="1" r="163" ht="15.0">
      <c t="s" s="20" r="A163">
        <v>953</v>
      </c>
      <c s="20" r="B163"/>
      <c s="20" r="C163"/>
      <c s="21" r="D163"/>
      <c s="21" r="E163"/>
      <c s="21" r="F163"/>
      <c s="21" r="G163"/>
      <c s="44" r="H163"/>
      <c s="21" r="I163"/>
      <c s="33" r="J163"/>
      <c s="21" r="K163"/>
      <c s="21" r="L163"/>
      <c s="21" r="M163"/>
      <c s="21" r="N163"/>
      <c s="21" r="O163"/>
      <c t="s" s="20" r="P163">
        <v>954</v>
      </c>
      <c s="20" r="Q163"/>
      <c s="20" r="R163"/>
      <c s="26" r="S163"/>
      <c s="23" r="T163"/>
      <c s="24" r="U163"/>
      <c s="25" r="V163"/>
      <c s="26" r="W163"/>
      <c s="26" r="X163"/>
      <c s="27" r="Y163"/>
      <c s="26" r="Z163"/>
      <c s="26" r="AA163"/>
      <c s="27" r="AB163"/>
      <c s="26" r="AC163"/>
      <c s="26" r="AD163"/>
    </row>
    <row customHeight="1" r="164" ht="15.0">
      <c s="21" r="A164"/>
      <c s="20" r="B164">
        <v>1.0</v>
      </c>
      <c s="20" r="C164">
        <v>50000.0</v>
      </c>
      <c s="21" r="D164">
        <v>64.0</v>
      </c>
      <c s="21" r="E164">
        <v>64.0</v>
      </c>
      <c t="str" s="21" r="F164">
        <f>CEILING(DIVIDE(E164,1))</f>
        <v>64</v>
      </c>
      <c s="21" r="G164">
        <v>5.0</v>
      </c>
      <c t="s" s="44" r="H164">
        <v>955</v>
      </c>
      <c s="21" r="I164">
        <v>64.0</v>
      </c>
      <c t="s" s="33" r="J164">
        <v>956</v>
      </c>
      <c s="21" r="K164">
        <v>1.0</v>
      </c>
      <c s="21" r="L164">
        <v>32.0</v>
      </c>
      <c s="21" r="M164">
        <v>64.0</v>
      </c>
      <c s="21" r="N164">
        <v>64.0</v>
      </c>
      <c s="21" r="O164">
        <v>64.0</v>
      </c>
      <c s="21" r="P164">
        <v>4427.0</v>
      </c>
      <c t="str" s="21" r="Q164">
        <f ref="Q164:Q167" t="shared" si="14">DIVIDE(P164, 1000)</f>
        <v>4.427</v>
      </c>
      <c t="str" s="21" r="R164">
        <f ref="R164:R167" t="shared" si="15">PRODUCT(DIVIDE(Q164, 50000), 1000000)</f>
        <v>88.54</v>
      </c>
      <c t="s" s="26" r="S164">
        <v>957</v>
      </c>
      <c t="s" s="23" r="T164">
        <v>958</v>
      </c>
      <c t="str" s="24" r="U164">
        <f>DIVIDE(T164,1)</f>
        <v>0.09</v>
      </c>
      <c t="s" s="25" r="V164">
        <v>959</v>
      </c>
      <c t="s" s="26" r="W164">
        <v>960</v>
      </c>
      <c s="26" r="X164"/>
      <c t="s" s="27" r="Y164">
        <v>961</v>
      </c>
      <c t="s" s="26" r="Z164">
        <v>962</v>
      </c>
      <c s="26" r="AA164"/>
      <c t="s" s="27" r="AB164">
        <v>963</v>
      </c>
      <c t="s" s="26" r="AC164">
        <v>964</v>
      </c>
      <c s="26" r="AD164"/>
    </row>
    <row customHeight="1" r="165" ht="15.0">
      <c t="s" s="45" r="A165">
        <v>965</v>
      </c>
      <c s="20" r="B165"/>
      <c s="20" r="C165"/>
      <c s="21" r="D165"/>
      <c s="21" r="E165"/>
      <c s="21" r="F165"/>
      <c s="21" r="G165"/>
      <c s="44" r="H165"/>
      <c s="21" r="I165"/>
      <c s="33" r="J165"/>
      <c s="21" r="K165"/>
      <c s="21" r="L165"/>
      <c s="21" r="M165"/>
      <c s="21" r="N165"/>
      <c s="21" r="O165"/>
      <c s="21" r="P165">
        <v>9626.0</v>
      </c>
      <c t="str" s="21" r="Q165">
        <f t="shared" si="14"/>
        <v>9.626</v>
      </c>
      <c t="str" s="21" r="R165">
        <f t="shared" si="15"/>
        <v>192.52</v>
      </c>
      <c s="26" r="S165"/>
      <c s="23" r="T165"/>
      <c s="24" r="U165"/>
      <c s="25" r="V165"/>
      <c s="26" r="W165"/>
      <c s="26" r="X165"/>
      <c s="27" r="Y165"/>
      <c s="26" r="Z165"/>
      <c s="26" r="AA165"/>
      <c s="27" r="AB165"/>
      <c s="26" r="AC165"/>
      <c s="26" r="AD165"/>
    </row>
    <row customHeight="1" r="166" ht="15.0">
      <c t="s" s="20" r="A166">
        <v>966</v>
      </c>
      <c s="20" r="B166"/>
      <c s="20" r="C166"/>
      <c s="21" r="D166"/>
      <c s="21" r="E166"/>
      <c s="21" r="F166"/>
      <c s="21" r="G166"/>
      <c s="44" r="H166"/>
      <c s="21" r="I166"/>
      <c s="33" r="J166"/>
      <c s="21" r="K166"/>
      <c s="21" r="L166"/>
      <c s="21" r="M166"/>
      <c s="21" r="N166"/>
      <c s="21" r="O166"/>
      <c s="21" r="P166">
        <v>4392.0</v>
      </c>
      <c t="str" s="21" r="Q166">
        <f t="shared" si="14"/>
        <v>4.392</v>
      </c>
      <c t="str" s="21" r="R166">
        <f t="shared" si="15"/>
        <v>87.84</v>
      </c>
      <c s="26" r="S166"/>
      <c s="23" r="T166"/>
      <c s="24" r="U166"/>
      <c s="25" r="V166"/>
      <c s="26" r="W166"/>
      <c s="26" r="X166"/>
      <c s="27" r="Y166"/>
      <c s="26" r="Z166"/>
      <c s="26" r="AA166"/>
      <c s="27" r="AB166"/>
      <c s="26" r="AC166"/>
      <c s="26" r="AD166"/>
    </row>
    <row customHeight="1" r="167" ht="15.0">
      <c t="s" s="20" r="A167">
        <v>967</v>
      </c>
      <c s="20" r="B167"/>
      <c s="20" r="C167"/>
      <c s="21" r="D167"/>
      <c s="21" r="E167"/>
      <c s="21" r="F167"/>
      <c s="21" r="G167"/>
      <c s="44" r="H167"/>
      <c s="21" r="I167"/>
      <c s="33" r="J167"/>
      <c s="21" r="K167"/>
      <c s="21" r="L167"/>
      <c s="21" r="M167"/>
      <c s="21" r="N167"/>
      <c s="21" r="O167"/>
      <c s="20" r="P167">
        <v>4610.0</v>
      </c>
      <c t="str" s="21" r="Q167">
        <f t="shared" si="14"/>
        <v>4.61</v>
      </c>
      <c t="str" s="21" r="R167">
        <f t="shared" si="15"/>
        <v>92.2</v>
      </c>
      <c s="26" r="S167"/>
      <c s="23" r="T167"/>
      <c s="24" r="U167"/>
      <c s="25" r="V167"/>
      <c s="26" r="W167"/>
      <c s="26" r="X167"/>
      <c s="27" r="Y167"/>
      <c s="26" r="Z167"/>
      <c s="26" r="AA167"/>
      <c s="27" r="AB167"/>
      <c s="26" r="AC167"/>
      <c s="26" r="AD167"/>
    </row>
    <row customHeight="1" r="168" ht="15.0">
      <c t="s" s="20" r="A168">
        <v>968</v>
      </c>
      <c s="20" r="B168"/>
      <c s="20" r="C168"/>
      <c s="21" r="D168"/>
      <c s="21" r="E168"/>
      <c s="21" r="F168"/>
      <c s="21" r="G168"/>
      <c s="44" r="H168"/>
      <c s="21" r="I168"/>
      <c s="33" r="J168"/>
      <c s="21" r="K168"/>
      <c s="21" r="L168"/>
      <c s="21" r="M168"/>
      <c s="21" r="N168"/>
      <c s="21" r="O168"/>
      <c t="s" s="20" r="P168">
        <v>969</v>
      </c>
      <c s="20" r="Q168"/>
      <c s="20" r="R168"/>
      <c s="26" r="S168"/>
      <c s="23" r="T168"/>
      <c s="24" r="U168"/>
      <c s="25" r="V168"/>
      <c s="26" r="W168"/>
      <c s="26" r="X168"/>
      <c s="27" r="Y168"/>
      <c s="26" r="Z168"/>
      <c s="26" r="AA168"/>
      <c s="27" r="AB168"/>
      <c s="26" r="AC168"/>
      <c s="26" r="AD168"/>
    </row>
    <row customHeight="1" r="169" ht="15.0">
      <c t="s" s="20" r="A169">
        <v>970</v>
      </c>
      <c s="20" r="B169"/>
      <c s="20" r="C169"/>
      <c s="21" r="D169"/>
      <c s="21" r="E169"/>
      <c s="21" r="F169"/>
      <c s="21" r="G169"/>
      <c s="44" r="H169"/>
      <c s="21" r="I169"/>
      <c s="33" r="J169"/>
      <c s="21" r="K169"/>
      <c s="21" r="L169"/>
      <c s="21" r="M169"/>
      <c s="21" r="N169"/>
      <c s="21" r="O169"/>
      <c t="s" s="20" r="P169">
        <v>971</v>
      </c>
      <c s="20" r="Q169"/>
      <c s="20" r="R169"/>
      <c s="26" r="S169"/>
      <c s="23" r="T169"/>
      <c s="24" r="U169"/>
      <c s="25" r="V169"/>
      <c s="26" r="W169"/>
      <c s="26" r="X169"/>
      <c s="27" r="Y169"/>
      <c s="26" r="Z169"/>
      <c s="26" r="AA169"/>
      <c s="27" r="AB169"/>
      <c s="26" r="AC169"/>
      <c s="26" r="AD169"/>
    </row>
    <row customHeight="1" r="170" ht="15.0">
      <c s="21" r="A170"/>
      <c s="20" r="B170">
        <v>1.0</v>
      </c>
      <c s="20" r="C170">
        <v>50000.0</v>
      </c>
      <c s="21" r="D170">
        <v>128.0</v>
      </c>
      <c s="21" r="E170">
        <v>128.0</v>
      </c>
      <c t="str" s="21" r="F170">
        <f>CEILING(DIVIDE(E170,1))</f>
        <v>128</v>
      </c>
      <c s="21" r="G170">
        <v>5.0</v>
      </c>
      <c t="s" s="44" r="H170">
        <v>972</v>
      </c>
      <c s="21" r="I170">
        <v>128.0</v>
      </c>
      <c t="s" s="33" r="J170">
        <v>973</v>
      </c>
      <c s="21" r="K170">
        <v>1.0</v>
      </c>
      <c s="21" r="L170">
        <v>32.0</v>
      </c>
      <c s="21" r="M170">
        <v>64.0</v>
      </c>
      <c s="21" r="N170">
        <v>128.0</v>
      </c>
      <c s="21" r="O170">
        <v>128.0</v>
      </c>
      <c s="21" r="P170">
        <v>7896.0</v>
      </c>
      <c t="str" s="21" r="Q170">
        <f ref="Q170:Q174" t="shared" si="16">DIVIDE(P170, 1000)</f>
        <v>7.896</v>
      </c>
      <c t="str" s="21" r="R170">
        <f ref="R170:R174" t="shared" si="17">PRODUCT(DIVIDE(Q170, 50000), 1000000)</f>
        <v>157.92</v>
      </c>
      <c t="s" s="26" r="S170">
        <v>974</v>
      </c>
      <c t="s" s="23" r="T170">
        <v>975</v>
      </c>
      <c t="str" s="24" r="U170">
        <f>DIVIDE(T170,1)</f>
        <v>0.25</v>
      </c>
      <c t="s" s="25" r="V170">
        <v>976</v>
      </c>
      <c t="s" s="26" r="W170">
        <v>977</v>
      </c>
      <c s="26" r="X170"/>
      <c t="s" s="27" r="Y170">
        <v>978</v>
      </c>
      <c t="s" s="26" r="Z170">
        <v>979</v>
      </c>
      <c s="26" r="AA170"/>
      <c t="s" s="27" r="AB170">
        <v>980</v>
      </c>
      <c t="s" s="26" r="AC170">
        <v>981</v>
      </c>
      <c s="26" r="AD170"/>
    </row>
    <row customHeight="1" r="171" ht="15.0">
      <c t="s" s="45" r="A171">
        <v>982</v>
      </c>
      <c s="20" r="B171"/>
      <c s="20" r="C171"/>
      <c s="21" r="D171"/>
      <c s="21" r="E171"/>
      <c s="21" r="F171"/>
      <c s="21" r="G171"/>
      <c s="44" r="H171"/>
      <c s="21" r="I171"/>
      <c s="33" r="J171"/>
      <c s="21" r="K171"/>
      <c s="21" r="L171"/>
      <c s="21" r="M171"/>
      <c s="21" r="N171"/>
      <c s="21" r="O171"/>
      <c s="21" r="P171">
        <v>12382.0</v>
      </c>
      <c t="str" s="21" r="Q171">
        <f t="shared" si="16"/>
        <v>12.382</v>
      </c>
      <c t="str" s="21" r="R171">
        <f t="shared" si="17"/>
        <v>247.64</v>
      </c>
      <c s="26" r="S171"/>
      <c s="23" r="T171"/>
      <c s="24" r="U171"/>
      <c s="25" r="V171"/>
      <c s="26" r="W171"/>
      <c s="26" r="X171"/>
      <c s="27" r="Y171"/>
      <c s="26" r="Z171"/>
      <c s="26" r="AA171"/>
      <c s="27" r="AB171"/>
      <c s="26" r="AC171"/>
      <c s="26" r="AD171"/>
    </row>
    <row customHeight="1" r="172" ht="15.0">
      <c t="s" s="20" r="A172">
        <v>983</v>
      </c>
      <c s="20" r="B172"/>
      <c s="20" r="C172"/>
      <c s="21" r="D172"/>
      <c s="21" r="E172"/>
      <c s="21" r="F172"/>
      <c s="21" r="G172"/>
      <c s="44" r="H172"/>
      <c s="21" r="I172"/>
      <c s="33" r="J172"/>
      <c s="21" r="K172"/>
      <c s="21" r="L172"/>
      <c s="21" r="M172"/>
      <c s="21" r="N172"/>
      <c s="21" r="O172"/>
      <c s="21" r="P172">
        <v>8386.0</v>
      </c>
      <c t="str" s="21" r="Q172">
        <f t="shared" si="16"/>
        <v>8.386</v>
      </c>
      <c t="str" s="21" r="R172">
        <f t="shared" si="17"/>
        <v>167.72</v>
      </c>
      <c s="26" r="S172"/>
      <c s="23" r="T172"/>
      <c s="24" r="U172"/>
      <c s="25" r="V172"/>
      <c s="26" r="W172"/>
      <c s="26" r="X172"/>
      <c s="27" r="Y172"/>
      <c s="26" r="Z172"/>
      <c s="26" r="AA172"/>
      <c s="27" r="AB172"/>
      <c s="26" r="AC172"/>
      <c s="26" r="AD172"/>
    </row>
    <row customHeight="1" r="173" ht="15.0">
      <c t="s" s="20" r="A173">
        <v>984</v>
      </c>
      <c s="20" r="B173"/>
      <c s="20" r="C173"/>
      <c s="21" r="D173"/>
      <c s="21" r="E173"/>
      <c s="21" r="F173"/>
      <c s="21" r="G173"/>
      <c s="44" r="H173"/>
      <c s="21" r="I173"/>
      <c s="33" r="J173"/>
      <c s="21" r="K173"/>
      <c s="21" r="L173"/>
      <c s="21" r="M173"/>
      <c s="21" r="N173"/>
      <c s="21" r="O173"/>
      <c s="21" r="P173">
        <v>7925.0</v>
      </c>
      <c t="str" s="21" r="Q173">
        <f t="shared" si="16"/>
        <v>7.925</v>
      </c>
      <c t="str" s="21" r="R173">
        <f t="shared" si="17"/>
        <v>158.5</v>
      </c>
      <c s="26" r="S173"/>
      <c s="23" r="T173"/>
      <c s="24" r="U173"/>
      <c s="25" r="V173"/>
      <c s="26" r="W173"/>
      <c s="26" r="X173"/>
      <c s="27" r="Y173"/>
      <c s="26" r="Z173"/>
      <c s="26" r="AA173"/>
      <c s="27" r="AB173"/>
      <c s="26" r="AC173"/>
      <c s="26" r="AD173"/>
    </row>
    <row customHeight="1" r="174" ht="15.0">
      <c t="s" s="20" r="A174">
        <v>985</v>
      </c>
      <c s="20" r="B174"/>
      <c s="20" r="C174"/>
      <c s="21" r="D174"/>
      <c s="21" r="E174"/>
      <c s="21" r="F174"/>
      <c s="21" r="G174"/>
      <c s="44" r="H174"/>
      <c s="21" r="I174"/>
      <c s="33" r="J174"/>
      <c s="21" r="K174"/>
      <c s="21" r="L174"/>
      <c s="21" r="M174"/>
      <c s="21" r="N174"/>
      <c s="21" r="O174"/>
      <c s="20" r="P174">
        <v>7910.0</v>
      </c>
      <c t="str" s="21" r="Q174">
        <f t="shared" si="16"/>
        <v>7.91</v>
      </c>
      <c t="str" s="21" r="R174">
        <f t="shared" si="17"/>
        <v>158.2</v>
      </c>
      <c s="26" r="S174"/>
      <c s="23" r="T174"/>
      <c s="24" r="U174"/>
      <c s="25" r="V174"/>
      <c s="26" r="W174"/>
      <c s="26" r="X174"/>
      <c s="27" r="Y174"/>
      <c s="26" r="Z174"/>
      <c s="26" r="AA174"/>
      <c s="27" r="AB174"/>
      <c s="26" r="AC174"/>
      <c s="26" r="AD174"/>
    </row>
    <row customHeight="1" r="175" ht="15.0">
      <c t="s" s="20" r="A175">
        <v>986</v>
      </c>
      <c s="20" r="B175"/>
      <c s="20" r="C175"/>
      <c s="21" r="D175"/>
      <c s="21" r="E175"/>
      <c s="21" r="F175"/>
      <c s="21" r="G175"/>
      <c s="44" r="H175"/>
      <c s="21" r="I175"/>
      <c s="33" r="J175"/>
      <c s="21" r="K175"/>
      <c s="21" r="L175"/>
      <c s="21" r="M175"/>
      <c s="21" r="N175"/>
      <c s="21" r="O175"/>
      <c t="s" s="20" r="P175">
        <v>987</v>
      </c>
      <c s="20" r="Q175"/>
      <c s="20" r="R175"/>
      <c s="26" r="S175"/>
      <c s="23" r="T175"/>
      <c s="24" r="U175"/>
      <c s="25" r="V175"/>
      <c s="26" r="W175"/>
      <c s="26" r="X175"/>
      <c s="27" r="Y175"/>
      <c s="26" r="Z175"/>
      <c s="26" r="AA175"/>
      <c s="27" r="AB175"/>
      <c s="26" r="AC175"/>
      <c s="26" r="AD175"/>
    </row>
    <row customHeight="1" r="176" ht="15.0">
      <c s="21" r="A176"/>
      <c s="20" r="B176">
        <v>1.0</v>
      </c>
      <c s="20" r="C176">
        <v>50000.0</v>
      </c>
      <c s="21" r="D176">
        <v>256.0</v>
      </c>
      <c s="21" r="E176">
        <v>256.0</v>
      </c>
      <c t="str" s="21" r="F176">
        <f>CEILING(DIVIDE(E176,1))</f>
        <v>256</v>
      </c>
      <c s="21" r="G176">
        <v>5.0</v>
      </c>
      <c t="s" s="44" r="H176">
        <v>988</v>
      </c>
      <c s="21" r="I176">
        <v>256.0</v>
      </c>
      <c t="s" s="33" r="J176">
        <v>989</v>
      </c>
      <c s="21" r="K176">
        <v>1.0</v>
      </c>
      <c s="21" r="L176">
        <v>32.0</v>
      </c>
      <c s="21" r="M176">
        <v>256.0</v>
      </c>
      <c s="21" r="N176">
        <v>256.0</v>
      </c>
      <c s="21" r="O176">
        <v>256.0</v>
      </c>
      <c s="21" r="P176">
        <v>15122.0</v>
      </c>
      <c t="str" s="21" r="Q176">
        <f ref="Q176:Q179" t="shared" si="18">DIVIDE(P176, 1000)</f>
        <v>15.122</v>
      </c>
      <c t="str" s="21" r="R176">
        <f ref="R176:R179" t="shared" si="19">PRODUCT(DIVIDE(Q176, 50000), 1000000)</f>
        <v>302.44</v>
      </c>
      <c t="s" s="26" r="S176">
        <v>990</v>
      </c>
      <c t="s" s="23" r="T176">
        <v>991</v>
      </c>
      <c t="str" s="24" r="U176">
        <f>DIVIDE(T176,1)</f>
        <v>0.56</v>
      </c>
      <c t="s" s="25" r="V176">
        <v>992</v>
      </c>
      <c t="s" s="26" r="W176">
        <v>993</v>
      </c>
      <c s="26" r="X176"/>
      <c t="s" s="27" r="Y176">
        <v>994</v>
      </c>
      <c t="s" s="26" r="Z176">
        <v>995</v>
      </c>
      <c s="26" r="AA176"/>
      <c t="s" s="27" r="AB176">
        <v>996</v>
      </c>
      <c t="s" s="26" r="AC176">
        <v>997</v>
      </c>
      <c s="26" r="AD176"/>
    </row>
    <row customHeight="1" r="177" ht="15.0">
      <c s="21" r="A177"/>
      <c s="20" r="B177"/>
      <c s="20" r="C177"/>
      <c s="21" r="D177"/>
      <c s="21" r="E177"/>
      <c s="21" r="F177"/>
      <c s="21" r="G177"/>
      <c s="44" r="H177"/>
      <c s="21" r="I177"/>
      <c s="33" r="J177"/>
      <c s="21" r="K177"/>
      <c s="21" r="L177"/>
      <c s="21" r="M177"/>
      <c s="21" r="N177"/>
      <c s="21" r="O177"/>
      <c s="21" r="P177">
        <v>19195.0</v>
      </c>
      <c t="str" s="21" r="Q177">
        <f t="shared" si="18"/>
        <v>19.195</v>
      </c>
      <c t="str" s="21" r="R177">
        <f t="shared" si="19"/>
        <v>383.9</v>
      </c>
      <c s="26" r="S177"/>
      <c s="23" r="T177"/>
      <c s="24" r="U177"/>
      <c s="25" r="V177"/>
      <c s="26" r="W177"/>
      <c s="26" r="X177"/>
      <c s="27" r="Y177"/>
      <c s="26" r="Z177"/>
      <c s="26" r="AA177"/>
      <c s="27" r="AB177"/>
      <c s="26" r="AC177"/>
      <c s="26" r="AD177"/>
    </row>
    <row customHeight="1" r="178" ht="15.0">
      <c s="21" r="A178"/>
      <c s="20" r="B178"/>
      <c s="20" r="C178"/>
      <c s="21" r="D178"/>
      <c s="21" r="E178"/>
      <c s="21" r="F178"/>
      <c s="21" r="G178"/>
      <c s="44" r="H178"/>
      <c s="21" r="I178"/>
      <c s="33" r="J178"/>
      <c s="21" r="K178"/>
      <c s="21" r="L178"/>
      <c s="21" r="M178"/>
      <c s="21" r="N178"/>
      <c s="21" r="O178"/>
      <c s="21" r="P178">
        <v>17068.0</v>
      </c>
      <c t="str" s="21" r="Q178">
        <f t="shared" si="18"/>
        <v>17.068</v>
      </c>
      <c t="str" s="21" r="R178">
        <f t="shared" si="19"/>
        <v>341.36</v>
      </c>
      <c s="26" r="S178"/>
      <c s="23" r="T178"/>
      <c s="24" r="U178"/>
      <c s="25" r="V178"/>
      <c s="26" r="W178"/>
      <c s="26" r="X178"/>
      <c s="27" r="Y178"/>
      <c s="26" r="Z178"/>
      <c s="26" r="AA178"/>
      <c s="27" r="AB178"/>
      <c s="26" r="AC178"/>
      <c s="26" r="AD178"/>
    </row>
    <row customHeight="1" r="179" ht="15.0">
      <c s="21" r="A179"/>
      <c s="20" r="B179"/>
      <c s="20" r="C179"/>
      <c s="21" r="D179"/>
      <c s="21" r="E179"/>
      <c s="21" r="F179"/>
      <c s="21" r="G179"/>
      <c s="44" r="H179"/>
      <c s="21" r="I179"/>
      <c s="33" r="J179"/>
      <c s="21" r="K179"/>
      <c s="21" r="L179"/>
      <c s="21" r="M179"/>
      <c s="21" r="N179"/>
      <c s="21" r="O179"/>
      <c s="20" r="P179">
        <v>15468.0</v>
      </c>
      <c t="str" s="21" r="Q179">
        <f t="shared" si="18"/>
        <v>15.468</v>
      </c>
      <c t="str" s="21" r="R179">
        <f t="shared" si="19"/>
        <v>309.36</v>
      </c>
      <c s="26" r="S179"/>
      <c s="23" r="T179"/>
      <c s="24" r="U179"/>
      <c s="25" r="V179"/>
      <c s="26" r="W179"/>
      <c s="26" r="X179"/>
      <c s="27" r="Y179"/>
      <c s="26" r="Z179"/>
      <c s="26" r="AA179"/>
      <c s="27" r="AB179"/>
      <c s="26" r="AC179"/>
      <c s="26" r="AD179"/>
    </row>
    <row customHeight="1" r="180" ht="15.0">
      <c s="21" r="A180"/>
      <c s="20" r="B180"/>
      <c s="20" r="C180"/>
      <c s="21" r="D180"/>
      <c s="21" r="E180"/>
      <c s="21" r="F180"/>
      <c s="21" r="G180"/>
      <c s="44" r="H180"/>
      <c s="21" r="I180"/>
      <c s="33" r="J180"/>
      <c s="21" r="K180"/>
      <c s="21" r="L180"/>
      <c s="21" r="M180"/>
      <c s="21" r="N180"/>
      <c s="21" r="O180"/>
      <c t="s" s="20" r="P180">
        <v>998</v>
      </c>
      <c s="20" r="Q180"/>
      <c s="20" r="R180"/>
      <c s="26" r="S180"/>
      <c s="23" r="T180"/>
      <c s="24" r="U180"/>
      <c s="25" r="V180"/>
      <c s="26" r="W180"/>
      <c s="26" r="X180"/>
      <c s="27" r="Y180"/>
      <c s="26" r="Z180"/>
      <c s="26" r="AA180"/>
      <c s="27" r="AB180"/>
      <c s="26" r="AC180"/>
      <c s="26" r="AD180"/>
    </row>
    <row customHeight="1" r="181" ht="15.0">
      <c s="21" r="A181"/>
      <c s="20" r="B181"/>
      <c s="20" r="C181"/>
      <c s="21" r="D181"/>
      <c s="21" r="E181"/>
      <c s="21" r="F181"/>
      <c s="21" r="G181"/>
      <c s="44" r="H181"/>
      <c s="21" r="I181"/>
      <c s="33" r="J181"/>
      <c s="21" r="K181"/>
      <c s="21" r="L181"/>
      <c s="21" r="M181"/>
      <c s="21" r="N181"/>
      <c s="21" r="O181"/>
      <c t="s" s="20" r="P181">
        <v>999</v>
      </c>
      <c s="20" r="Q181"/>
      <c s="20" r="R181"/>
      <c s="26" r="S181"/>
      <c s="23" r="T181"/>
      <c s="24" r="U181"/>
      <c s="25" r="V181"/>
      <c s="26" r="W181"/>
      <c s="26" r="X181"/>
      <c s="27" r="Y181"/>
      <c s="26" r="Z181"/>
      <c s="26" r="AA181"/>
      <c s="27" r="AB181"/>
      <c s="26" r="AC181"/>
      <c s="26" r="AD181"/>
    </row>
    <row customHeight="1" r="182" ht="15.0">
      <c s="21" r="A182"/>
      <c s="20" r="B182">
        <v>1.0</v>
      </c>
      <c s="20" r="C182">
        <v>50000.0</v>
      </c>
      <c s="21" r="D182">
        <v>512.0</v>
      </c>
      <c s="21" r="E182">
        <v>512.0</v>
      </c>
      <c t="str" s="21" r="F182">
        <f>CEILING(DIVIDE(E182,1))</f>
        <v>512</v>
      </c>
      <c s="21" r="G182">
        <v>5.0</v>
      </c>
      <c t="s" s="44" r="H182">
        <v>1000</v>
      </c>
      <c s="21" r="I182">
        <v>512.0</v>
      </c>
      <c t="s" s="33" r="J182">
        <v>1001</v>
      </c>
      <c s="21" r="K182">
        <v>1.0</v>
      </c>
      <c s="21" r="L182">
        <v>32.0</v>
      </c>
      <c s="21" r="M182">
        <v>256.0</v>
      </c>
      <c s="21" r="N182">
        <v>512.0</v>
      </c>
      <c s="21" r="O182">
        <v>512.0</v>
      </c>
      <c s="21" r="P182">
        <v>30454.0</v>
      </c>
      <c t="str" s="21" r="Q182">
        <f ref="Q182:Q186" t="shared" si="20">DIVIDE(P182, 1000)</f>
        <v>30.454</v>
      </c>
      <c t="str" s="21" r="R182">
        <f ref="R182:R186" t="shared" si="21">PRODUCT(DIVIDE(Q182, 50000), 1000000)</f>
        <v>609.08</v>
      </c>
      <c t="s" s="26" r="S182">
        <v>1002</v>
      </c>
      <c t="s" s="23" r="T182">
        <v>1003</v>
      </c>
      <c t="str" s="24" r="U182">
        <f>DIVIDE(T182,1)</f>
        <v>1.63</v>
      </c>
      <c t="s" s="25" r="V182">
        <v>1004</v>
      </c>
      <c t="s" s="26" r="W182">
        <v>1005</v>
      </c>
      <c s="26" r="X182"/>
      <c t="s" s="27" r="Y182">
        <v>1006</v>
      </c>
      <c t="s" s="26" r="Z182">
        <v>1007</v>
      </c>
      <c s="26" r="AA182"/>
      <c t="s" s="27" r="AB182">
        <v>1008</v>
      </c>
      <c t="s" s="26" r="AC182">
        <v>1009</v>
      </c>
      <c s="26" r="AD182"/>
    </row>
    <row customHeight="1" r="183" ht="15.0">
      <c s="21" r="A183"/>
      <c s="20" r="B183"/>
      <c s="20" r="C183"/>
      <c s="21" r="D183"/>
      <c s="21" r="E183"/>
      <c s="21" r="F183"/>
      <c s="21" r="G183"/>
      <c s="44" r="H183"/>
      <c s="21" r="I183"/>
      <c s="33" r="J183"/>
      <c s="21" r="K183"/>
      <c s="21" r="L183"/>
      <c s="21" r="M183"/>
      <c s="21" r="N183"/>
      <c s="21" r="O183"/>
      <c s="21" r="P183">
        <v>32738.0</v>
      </c>
      <c t="str" s="21" r="Q183">
        <f t="shared" si="20"/>
        <v>32.738</v>
      </c>
      <c t="str" s="21" r="R183">
        <f t="shared" si="21"/>
        <v>654.76</v>
      </c>
      <c s="26" r="S183"/>
      <c s="23" r="T183"/>
      <c s="24" r="U183"/>
      <c s="25" r="V183"/>
      <c s="26" r="W183"/>
      <c s="26" r="X183"/>
      <c s="27" r="Y183"/>
      <c s="26" r="Z183"/>
      <c s="26" r="AA183"/>
      <c s="27" r="AB183"/>
      <c s="26" r="AC183"/>
      <c s="26" r="AD183"/>
    </row>
    <row customHeight="1" r="184" ht="15.0">
      <c s="21" r="A184"/>
      <c s="20" r="B184"/>
      <c s="20" r="C184"/>
      <c s="21" r="D184"/>
      <c s="21" r="E184"/>
      <c s="21" r="F184"/>
      <c s="21" r="G184"/>
      <c s="44" r="H184"/>
      <c s="21" r="I184"/>
      <c s="33" r="J184"/>
      <c s="21" r="K184"/>
      <c s="21" r="L184"/>
      <c s="21" r="M184"/>
      <c s="21" r="N184"/>
      <c s="21" r="O184"/>
      <c s="21" r="P184">
        <v>33668.0</v>
      </c>
      <c t="str" s="21" r="Q184">
        <f t="shared" si="20"/>
        <v>33.668</v>
      </c>
      <c t="str" s="21" r="R184">
        <f t="shared" si="21"/>
        <v>673.36</v>
      </c>
      <c s="26" r="S184"/>
      <c s="23" r="T184"/>
      <c s="24" r="U184"/>
      <c s="25" r="V184"/>
      <c s="26" r="W184"/>
      <c s="26" r="X184"/>
      <c s="27" r="Y184"/>
      <c s="26" r="Z184"/>
      <c s="26" r="AA184"/>
      <c s="27" r="AB184"/>
      <c s="26" r="AC184"/>
      <c s="26" r="AD184"/>
    </row>
    <row customHeight="1" r="185" ht="15.0">
      <c s="21" r="A185"/>
      <c s="20" r="B185"/>
      <c s="20" r="C185"/>
      <c s="21" r="D185"/>
      <c s="21" r="E185"/>
      <c s="21" r="F185"/>
      <c s="21" r="G185"/>
      <c s="44" r="H185"/>
      <c s="21" r="I185"/>
      <c s="33" r="J185"/>
      <c s="21" r="K185"/>
      <c s="21" r="L185"/>
      <c s="21" r="M185"/>
      <c s="21" r="N185"/>
      <c s="21" r="O185"/>
      <c s="21" r="P185">
        <v>30907.0</v>
      </c>
      <c t="str" s="21" r="Q185">
        <f t="shared" si="20"/>
        <v>30.907</v>
      </c>
      <c t="str" s="21" r="R185">
        <f t="shared" si="21"/>
        <v>618.14</v>
      </c>
      <c s="26" r="S185"/>
      <c s="23" r="T185"/>
      <c s="24" r="U185"/>
      <c s="25" r="V185"/>
      <c s="26" r="W185"/>
      <c s="26" r="X185"/>
      <c s="27" r="Y185"/>
      <c s="26" r="Z185"/>
      <c s="26" r="AA185"/>
      <c s="27" r="AB185"/>
      <c s="26" r="AC185"/>
      <c s="26" r="AD185"/>
    </row>
    <row customHeight="1" r="186" ht="15.0">
      <c s="21" r="A186"/>
      <c s="20" r="B186"/>
      <c s="20" r="C186"/>
      <c s="21" r="D186"/>
      <c s="21" r="E186"/>
      <c s="21" r="F186"/>
      <c s="21" r="G186"/>
      <c s="44" r="H186"/>
      <c s="21" r="I186"/>
      <c s="33" r="J186"/>
      <c s="21" r="K186"/>
      <c s="21" r="L186"/>
      <c s="21" r="M186"/>
      <c s="21" r="N186"/>
      <c s="21" r="O186"/>
      <c s="20" r="P186">
        <v>30563.0</v>
      </c>
      <c t="str" s="21" r="Q186">
        <f t="shared" si="20"/>
        <v>30.563</v>
      </c>
      <c t="str" s="21" r="R186">
        <f t="shared" si="21"/>
        <v>611.26</v>
      </c>
      <c s="26" r="S186"/>
      <c s="23" r="T186"/>
      <c s="24" r="U186"/>
      <c s="25" r="V186"/>
      <c s="26" r="W186"/>
      <c s="26" r="X186"/>
      <c s="27" r="Y186"/>
      <c s="26" r="Z186"/>
      <c s="26" r="AA186"/>
      <c s="27" r="AB186"/>
      <c s="26" r="AC186"/>
      <c s="26" r="AD186"/>
    </row>
    <row customHeight="1" r="187" ht="15.0">
      <c s="21" r="A187"/>
      <c s="20" r="B187"/>
      <c s="20" r="C187"/>
      <c s="21" r="D187"/>
      <c s="21" r="E187"/>
      <c s="21" r="F187"/>
      <c s="21" r="G187"/>
      <c s="44" r="H187"/>
      <c s="21" r="I187"/>
      <c s="33" r="J187"/>
      <c s="21" r="K187"/>
      <c s="21" r="L187"/>
      <c s="21" r="M187"/>
      <c s="21" r="N187"/>
      <c s="21" r="O187"/>
      <c t="s" s="20" r="P187">
        <v>1010</v>
      </c>
      <c s="20" r="Q187"/>
      <c s="20" r="R187"/>
      <c s="26" r="S187"/>
      <c s="23" r="T187"/>
      <c s="24" r="U187"/>
      <c s="25" r="V187"/>
      <c s="26" r="W187"/>
      <c s="26" r="X187"/>
      <c s="27" r="Y187"/>
      <c s="26" r="Z187"/>
      <c s="26" r="AA187"/>
      <c s="27" r="AB187"/>
      <c s="26" r="AC187"/>
      <c s="26" r="AD187"/>
    </row>
    <row customHeight="1" r="188" ht="15.0">
      <c t="s" s="20" r="A188">
        <v>1011</v>
      </c>
      <c s="20" r="B188">
        <v>1.0</v>
      </c>
      <c s="20" r="C188">
        <v>50000.0</v>
      </c>
      <c s="21" r="D188">
        <v>1024.0</v>
      </c>
      <c s="21" r="E188">
        <v>1024.0</v>
      </c>
      <c t="str" s="21" r="F188">
        <f ref="F188:F196" t="shared" si="22">CEILING(DIVIDE(E188,1))</f>
        <v>1024</v>
      </c>
      <c s="21" r="G188">
        <v>5.0</v>
      </c>
      <c t="s" s="44" r="H188">
        <v>1012</v>
      </c>
      <c s="21" r="I188">
        <v>1024.0</v>
      </c>
      <c t="s" s="21" r="J188">
        <v>1013</v>
      </c>
      <c s="21" r="K188">
        <v>1.0</v>
      </c>
      <c s="21" r="L188">
        <v>32.0</v>
      </c>
      <c s="21" r="M188">
        <v>256.0</v>
      </c>
      <c s="21" r="N188">
        <v>512.0</v>
      </c>
      <c s="21" r="O188">
        <v>1024.0</v>
      </c>
      <c s="21" r="P188">
        <v>60815.0</v>
      </c>
      <c t="str" s="21" r="Q188">
        <f ref="Q188:Q193" t="shared" si="23">DIVIDE(P188, 1000)</f>
        <v>60.815</v>
      </c>
      <c t="str" s="21" r="R188">
        <f ref="R188:R193" t="shared" si="24">PRODUCT(DIVIDE(Q188, 50000), 1000000)</f>
        <v>1216.3</v>
      </c>
      <c t="s" s="26" r="S188">
        <v>1014</v>
      </c>
      <c t="s" s="23" r="T188">
        <v>1015</v>
      </c>
      <c t="str" s="24" r="U188">
        <f ref="U188:U196" t="shared" si="25">DIVIDE(T188,1)</f>
        <v>4.54</v>
      </c>
      <c t="s" s="25" r="V188">
        <v>1016</v>
      </c>
      <c t="s" s="26" r="W188">
        <v>1017</v>
      </c>
      <c s="26" r="X188"/>
      <c t="s" s="27" r="Y188">
        <v>1018</v>
      </c>
      <c t="s" s="26" r="Z188">
        <v>1019</v>
      </c>
      <c s="26" r="AA188"/>
      <c t="s" s="27" r="AB188">
        <v>1020</v>
      </c>
      <c t="s" s="26" r="AC188">
        <v>1021</v>
      </c>
      <c s="26" r="AD188"/>
    </row>
    <row customHeight="1" r="189" ht="15.0">
      <c t="s" s="45" r="A189">
        <v>1022</v>
      </c>
      <c s="38" r="B189">
        <v>1.0</v>
      </c>
      <c s="38" r="C189">
        <v>50000.0</v>
      </c>
      <c s="38" r="D189">
        <v>1024.0</v>
      </c>
      <c s="38" r="E189">
        <v>1024.0</v>
      </c>
      <c t="str" s="38" r="F189">
        <f t="shared" si="22"/>
        <v>1024</v>
      </c>
      <c s="38" r="G189">
        <v>5.0</v>
      </c>
      <c t="s" s="46" r="H189">
        <v>1023</v>
      </c>
      <c s="38" r="I189">
        <v>1024.0</v>
      </c>
      <c t="s" s="38" r="J189">
        <v>1024</v>
      </c>
      <c s="38" r="K189">
        <v>1.0</v>
      </c>
      <c s="38" r="L189">
        <v>32.0</v>
      </c>
      <c s="38" r="M189">
        <v>256.0</v>
      </c>
      <c s="38" r="N189">
        <v>512.0</v>
      </c>
      <c s="38" r="O189">
        <v>1024.0</v>
      </c>
      <c s="40" r="P189">
        <v>62576.0</v>
      </c>
      <c t="str" s="21" r="Q189">
        <f t="shared" si="23"/>
        <v>62.576</v>
      </c>
      <c t="str" s="21" r="R189">
        <f t="shared" si="24"/>
        <v>1251.52</v>
      </c>
      <c t="s" s="41" r="S189">
        <v>1025</v>
      </c>
      <c t="s" s="42" r="T189">
        <v>1026</v>
      </c>
      <c t="str" s="47" r="U189">
        <f t="shared" si="25"/>
        <v>2.90</v>
      </c>
      <c t="s" s="25" r="V189">
        <v>1027</v>
      </c>
      <c s="48" r="W189"/>
      <c s="48" r="X189"/>
      <c s="27" r="Y189"/>
      <c s="48" r="Z189"/>
      <c s="48" r="AA189"/>
      <c s="27" r="AB189"/>
      <c s="48" r="AC189"/>
      <c s="48" r="AD189"/>
    </row>
    <row customHeight="1" r="190" ht="15.0">
      <c t="s" s="20" r="A190">
        <v>1028</v>
      </c>
      <c s="20" r="B190">
        <v>1.0</v>
      </c>
      <c s="20" r="C190">
        <v>50000.0</v>
      </c>
      <c s="21" r="D190">
        <v>1024.0</v>
      </c>
      <c s="21" r="E190">
        <v>1024.0</v>
      </c>
      <c t="str" s="21" r="F190">
        <f t="shared" si="22"/>
        <v>1024</v>
      </c>
      <c s="21" r="G190">
        <v>5.0</v>
      </c>
      <c t="s" s="44" r="H190">
        <v>1029</v>
      </c>
      <c s="21" r="I190">
        <v>1024.0</v>
      </c>
      <c t="s" s="21" r="J190">
        <v>1030</v>
      </c>
      <c s="21" r="K190">
        <v>1.0</v>
      </c>
      <c s="21" r="L190">
        <v>32.0</v>
      </c>
      <c s="21" r="M190">
        <v>256.0</v>
      </c>
      <c s="21" r="N190">
        <v>512.0</v>
      </c>
      <c s="21" r="O190">
        <v>1024.0</v>
      </c>
      <c s="21" r="P190">
        <v>77480.0</v>
      </c>
      <c t="str" s="21" r="Q190">
        <f t="shared" si="23"/>
        <v>77.48</v>
      </c>
      <c t="str" s="21" r="R190">
        <f t="shared" si="24"/>
        <v>1549.6</v>
      </c>
      <c t="s" s="26" r="S190">
        <v>1031</v>
      </c>
      <c t="s" s="23" r="T190">
        <v>1032</v>
      </c>
      <c t="str" s="24" r="U190">
        <f t="shared" si="25"/>
        <v>5.24</v>
      </c>
      <c t="s" s="25" r="V190">
        <v>1033</v>
      </c>
      <c s="26" r="W190"/>
      <c s="26" r="X190"/>
      <c s="27" r="Y190"/>
      <c s="26" r="Z190"/>
      <c s="26" r="AA190"/>
      <c s="27" r="AB190"/>
      <c s="26" r="AC190"/>
      <c s="26" r="AD190"/>
    </row>
    <row customHeight="1" r="191" ht="15.0">
      <c t="s" s="20" r="A191">
        <v>1034</v>
      </c>
      <c s="20" r="B191">
        <v>1.0</v>
      </c>
      <c s="20" r="C191">
        <v>50000.0</v>
      </c>
      <c s="21" r="D191">
        <v>1024.0</v>
      </c>
      <c s="21" r="E191">
        <v>1024.0</v>
      </c>
      <c t="str" s="21" r="F191">
        <f t="shared" si="22"/>
        <v>1024</v>
      </c>
      <c s="21" r="G191">
        <v>5.0</v>
      </c>
      <c t="s" s="44" r="H191">
        <v>1035</v>
      </c>
      <c s="21" r="I191">
        <v>1024.0</v>
      </c>
      <c t="s" s="21" r="J191">
        <v>1036</v>
      </c>
      <c s="21" r="K191">
        <v>1.0</v>
      </c>
      <c s="21" r="L191">
        <v>32.0</v>
      </c>
      <c s="21" r="M191">
        <v>256.0</v>
      </c>
      <c s="21" r="N191">
        <v>512.0</v>
      </c>
      <c s="21" r="O191">
        <v>1024.0</v>
      </c>
      <c s="21" r="P191">
        <v>71916.0</v>
      </c>
      <c t="str" s="21" r="Q191">
        <f t="shared" si="23"/>
        <v>71.916</v>
      </c>
      <c t="str" s="21" r="R191">
        <f t="shared" si="24"/>
        <v>1438.32</v>
      </c>
      <c t="s" s="26" r="S191">
        <v>1037</v>
      </c>
      <c t="s" s="23" r="T191">
        <v>1038</v>
      </c>
      <c t="str" s="24" r="U191">
        <f t="shared" si="25"/>
        <v>5.59</v>
      </c>
      <c t="s" s="25" r="V191">
        <v>1039</v>
      </c>
      <c s="26" r="W191"/>
      <c s="26" r="X191"/>
      <c s="27" r="Y191"/>
      <c s="26" r="Z191"/>
      <c s="26" r="AA191"/>
      <c s="27" r="AB191"/>
      <c s="26" r="AC191"/>
      <c s="26" r="AD191"/>
    </row>
    <row customHeight="1" r="192" ht="15.0">
      <c t="s" s="20" r="A192">
        <v>1040</v>
      </c>
      <c s="20" r="B192">
        <v>1.0</v>
      </c>
      <c s="20" r="C192">
        <v>50000.0</v>
      </c>
      <c s="21" r="D192">
        <v>1024.0</v>
      </c>
      <c s="21" r="E192">
        <v>1024.0</v>
      </c>
      <c t="str" s="21" r="F192">
        <f t="shared" si="22"/>
        <v>1024</v>
      </c>
      <c s="21" r="G192">
        <v>5.0</v>
      </c>
      <c t="s" s="44" r="H192">
        <v>1041</v>
      </c>
      <c s="21" r="I192">
        <v>1024.0</v>
      </c>
      <c t="s" s="21" r="J192">
        <v>1042</v>
      </c>
      <c s="21" r="K192">
        <v>1.0</v>
      </c>
      <c s="21" r="L192">
        <v>32.0</v>
      </c>
      <c s="21" r="M192">
        <v>256.0</v>
      </c>
      <c s="21" r="N192">
        <v>512.0</v>
      </c>
      <c s="21" r="O192">
        <v>1024.0</v>
      </c>
      <c s="21" r="P192">
        <v>63455.0</v>
      </c>
      <c t="str" s="21" r="Q192">
        <f t="shared" si="23"/>
        <v>63.455</v>
      </c>
      <c t="str" s="21" r="R192">
        <f t="shared" si="24"/>
        <v>1269.1</v>
      </c>
      <c t="s" s="26" r="S192">
        <v>1043</v>
      </c>
      <c t="s" s="23" r="T192">
        <v>1044</v>
      </c>
      <c t="str" s="24" r="U192">
        <f t="shared" si="25"/>
        <v>4.83</v>
      </c>
      <c t="s" s="25" r="V192">
        <v>1045</v>
      </c>
      <c s="26" r="W192"/>
      <c s="26" r="X192"/>
      <c s="27" r="Y192"/>
      <c s="26" r="Z192"/>
      <c s="26" r="AA192"/>
      <c s="27" r="AB192"/>
      <c s="26" r="AC192"/>
      <c s="26" r="AD192"/>
    </row>
    <row customHeight="1" r="193" ht="15.0">
      <c t="s" s="38" r="A193">
        <v>1046</v>
      </c>
      <c s="38" r="B193">
        <v>1.0</v>
      </c>
      <c s="38" r="C193">
        <v>50000.0</v>
      </c>
      <c s="40" r="D193">
        <v>1024.0</v>
      </c>
      <c s="40" r="E193">
        <v>1024.0</v>
      </c>
      <c t="str" s="40" r="F193">
        <f t="shared" si="22"/>
        <v>1024</v>
      </c>
      <c s="40" r="G193">
        <v>5.0</v>
      </c>
      <c t="s" s="46" r="H193">
        <v>1047</v>
      </c>
      <c s="40" r="I193">
        <v>1024.0</v>
      </c>
      <c t="s" s="40" r="J193">
        <v>1048</v>
      </c>
      <c s="40" r="K193">
        <v>1.0</v>
      </c>
      <c s="40" r="L193">
        <v>32.0</v>
      </c>
      <c s="40" r="M193">
        <v>256.0</v>
      </c>
      <c s="40" r="N193">
        <v>512.0</v>
      </c>
      <c s="40" r="O193">
        <v>1024.0</v>
      </c>
      <c s="38" r="P193">
        <v>63070.0</v>
      </c>
      <c t="str" s="21" r="Q193">
        <f t="shared" si="23"/>
        <v>63.07</v>
      </c>
      <c t="str" s="21" r="R193">
        <f t="shared" si="24"/>
        <v>1261.4</v>
      </c>
      <c t="s" s="48" r="S193">
        <v>1049</v>
      </c>
      <c t="s" s="23" r="T193">
        <v>1050</v>
      </c>
      <c t="str" s="49" r="U193">
        <f t="shared" si="25"/>
        <v>4.45</v>
      </c>
      <c t="s" s="25" r="V193">
        <v>1051</v>
      </c>
      <c t="s" s="26" r="W193">
        <v>1052</v>
      </c>
      <c s="26" r="X193"/>
      <c t="s" s="27" r="Y193">
        <v>1053</v>
      </c>
      <c t="s" s="26" r="Z193">
        <v>1054</v>
      </c>
      <c s="26" r="AA193"/>
      <c t="s" s="27" r="AB193">
        <v>1055</v>
      </c>
      <c t="s" s="26" r="AC193">
        <v>1056</v>
      </c>
      <c s="26" r="AD193"/>
    </row>
    <row customHeight="1" r="194" ht="15.0">
      <c t="s" s="43" r="A194">
        <v>1057</v>
      </c>
      <c s="20" r="B194">
        <v>1.0</v>
      </c>
      <c s="20" r="C194">
        <v>50000.0</v>
      </c>
      <c s="21" r="D194">
        <v>1.0</v>
      </c>
      <c s="21" r="E194">
        <v>1.0</v>
      </c>
      <c t="str" s="21" r="F194">
        <f t="shared" si="22"/>
        <v>1</v>
      </c>
      <c s="21" r="G194">
        <v>5.0</v>
      </c>
      <c t="s" s="50" r="H194">
        <v>1058</v>
      </c>
      <c s="21" r="I194">
        <v>1.0</v>
      </c>
      <c t="s" s="21" r="J194">
        <v>1059</v>
      </c>
      <c s="21" r="K194">
        <v>1.0</v>
      </c>
      <c s="21" r="L194">
        <v>1.0</v>
      </c>
      <c s="21" r="M194">
        <v>1.0</v>
      </c>
      <c s="21" r="N194">
        <v>1.0</v>
      </c>
      <c s="21" r="O194">
        <v>1.0</v>
      </c>
      <c t="s" s="21" r="P194">
        <v>1060</v>
      </c>
      <c s="21" r="Q194"/>
      <c s="21" r="R194"/>
      <c t="s" s="26" r="S194">
        <v>1061</v>
      </c>
      <c t="s" s="23" r="T194">
        <v>1062</v>
      </c>
      <c t="str" s="24" r="U194">
        <f t="shared" si="25"/>
        <v>0.03</v>
      </c>
      <c t="s" s="25" r="V194">
        <v>1063</v>
      </c>
      <c t="s" s="26" r="W194">
        <v>1064</v>
      </c>
      <c s="26" r="X194"/>
      <c t="s" s="27" r="Y194">
        <v>1065</v>
      </c>
      <c t="s" s="26" r="Z194">
        <v>1066</v>
      </c>
      <c s="26" r="AA194"/>
      <c t="s" s="27" r="AB194">
        <v>1067</v>
      </c>
      <c t="s" s="26" r="AC194">
        <v>1068</v>
      </c>
      <c s="26" r="AD194"/>
    </row>
    <row customHeight="1" r="195" ht="15.0">
      <c s="21" r="A195"/>
      <c s="20" r="B195">
        <v>1.0</v>
      </c>
      <c s="20" r="C195">
        <v>50000.0</v>
      </c>
      <c s="21" r="D195">
        <v>1.0</v>
      </c>
      <c s="21" r="E195">
        <v>1.0</v>
      </c>
      <c t="str" s="21" r="F195">
        <f t="shared" si="22"/>
        <v>1</v>
      </c>
      <c s="21" r="G195">
        <v>5.0</v>
      </c>
      <c t="s" s="50" r="H195">
        <v>1069</v>
      </c>
      <c s="21" r="I195">
        <v>1.0</v>
      </c>
      <c t="s" s="21" r="J195">
        <v>1070</v>
      </c>
      <c s="21" r="K195">
        <v>1.0</v>
      </c>
      <c s="21" r="L195">
        <v>1.0</v>
      </c>
      <c s="21" r="M195">
        <v>1.0</v>
      </c>
      <c s="21" r="N195">
        <v>1.0</v>
      </c>
      <c s="21" r="O195">
        <v>1.0</v>
      </c>
      <c s="21" r="P195">
        <v>2576.0</v>
      </c>
      <c t="str" s="21" r="Q195">
        <f ref="Q195:Q198" t="shared" si="26">DIVIDE(P195, 1000)</f>
        <v>2.576</v>
      </c>
      <c t="str" s="21" r="R195">
        <f ref="R195:R198" t="shared" si="27">PRODUCT(DIVIDE(Q195, 50000), 1000000)</f>
        <v>51.52</v>
      </c>
      <c t="s" s="26" r="S195">
        <v>1071</v>
      </c>
      <c t="s" s="23" r="T195">
        <v>1072</v>
      </c>
      <c t="str" s="24" r="U195">
        <f t="shared" si="25"/>
        <v>0.03</v>
      </c>
      <c t="s" s="25" r="V195">
        <v>1073</v>
      </c>
      <c t="s" s="26" r="W195">
        <v>1074</v>
      </c>
      <c s="26" r="X195"/>
      <c t="s" s="27" r="Y195">
        <v>1075</v>
      </c>
      <c t="s" s="26" r="Z195">
        <v>1076</v>
      </c>
      <c s="26" r="AA195"/>
      <c t="s" s="27" r="AB195">
        <v>1077</v>
      </c>
      <c t="s" s="26" r="AC195">
        <v>1078</v>
      </c>
      <c s="26" r="AD195"/>
    </row>
    <row customHeight="1" r="196" ht="15.0">
      <c s="21" r="A196"/>
      <c s="20" r="B196">
        <v>1.0</v>
      </c>
      <c s="20" r="C196">
        <v>50000.0</v>
      </c>
      <c s="21" r="D196">
        <v>2.0</v>
      </c>
      <c s="21" r="E196">
        <v>2.0</v>
      </c>
      <c t="str" s="21" r="F196">
        <f t="shared" si="22"/>
        <v>2</v>
      </c>
      <c s="21" r="G196">
        <v>5.0</v>
      </c>
      <c t="s" s="50" r="H196">
        <v>1079</v>
      </c>
      <c s="21" r="I196">
        <v>2.0</v>
      </c>
      <c t="s" s="21" r="J196">
        <v>1080</v>
      </c>
      <c s="21" r="K196">
        <v>1.0</v>
      </c>
      <c s="21" r="L196">
        <v>2.0</v>
      </c>
      <c s="21" r="M196">
        <v>2.0</v>
      </c>
      <c s="21" r="N196">
        <v>2.0</v>
      </c>
      <c s="21" r="O196">
        <v>2.0</v>
      </c>
      <c s="21" r="P196">
        <v>1866.0</v>
      </c>
      <c t="str" s="21" r="Q196">
        <f t="shared" si="26"/>
        <v>1.866</v>
      </c>
      <c t="str" s="21" r="R196">
        <f t="shared" si="27"/>
        <v>37.32</v>
      </c>
      <c t="s" s="26" r="S196">
        <v>1081</v>
      </c>
      <c t="s" s="23" r="T196">
        <v>1082</v>
      </c>
      <c t="str" s="24" r="U196">
        <f t="shared" si="25"/>
        <v>0.03</v>
      </c>
      <c t="s" s="25" r="V196">
        <v>1083</v>
      </c>
      <c t="s" s="26" r="W196">
        <v>1084</v>
      </c>
      <c s="26" r="X196"/>
      <c t="s" s="27" r="Y196">
        <v>1085</v>
      </c>
      <c t="s" s="26" r="Z196">
        <v>1086</v>
      </c>
      <c s="26" r="AA196"/>
      <c t="s" s="27" r="AB196">
        <v>1087</v>
      </c>
      <c t="s" s="26" r="AC196">
        <v>1088</v>
      </c>
      <c s="26" r="AD196"/>
    </row>
    <row customHeight="1" r="197" ht="15.0">
      <c t="s" s="20" r="A197">
        <v>1089</v>
      </c>
      <c s="20" r="B197"/>
      <c s="20" r="C197"/>
      <c s="21" r="D197"/>
      <c s="21" r="E197"/>
      <c s="21" r="F197"/>
      <c s="21" r="G197"/>
      <c s="50" r="H197"/>
      <c s="21" r="I197"/>
      <c s="21" r="J197"/>
      <c s="21" r="K197"/>
      <c s="21" r="L197"/>
      <c s="21" r="M197"/>
      <c s="21" r="N197"/>
      <c s="21" r="O197"/>
      <c s="21" r="P197">
        <v>3474.0</v>
      </c>
      <c t="str" s="21" r="Q197">
        <f t="shared" si="26"/>
        <v>3.474</v>
      </c>
      <c t="str" s="21" r="R197">
        <f t="shared" si="27"/>
        <v>69.48</v>
      </c>
      <c s="26" r="S197"/>
      <c s="23" r="T197"/>
      <c s="24" r="U197"/>
      <c s="25" r="V197"/>
      <c s="26" r="W197"/>
      <c s="26" r="X197"/>
      <c s="27" r="Y197"/>
      <c s="26" r="Z197"/>
      <c s="26" r="AA197"/>
      <c s="27" r="AB197"/>
      <c s="26" r="AC197"/>
      <c s="26" r="AD197"/>
    </row>
    <row customHeight="1" r="198" ht="15.0">
      <c t="s" s="20" r="A198">
        <v>1090</v>
      </c>
      <c s="20" r="B198"/>
      <c s="20" r="C198"/>
      <c s="21" r="D198"/>
      <c s="21" r="E198"/>
      <c s="21" r="F198"/>
      <c s="21" r="G198"/>
      <c s="50" r="H198"/>
      <c s="21" r="I198"/>
      <c s="21" r="J198"/>
      <c s="21" r="K198"/>
      <c s="21" r="L198"/>
      <c s="21" r="M198"/>
      <c s="21" r="N198"/>
      <c s="21" r="O198"/>
      <c s="20" r="P198">
        <v>1967.0</v>
      </c>
      <c t="str" s="21" r="Q198">
        <f t="shared" si="26"/>
        <v>1.967</v>
      </c>
      <c t="str" s="21" r="R198">
        <f t="shared" si="27"/>
        <v>39.34</v>
      </c>
      <c s="26" r="S198"/>
      <c s="23" r="T198"/>
      <c s="24" r="U198"/>
      <c s="25" r="V198"/>
      <c s="26" r="W198"/>
      <c s="26" r="X198"/>
      <c s="27" r="Y198"/>
      <c s="26" r="Z198"/>
      <c s="26" r="AA198"/>
      <c s="27" r="AB198"/>
      <c s="26" r="AC198"/>
      <c s="26" r="AD198"/>
    </row>
    <row customHeight="1" r="199" ht="15.0">
      <c t="s" s="20" r="A199">
        <v>1091</v>
      </c>
      <c s="20" r="B199"/>
      <c s="20" r="C199"/>
      <c s="21" r="D199"/>
      <c s="21" r="E199"/>
      <c s="21" r="F199"/>
      <c s="21" r="G199"/>
      <c s="50" r="H199"/>
      <c s="21" r="I199"/>
      <c s="21" r="J199"/>
      <c s="21" r="K199"/>
      <c s="21" r="L199"/>
      <c s="21" r="M199"/>
      <c s="21" r="N199"/>
      <c s="21" r="O199"/>
      <c t="s" s="20" r="P199">
        <v>1092</v>
      </c>
      <c s="20" r="Q199"/>
      <c s="20" r="R199"/>
      <c s="26" r="S199"/>
      <c s="23" r="T199"/>
      <c s="24" r="U199"/>
      <c s="25" r="V199"/>
      <c s="26" r="W199"/>
      <c s="26" r="X199"/>
      <c s="27" r="Y199"/>
      <c s="26" r="Z199"/>
      <c s="26" r="AA199"/>
      <c s="27" r="AB199"/>
      <c s="26" r="AC199"/>
      <c s="26" r="AD199"/>
    </row>
    <row customHeight="1" r="200" ht="15.0">
      <c t="s" s="20" r="A200">
        <v>1093</v>
      </c>
      <c s="20" r="B200"/>
      <c s="20" r="C200"/>
      <c s="21" r="D200"/>
      <c s="21" r="E200"/>
      <c s="21" r="F200"/>
      <c s="21" r="G200"/>
      <c s="50" r="H200"/>
      <c s="21" r="I200"/>
      <c s="21" r="J200"/>
      <c s="21" r="K200"/>
      <c s="21" r="L200"/>
      <c s="21" r="M200"/>
      <c s="21" r="N200"/>
      <c s="21" r="O200"/>
      <c t="s" s="20" r="P200">
        <v>1094</v>
      </c>
      <c s="20" r="Q200"/>
      <c s="20" r="R200"/>
      <c s="26" r="S200"/>
      <c s="23" r="T200"/>
      <c s="24" r="U200"/>
      <c s="25" r="V200"/>
      <c s="26" r="W200"/>
      <c s="26" r="X200"/>
      <c s="27" r="Y200"/>
      <c s="26" r="Z200"/>
      <c s="26" r="AA200"/>
      <c s="27" r="AB200"/>
      <c s="26" r="AC200"/>
      <c s="26" r="AD200"/>
    </row>
    <row customHeight="1" r="201" ht="15.0">
      <c t="s" s="20" r="A201">
        <v>1095</v>
      </c>
      <c s="20" r="B201"/>
      <c s="20" r="C201"/>
      <c s="21" r="D201"/>
      <c s="21" r="E201"/>
      <c s="21" r="F201"/>
      <c s="21" r="G201"/>
      <c s="50" r="H201"/>
      <c s="21" r="I201"/>
      <c s="21" r="J201"/>
      <c s="21" r="K201"/>
      <c s="21" r="L201"/>
      <c s="21" r="M201"/>
      <c s="21" r="N201"/>
      <c s="21" r="O201"/>
      <c t="s" s="20" r="P201">
        <v>1096</v>
      </c>
      <c s="20" r="Q201"/>
      <c s="20" r="R201"/>
      <c s="26" r="S201"/>
      <c s="23" r="T201"/>
      <c s="24" r="U201"/>
      <c s="25" r="V201"/>
      <c s="26" r="W201"/>
      <c s="26" r="X201"/>
      <c s="27" r="Y201"/>
      <c s="26" r="Z201"/>
      <c s="26" r="AA201"/>
      <c s="27" r="AB201"/>
      <c s="26" r="AC201"/>
      <c s="26" r="AD201"/>
    </row>
    <row customHeight="1" r="202" ht="15.0">
      <c s="21" r="A202"/>
      <c s="20" r="B202">
        <v>1.0</v>
      </c>
      <c s="20" r="C202">
        <v>50000.0</v>
      </c>
      <c s="21" r="D202">
        <v>4.0</v>
      </c>
      <c s="21" r="E202">
        <v>4.0</v>
      </c>
      <c t="str" s="21" r="F202">
        <f>CEILING(DIVIDE(E202,1))</f>
        <v>4</v>
      </c>
      <c s="21" r="G202">
        <v>5.0</v>
      </c>
      <c t="s" s="50" r="H202">
        <v>1097</v>
      </c>
      <c s="21" r="I202">
        <v>4.0</v>
      </c>
      <c t="s" s="21" r="J202">
        <v>1098</v>
      </c>
      <c s="21" r="K202">
        <v>1.0</v>
      </c>
      <c s="21" r="L202">
        <v>2.0</v>
      </c>
      <c s="21" r="M202">
        <v>4.0</v>
      </c>
      <c s="21" r="N202">
        <v>4.0</v>
      </c>
      <c s="21" r="O202">
        <v>4.0</v>
      </c>
      <c s="21" r="P202">
        <v>2740.0</v>
      </c>
      <c t="str" s="21" r="Q202">
        <f ref="Q202:Q205" t="shared" si="28">DIVIDE(P202, 1000)</f>
        <v>2.74</v>
      </c>
      <c t="str" s="21" r="R202">
        <f ref="R202:R205" t="shared" si="29">PRODUCT(DIVIDE(Q202, 50000), 1000000)</f>
        <v>54.8</v>
      </c>
      <c t="s" s="26" r="S202">
        <v>1099</v>
      </c>
      <c t="s" s="23" r="T202">
        <v>1100</v>
      </c>
      <c t="str" s="24" r="U202">
        <f>DIVIDE(T202,1)</f>
        <v>0.03</v>
      </c>
      <c t="s" s="25" r="V202">
        <v>1101</v>
      </c>
      <c t="s" s="26" r="W202">
        <v>1102</v>
      </c>
      <c s="26" r="X202"/>
      <c t="s" s="27" r="Y202">
        <v>1103</v>
      </c>
      <c t="s" s="26" r="Z202">
        <v>1104</v>
      </c>
      <c s="26" r="AA202"/>
      <c t="s" s="27" r="AB202">
        <v>1105</v>
      </c>
      <c t="s" s="26" r="AC202">
        <v>1106</v>
      </c>
      <c s="26" r="AD202"/>
    </row>
    <row customHeight="1" r="203" ht="15.0">
      <c t="s" s="20" r="A203">
        <v>1107</v>
      </c>
      <c s="20" r="B203"/>
      <c s="20" r="C203"/>
      <c s="21" r="D203"/>
      <c s="21" r="E203"/>
      <c s="21" r="F203"/>
      <c s="21" r="G203"/>
      <c s="50" r="H203"/>
      <c s="21" r="I203"/>
      <c s="21" r="J203"/>
      <c s="21" r="K203"/>
      <c s="21" r="L203"/>
      <c s="21" r="M203"/>
      <c s="21" r="N203"/>
      <c s="21" r="O203"/>
      <c s="21" r="P203">
        <v>3760.0</v>
      </c>
      <c t="str" s="21" r="Q203">
        <f t="shared" si="28"/>
        <v>3.76</v>
      </c>
      <c t="str" s="21" r="R203">
        <f t="shared" si="29"/>
        <v>75.2</v>
      </c>
      <c s="26" r="S203"/>
      <c s="23" r="T203"/>
      <c s="24" r="U203"/>
      <c s="25" r="V203"/>
      <c s="26" r="W203"/>
      <c s="26" r="X203"/>
      <c s="27" r="Y203"/>
      <c s="26" r="Z203"/>
      <c s="26" r="AA203"/>
      <c s="27" r="AB203"/>
      <c s="26" r="AC203"/>
      <c s="26" r="AD203"/>
    </row>
    <row customHeight="1" r="204" ht="15.0">
      <c t="s" s="20" r="A204">
        <v>1108</v>
      </c>
      <c s="20" r="B204"/>
      <c s="20" r="C204"/>
      <c s="21" r="D204"/>
      <c s="21" r="E204"/>
      <c s="21" r="F204"/>
      <c s="21" r="G204"/>
      <c s="50" r="H204"/>
      <c s="21" r="I204"/>
      <c s="21" r="J204"/>
      <c s="21" r="K204"/>
      <c s="21" r="L204"/>
      <c s="21" r="M204"/>
      <c s="21" r="N204"/>
      <c s="21" r="O204"/>
      <c s="21" r="P204">
        <v>3220.0</v>
      </c>
      <c t="str" s="21" r="Q204">
        <f t="shared" si="28"/>
        <v>3.22</v>
      </c>
      <c t="str" s="21" r="R204">
        <f t="shared" si="29"/>
        <v>64.4</v>
      </c>
      <c s="26" r="S204"/>
      <c s="23" r="T204"/>
      <c s="24" r="U204"/>
      <c s="25" r="V204"/>
      <c s="26" r="W204"/>
      <c s="26" r="X204"/>
      <c s="27" r="Y204"/>
      <c s="26" r="Z204"/>
      <c s="26" r="AA204"/>
      <c s="27" r="AB204"/>
      <c s="26" r="AC204"/>
      <c s="26" r="AD204"/>
    </row>
    <row customHeight="1" r="205" ht="15.0">
      <c t="s" s="20" r="A205">
        <v>1109</v>
      </c>
      <c s="20" r="B205"/>
      <c s="20" r="C205"/>
      <c s="21" r="D205"/>
      <c s="21" r="E205"/>
      <c s="21" r="F205"/>
      <c s="21" r="G205"/>
      <c s="50" r="H205"/>
      <c s="21" r="I205"/>
      <c s="21" r="J205"/>
      <c s="21" r="K205"/>
      <c s="21" r="L205"/>
      <c s="21" r="M205"/>
      <c s="21" r="N205"/>
      <c s="21" r="O205"/>
      <c s="20" r="P205">
        <v>2819.0</v>
      </c>
      <c t="str" s="21" r="Q205">
        <f t="shared" si="28"/>
        <v>2.819</v>
      </c>
      <c t="str" s="21" r="R205">
        <f t="shared" si="29"/>
        <v>56.38</v>
      </c>
      <c s="26" r="S205"/>
      <c s="23" r="T205"/>
      <c s="24" r="U205"/>
      <c s="25" r="V205"/>
      <c s="26" r="W205"/>
      <c s="26" r="X205"/>
      <c s="27" r="Y205"/>
      <c s="26" r="Z205"/>
      <c s="26" r="AA205"/>
      <c s="27" r="AB205"/>
      <c s="26" r="AC205"/>
      <c s="26" r="AD205"/>
    </row>
    <row customHeight="1" r="206" ht="15.0">
      <c t="s" s="20" r="A206">
        <v>1110</v>
      </c>
      <c s="20" r="B206"/>
      <c s="20" r="C206"/>
      <c s="21" r="D206"/>
      <c s="21" r="E206"/>
      <c s="21" r="F206"/>
      <c s="21" r="G206"/>
      <c s="50" r="H206"/>
      <c s="21" r="I206"/>
      <c s="21" r="J206"/>
      <c s="21" r="K206"/>
      <c s="21" r="L206"/>
      <c s="21" r="M206"/>
      <c s="21" r="N206"/>
      <c s="21" r="O206"/>
      <c t="s" s="20" r="P206">
        <v>1111</v>
      </c>
      <c s="20" r="Q206"/>
      <c s="20" r="R206"/>
      <c s="26" r="S206"/>
      <c s="23" r="T206"/>
      <c s="24" r="U206"/>
      <c s="25" r="V206"/>
      <c s="26" r="W206"/>
      <c s="26" r="X206"/>
      <c s="27" r="Y206"/>
      <c s="26" r="Z206"/>
      <c s="26" r="AA206"/>
      <c s="27" r="AB206"/>
      <c s="26" r="AC206"/>
      <c s="26" r="AD206"/>
    </row>
    <row customHeight="1" r="207" ht="15.0">
      <c t="s" s="20" r="A207">
        <v>1112</v>
      </c>
      <c s="20" r="B207"/>
      <c s="20" r="C207"/>
      <c s="21" r="D207"/>
      <c s="21" r="E207"/>
      <c s="21" r="F207"/>
      <c s="21" r="G207"/>
      <c s="50" r="H207"/>
      <c s="21" r="I207"/>
      <c s="21" r="J207"/>
      <c s="21" r="K207"/>
      <c s="21" r="L207"/>
      <c s="21" r="M207"/>
      <c s="21" r="N207"/>
      <c s="21" r="O207"/>
      <c t="s" s="20" r="P207">
        <v>1113</v>
      </c>
      <c s="20" r="Q207"/>
      <c s="20" r="R207"/>
      <c s="26" r="S207"/>
      <c s="23" r="T207"/>
      <c s="24" r="U207"/>
      <c s="25" r="V207"/>
      <c s="26" r="W207"/>
      <c s="26" r="X207"/>
      <c s="27" r="Y207"/>
      <c s="26" r="Z207"/>
      <c s="26" r="AA207"/>
      <c s="27" r="AB207"/>
      <c s="26" r="AC207"/>
      <c s="26" r="AD207"/>
    </row>
    <row customHeight="1" r="208" ht="15.0">
      <c s="21" r="A208"/>
      <c s="20" r="B208">
        <v>1.0</v>
      </c>
      <c s="20" r="C208">
        <v>50000.0</v>
      </c>
      <c s="21" r="D208">
        <v>8.0</v>
      </c>
      <c s="21" r="E208">
        <v>8.0</v>
      </c>
      <c t="str" s="21" r="F208">
        <f>CEILING(DIVIDE(E208,1))</f>
        <v>8</v>
      </c>
      <c s="21" r="G208">
        <v>5.0</v>
      </c>
      <c t="s" s="50" r="H208">
        <v>1114</v>
      </c>
      <c s="21" r="I208">
        <v>8.0</v>
      </c>
      <c t="s" s="21" r="J208">
        <v>1115</v>
      </c>
      <c s="21" r="K208">
        <v>1.0</v>
      </c>
      <c s="21" r="L208">
        <v>2.0</v>
      </c>
      <c s="21" r="M208">
        <v>4.0</v>
      </c>
      <c s="21" r="N208">
        <v>8.0</v>
      </c>
      <c s="21" r="O208">
        <v>8.0</v>
      </c>
      <c s="21" r="P208">
        <v>2638.0</v>
      </c>
      <c t="str" s="21" r="Q208">
        <f ref="Q208:Q212" t="shared" si="30">DIVIDE(P208, 1000)</f>
        <v>2.638</v>
      </c>
      <c t="str" s="21" r="R208">
        <f ref="R208:R212" t="shared" si="31">PRODUCT(DIVIDE(Q208, 50000), 1000000)</f>
        <v>52.76</v>
      </c>
      <c t="s" s="26" r="S208">
        <v>1116</v>
      </c>
      <c t="s" s="23" r="T208">
        <v>1117</v>
      </c>
      <c t="str" s="24" r="U208">
        <f>DIVIDE(T208,1)</f>
        <v>0.04</v>
      </c>
      <c t="s" s="25" r="V208">
        <v>1118</v>
      </c>
      <c t="s" s="26" r="W208">
        <v>1119</v>
      </c>
      <c s="26" r="X208"/>
      <c t="s" s="27" r="Y208">
        <v>1120</v>
      </c>
      <c t="s" s="26" r="Z208">
        <v>1121</v>
      </c>
      <c s="26" r="AA208"/>
      <c t="s" s="27" r="AB208">
        <v>1122</v>
      </c>
      <c t="s" s="26" r="AC208">
        <v>1123</v>
      </c>
      <c s="26" r="AD208"/>
    </row>
    <row customHeight="1" r="209" ht="15.0">
      <c t="s" s="20" r="A209">
        <v>1124</v>
      </c>
      <c s="20" r="B209"/>
      <c s="20" r="C209"/>
      <c s="21" r="D209"/>
      <c s="21" r="E209"/>
      <c s="21" r="F209"/>
      <c s="21" r="G209"/>
      <c s="50" r="H209"/>
      <c s="21" r="I209"/>
      <c s="21" r="J209"/>
      <c s="21" r="K209"/>
      <c s="21" r="L209"/>
      <c s="21" r="M209"/>
      <c s="21" r="N209"/>
      <c s="21" r="O209"/>
      <c s="21" r="P209">
        <v>3316.0</v>
      </c>
      <c t="str" s="21" r="Q209">
        <f t="shared" si="30"/>
        <v>3.316</v>
      </c>
      <c t="str" s="21" r="R209">
        <f t="shared" si="31"/>
        <v>66.32</v>
      </c>
      <c s="26" r="S209"/>
      <c s="23" r="T209"/>
      <c s="24" r="U209"/>
      <c s="25" r="V209"/>
      <c s="26" r="W209"/>
      <c s="26" r="X209"/>
      <c s="27" r="Y209"/>
      <c s="26" r="Z209"/>
      <c s="26" r="AA209"/>
      <c s="27" r="AB209"/>
      <c s="26" r="AC209"/>
      <c s="26" r="AD209"/>
    </row>
    <row customHeight="1" r="210" ht="15.0">
      <c t="s" s="20" r="A210">
        <v>1125</v>
      </c>
      <c s="20" r="B210"/>
      <c s="20" r="C210"/>
      <c s="21" r="D210"/>
      <c s="21" r="E210"/>
      <c s="21" r="F210"/>
      <c s="21" r="G210"/>
      <c s="50" r="H210"/>
      <c s="21" r="I210"/>
      <c s="21" r="J210"/>
      <c s="21" r="K210"/>
      <c s="21" r="L210"/>
      <c s="21" r="M210"/>
      <c s="21" r="N210"/>
      <c s="21" r="O210"/>
      <c s="21" r="P210">
        <v>3286.0</v>
      </c>
      <c t="str" s="21" r="Q210">
        <f t="shared" si="30"/>
        <v>3.286</v>
      </c>
      <c t="str" s="21" r="R210">
        <f t="shared" si="31"/>
        <v>65.72</v>
      </c>
      <c s="26" r="S210"/>
      <c s="23" r="T210"/>
      <c s="24" r="U210"/>
      <c s="25" r="V210"/>
      <c s="26" r="W210"/>
      <c s="26" r="X210"/>
      <c s="27" r="Y210"/>
      <c s="26" r="Z210"/>
      <c s="26" r="AA210"/>
      <c s="27" r="AB210"/>
      <c s="26" r="AC210"/>
      <c s="26" r="AD210"/>
    </row>
    <row customHeight="1" r="211" ht="15.0">
      <c t="s" s="20" r="A211">
        <v>1126</v>
      </c>
      <c s="20" r="B211"/>
      <c s="20" r="C211"/>
      <c s="21" r="D211"/>
      <c s="21" r="E211"/>
      <c s="21" r="F211"/>
      <c s="21" r="G211"/>
      <c s="50" r="H211"/>
      <c s="21" r="I211"/>
      <c s="21" r="J211"/>
      <c s="21" r="K211"/>
      <c s="21" r="L211"/>
      <c s="21" r="M211"/>
      <c s="21" r="N211"/>
      <c s="21" r="O211"/>
      <c s="32" r="P211">
        <v>2449.0</v>
      </c>
      <c t="str" s="21" r="Q211">
        <f t="shared" si="30"/>
        <v>2.449</v>
      </c>
      <c t="str" s="21" r="R211">
        <f t="shared" si="31"/>
        <v>48.98</v>
      </c>
      <c s="26" r="S211"/>
      <c s="23" r="T211"/>
      <c s="24" r="U211"/>
      <c s="25" r="V211"/>
      <c s="26" r="W211"/>
      <c s="26" r="X211"/>
      <c s="27" r="Y211"/>
      <c s="26" r="Z211"/>
      <c s="26" r="AA211"/>
      <c s="27" r="AB211"/>
      <c s="26" r="AC211"/>
      <c s="26" r="AD211"/>
    </row>
    <row customHeight="1" r="212" ht="15.0">
      <c t="s" s="20" r="A212">
        <v>1127</v>
      </c>
      <c s="20" r="B212"/>
      <c s="20" r="C212"/>
      <c s="21" r="D212"/>
      <c s="21" r="E212"/>
      <c s="21" r="F212"/>
      <c s="21" r="G212"/>
      <c s="50" r="H212"/>
      <c s="21" r="I212"/>
      <c s="21" r="J212"/>
      <c s="21" r="K212"/>
      <c s="21" r="L212"/>
      <c s="21" r="M212"/>
      <c s="21" r="N212"/>
      <c s="21" r="O212"/>
      <c s="20" r="P212">
        <v>2860.0</v>
      </c>
      <c t="str" s="21" r="Q212">
        <f t="shared" si="30"/>
        <v>2.86</v>
      </c>
      <c t="str" s="21" r="R212">
        <f t="shared" si="31"/>
        <v>57.2</v>
      </c>
      <c s="26" r="S212"/>
      <c s="23" r="T212"/>
      <c s="24" r="U212"/>
      <c s="25" r="V212"/>
      <c s="26" r="W212"/>
      <c s="26" r="X212"/>
      <c s="27" r="Y212"/>
      <c s="26" r="Z212"/>
      <c s="26" r="AA212"/>
      <c s="27" r="AB212"/>
      <c s="26" r="AC212"/>
      <c s="26" r="AD212"/>
    </row>
    <row customHeight="1" r="213" ht="15.0">
      <c t="s" s="20" r="A213">
        <v>1128</v>
      </c>
      <c s="20" r="B213"/>
      <c s="20" r="C213"/>
      <c s="21" r="D213"/>
      <c s="21" r="E213"/>
      <c s="21" r="F213"/>
      <c s="21" r="G213"/>
      <c s="50" r="H213"/>
      <c s="21" r="I213"/>
      <c s="21" r="J213"/>
      <c s="21" r="K213"/>
      <c s="21" r="L213"/>
      <c s="21" r="M213"/>
      <c s="21" r="N213"/>
      <c s="21" r="O213"/>
      <c t="s" s="20" r="P213">
        <v>1129</v>
      </c>
      <c s="20" r="Q213"/>
      <c s="20" r="R213"/>
      <c s="26" r="S213"/>
      <c s="23" r="T213"/>
      <c s="24" r="U213"/>
      <c s="25" r="V213"/>
      <c s="26" r="W213"/>
      <c s="26" r="X213"/>
      <c s="27" r="Y213"/>
      <c s="26" r="Z213"/>
      <c s="26" r="AA213"/>
      <c s="27" r="AB213"/>
      <c s="26" r="AC213"/>
      <c s="26" r="AD213"/>
    </row>
    <row customHeight="1" r="214" ht="15.0">
      <c s="21" r="A214"/>
      <c s="20" r="B214">
        <v>1.0</v>
      </c>
      <c s="20" r="C214">
        <v>50000.0</v>
      </c>
      <c s="21" r="D214">
        <v>16.0</v>
      </c>
      <c s="21" r="E214">
        <v>16.0</v>
      </c>
      <c t="str" s="21" r="F214">
        <f>CEILING(DIVIDE(E214,1))</f>
        <v>16</v>
      </c>
      <c s="21" r="G214">
        <v>5.0</v>
      </c>
      <c t="s" s="50" r="H214">
        <v>1130</v>
      </c>
      <c s="37" r="I214">
        <v>16.0</v>
      </c>
      <c t="s" s="37" r="J214">
        <v>1131</v>
      </c>
      <c s="37" r="K214">
        <v>1.0</v>
      </c>
      <c s="37" r="L214">
        <v>2.0</v>
      </c>
      <c s="37" r="M214">
        <v>4.0</v>
      </c>
      <c s="37" r="N214">
        <v>8.0</v>
      </c>
      <c s="37" r="O214">
        <v>16.0</v>
      </c>
      <c s="37" r="P214">
        <v>2661.0</v>
      </c>
      <c t="str" s="21" r="Q214">
        <f ref="Q214:Q220" t="shared" si="32">DIVIDE(P214, 1000)</f>
        <v>2.661</v>
      </c>
      <c t="str" s="21" r="R214">
        <f ref="R214:R220" t="shared" si="33">PRODUCT(DIVIDE(Q214, 50000), 1000000)</f>
        <v>53.22</v>
      </c>
      <c s="37" r="S214">
        <v>0.02</v>
      </c>
      <c t="s" s="51" r="T214">
        <v>1132</v>
      </c>
      <c t="str" s="24" r="U214">
        <f>DIVIDE(T214,1)</f>
        <v>0.05</v>
      </c>
      <c t="s" s="25" r="V214">
        <v>1133</v>
      </c>
      <c t="s" s="26" r="W214">
        <v>1134</v>
      </c>
      <c s="26" r="X214"/>
      <c t="s" s="27" r="Y214">
        <v>1135</v>
      </c>
      <c t="s" s="26" r="Z214">
        <v>1136</v>
      </c>
      <c s="26" r="AA214"/>
      <c t="s" s="27" r="AB214">
        <v>1137</v>
      </c>
      <c t="s" s="26" r="AC214">
        <v>1138</v>
      </c>
      <c s="26" r="AD214"/>
    </row>
    <row customHeight="1" r="215" ht="15.0">
      <c t="s" s="20" r="A215">
        <v>1139</v>
      </c>
      <c s="20" r="B215"/>
      <c s="20" r="C215"/>
      <c s="21" r="D215"/>
      <c s="21" r="E215"/>
      <c s="21" r="F215"/>
      <c s="21" r="G215"/>
      <c s="50" r="H215"/>
      <c s="37" r="I215"/>
      <c s="37" r="J215"/>
      <c s="37" r="K215"/>
      <c s="37" r="L215"/>
      <c s="37" r="M215"/>
      <c s="37" r="N215"/>
      <c s="37" r="O215"/>
      <c s="37" r="P215">
        <v>3604.0</v>
      </c>
      <c t="str" s="21" r="Q215">
        <f t="shared" si="32"/>
        <v>3.604</v>
      </c>
      <c t="str" s="21" r="R215">
        <f t="shared" si="33"/>
        <v>72.08</v>
      </c>
      <c s="37" r="S215"/>
      <c s="51" r="T215"/>
      <c s="24" r="U215"/>
      <c s="25" r="V215"/>
      <c s="26" r="W215"/>
      <c s="26" r="X215"/>
      <c s="27" r="Y215"/>
      <c s="26" r="Z215"/>
      <c s="26" r="AA215"/>
      <c s="27" r="AB215"/>
      <c s="26" r="AC215"/>
      <c s="26" r="AD215"/>
    </row>
    <row customHeight="1" r="216" ht="15.0">
      <c t="s" s="20" r="A216">
        <v>1140</v>
      </c>
      <c s="20" r="B216"/>
      <c s="20" r="C216"/>
      <c s="21" r="D216"/>
      <c s="21" r="E216"/>
      <c s="21" r="F216"/>
      <c s="21" r="G216"/>
      <c s="50" r="H216"/>
      <c s="37" r="I216"/>
      <c s="37" r="J216"/>
      <c s="37" r="K216"/>
      <c s="37" r="L216"/>
      <c s="37" r="M216"/>
      <c s="37" r="N216"/>
      <c s="37" r="O216"/>
      <c s="37" r="P216">
        <v>3281.0</v>
      </c>
      <c t="str" s="21" r="Q216">
        <f t="shared" si="32"/>
        <v>3.281</v>
      </c>
      <c t="str" s="21" r="R216">
        <f t="shared" si="33"/>
        <v>65.62</v>
      </c>
      <c s="37" r="S216"/>
      <c s="51" r="T216"/>
      <c s="24" r="U216"/>
      <c s="25" r="V216"/>
      <c s="26" r="W216"/>
      <c s="26" r="X216"/>
      <c s="27" r="Y216"/>
      <c s="26" r="Z216"/>
      <c s="26" r="AA216"/>
      <c s="27" r="AB216"/>
      <c s="26" r="AC216"/>
      <c s="26" r="AD216"/>
    </row>
    <row customHeight="1" r="217" ht="15.0">
      <c t="s" s="20" r="A217">
        <v>1141</v>
      </c>
      <c s="20" r="B217"/>
      <c s="20" r="C217"/>
      <c s="21" r="D217"/>
      <c s="21" r="E217"/>
      <c s="21" r="F217"/>
      <c s="21" r="G217"/>
      <c s="50" r="H217"/>
      <c s="37" r="I217"/>
      <c s="37" r="J217"/>
      <c s="37" r="K217"/>
      <c s="37" r="L217"/>
      <c s="37" r="M217"/>
      <c s="37" r="N217"/>
      <c s="37" r="O217"/>
      <c s="37" r="P217">
        <v>3057.0</v>
      </c>
      <c t="str" s="21" r="Q217">
        <f t="shared" si="32"/>
        <v>3.057</v>
      </c>
      <c t="str" s="21" r="R217">
        <f t="shared" si="33"/>
        <v>61.14</v>
      </c>
      <c s="37" r="S217"/>
      <c s="51" r="T217"/>
      <c s="24" r="U217"/>
      <c s="25" r="V217"/>
      <c s="26" r="W217"/>
      <c s="26" r="X217"/>
      <c s="27" r="Y217"/>
      <c s="26" r="Z217"/>
      <c s="26" r="AA217"/>
      <c s="27" r="AB217"/>
      <c s="26" r="AC217"/>
      <c s="26" r="AD217"/>
    </row>
    <row customHeight="1" r="218" ht="15.0">
      <c t="s" s="20" r="A218">
        <v>1142</v>
      </c>
      <c s="20" r="B218"/>
      <c s="20" r="C218"/>
      <c s="21" r="D218"/>
      <c s="21" r="E218"/>
      <c s="21" r="F218"/>
      <c s="21" r="G218"/>
      <c s="50" r="H218"/>
      <c s="37" r="I218"/>
      <c s="37" r="J218"/>
      <c s="37" r="K218"/>
      <c s="37" r="L218"/>
      <c s="37" r="M218"/>
      <c s="37" r="N218"/>
      <c s="37" r="O218"/>
      <c s="37" r="P218">
        <v>2977.0</v>
      </c>
      <c t="str" s="21" r="Q218">
        <f t="shared" si="32"/>
        <v>2.977</v>
      </c>
      <c t="str" s="21" r="R218">
        <f t="shared" si="33"/>
        <v>59.54</v>
      </c>
      <c s="37" r="S218"/>
      <c s="51" r="T218"/>
      <c s="24" r="U218"/>
      <c s="25" r="V218"/>
      <c s="26" r="W218"/>
      <c s="26" r="X218"/>
      <c s="27" r="Y218"/>
      <c s="26" r="Z218"/>
      <c s="26" r="AA218"/>
      <c s="27" r="AB218"/>
      <c s="26" r="AC218"/>
      <c s="26" r="AD218"/>
    </row>
    <row customHeight="1" r="219" ht="15.0">
      <c t="s" s="20" r="A219">
        <v>1143</v>
      </c>
      <c s="20" r="B219"/>
      <c s="20" r="C219"/>
      <c s="21" r="D219"/>
      <c s="21" r="E219"/>
      <c s="21" r="F219"/>
      <c s="21" r="G219"/>
      <c s="50" r="H219"/>
      <c s="37" r="I219"/>
      <c s="37" r="J219"/>
      <c s="37" r="K219"/>
      <c s="37" r="L219"/>
      <c s="37" r="M219"/>
      <c s="37" r="N219"/>
      <c s="37" r="O219"/>
      <c s="52" r="P219">
        <v>2691.0</v>
      </c>
      <c t="str" s="21" r="Q219">
        <f t="shared" si="32"/>
        <v>2.691</v>
      </c>
      <c t="str" s="21" r="R219">
        <f t="shared" si="33"/>
        <v>53.82</v>
      </c>
      <c s="37" r="S219"/>
      <c s="51" r="T219"/>
      <c s="24" r="U219"/>
      <c s="25" r="V219"/>
      <c s="26" r="W219"/>
      <c s="26" r="X219"/>
      <c s="27" r="Y219"/>
      <c s="26" r="Z219"/>
      <c s="26" r="AA219"/>
      <c s="27" r="AB219"/>
      <c s="26" r="AC219"/>
      <c s="26" r="AD219"/>
    </row>
    <row customHeight="1" r="220" ht="15.0">
      <c s="21" r="A220"/>
      <c s="20" r="B220">
        <v>1.0</v>
      </c>
      <c s="20" r="C220">
        <v>50000.0</v>
      </c>
      <c s="21" r="D220">
        <v>32.0</v>
      </c>
      <c s="21" r="E220">
        <v>32.0</v>
      </c>
      <c t="str" s="21" r="F220">
        <f ref="F220:F224" t="shared" si="34">CEILING(DIVIDE(E220,1))</f>
        <v>32</v>
      </c>
      <c s="21" r="G220">
        <v>5.0</v>
      </c>
      <c t="s" s="50" r="H220">
        <v>1144</v>
      </c>
      <c s="37" r="I220">
        <v>16.0</v>
      </c>
      <c t="s" s="37" r="J220">
        <v>1145</v>
      </c>
      <c s="37" r="K220">
        <v>1.0</v>
      </c>
      <c s="37" r="L220">
        <v>2.0</v>
      </c>
      <c s="37" r="M220">
        <v>4.0</v>
      </c>
      <c s="37" r="N220">
        <v>8.0</v>
      </c>
      <c s="37" r="O220">
        <v>16.0</v>
      </c>
      <c s="37" r="P220">
        <v>2514.0</v>
      </c>
      <c t="str" s="21" r="Q220">
        <f t="shared" si="32"/>
        <v>2.514</v>
      </c>
      <c t="str" s="21" r="R220">
        <f t="shared" si="33"/>
        <v>50.28</v>
      </c>
      <c s="21" r="S220">
        <v>0.02</v>
      </c>
      <c t="s" s="23" r="T220">
        <v>1146</v>
      </c>
      <c t="str" s="24" r="U220">
        <f ref="U220:U224" t="shared" si="35">DIVIDE(T220,1)</f>
        <v>0.04</v>
      </c>
      <c t="s" s="25" r="V220">
        <v>1147</v>
      </c>
      <c t="s" s="26" r="W220">
        <v>1148</v>
      </c>
      <c s="26" r="X220"/>
      <c t="s" s="27" r="Y220">
        <v>1149</v>
      </c>
      <c t="s" s="26" r="Z220">
        <v>1150</v>
      </c>
      <c s="26" r="AA220"/>
      <c t="s" s="27" r="AB220">
        <v>1151</v>
      </c>
      <c t="s" s="26" r="AC220">
        <v>1152</v>
      </c>
      <c s="26" r="AD220"/>
    </row>
    <row customHeight="1" r="221" ht="15.0">
      <c s="21" r="A221"/>
      <c s="20" r="B221">
        <v>1.0</v>
      </c>
      <c s="20" r="C221">
        <v>50000.0</v>
      </c>
      <c s="21" r="D221">
        <v>64.0</v>
      </c>
      <c s="21" r="E221">
        <v>64.0</v>
      </c>
      <c t="str" s="21" r="F221">
        <f t="shared" si="34"/>
        <v>64</v>
      </c>
      <c s="21" r="G221">
        <v>5.0</v>
      </c>
      <c t="s" s="50" r="H221">
        <v>1153</v>
      </c>
      <c s="37" r="I221">
        <v>16.0</v>
      </c>
      <c t="s" s="37" r="J221">
        <v>1154</v>
      </c>
      <c s="37" r="K221">
        <v>1.0</v>
      </c>
      <c s="37" r="L221">
        <v>2.0</v>
      </c>
      <c s="37" r="M221">
        <v>4.0</v>
      </c>
      <c s="37" r="N221">
        <v>8.0</v>
      </c>
      <c s="37" r="O221">
        <v>16.0</v>
      </c>
      <c t="s" s="52" r="P221">
        <v>1155</v>
      </c>
      <c s="52" r="Q221"/>
      <c s="52" r="R221"/>
      <c s="21" r="S221">
        <v>0.03</v>
      </c>
      <c t="s" s="23" r="T221">
        <v>1156</v>
      </c>
      <c t="str" s="24" r="U221">
        <f t="shared" si="35"/>
        <v>0.04</v>
      </c>
      <c t="s" s="25" r="V221">
        <v>1157</v>
      </c>
      <c t="s" s="26" r="W221">
        <v>1158</v>
      </c>
      <c s="26" r="X221"/>
      <c t="s" s="27" r="Y221">
        <v>1159</v>
      </c>
      <c t="s" s="26" r="Z221">
        <v>1160</v>
      </c>
      <c s="26" r="AA221"/>
      <c t="s" s="27" r="AB221">
        <v>1161</v>
      </c>
      <c t="s" s="26" r="AC221">
        <v>1162</v>
      </c>
      <c s="26" r="AD221"/>
    </row>
    <row customHeight="1" r="222" ht="15.0">
      <c s="21" r="A222"/>
      <c s="20" r="B222">
        <v>1.0</v>
      </c>
      <c s="20" r="C222">
        <v>50000.0</v>
      </c>
      <c s="21" r="D222">
        <v>128.0</v>
      </c>
      <c s="21" r="E222">
        <v>128.0</v>
      </c>
      <c t="str" s="21" r="F222">
        <f t="shared" si="34"/>
        <v>128</v>
      </c>
      <c s="21" r="G222">
        <v>5.0</v>
      </c>
      <c t="s" s="50" r="H222">
        <v>1163</v>
      </c>
      <c s="37" r="I222">
        <v>16.0</v>
      </c>
      <c t="s" s="37" r="J222">
        <v>1164</v>
      </c>
      <c s="37" r="K222">
        <v>1.0</v>
      </c>
      <c s="37" r="L222">
        <v>2.0</v>
      </c>
      <c s="37" r="M222">
        <v>4.0</v>
      </c>
      <c s="37" r="N222">
        <v>8.0</v>
      </c>
      <c s="37" r="O222">
        <v>16.0</v>
      </c>
      <c t="s" s="52" r="P222">
        <v>1165</v>
      </c>
      <c s="52" r="Q222"/>
      <c s="52" r="R222"/>
      <c s="37" r="S222">
        <v>0.02</v>
      </c>
      <c t="s" s="51" r="T222">
        <v>1166</v>
      </c>
      <c t="str" s="24" r="U222">
        <f t="shared" si="35"/>
        <v>0.04</v>
      </c>
      <c t="s" s="25" r="V222">
        <v>1167</v>
      </c>
      <c t="s" s="26" r="W222">
        <v>1168</v>
      </c>
      <c s="26" r="X222"/>
      <c t="s" s="27" r="Y222">
        <v>1169</v>
      </c>
      <c t="s" s="26" r="Z222">
        <v>1170</v>
      </c>
      <c s="26" r="AA222"/>
      <c t="s" s="27" r="AB222">
        <v>1171</v>
      </c>
      <c t="s" s="26" r="AC222">
        <v>1172</v>
      </c>
      <c s="26" r="AD222"/>
    </row>
    <row customHeight="1" r="223" ht="15.0">
      <c s="20" r="B223">
        <v>1.0</v>
      </c>
      <c s="20" r="C223">
        <v>50000.0</v>
      </c>
      <c s="37" r="D223">
        <v>256.0</v>
      </c>
      <c s="37" r="E223">
        <v>256.0</v>
      </c>
      <c t="str" s="21" r="F223">
        <f t="shared" si="34"/>
        <v>256</v>
      </c>
      <c s="21" r="G223">
        <v>5.0</v>
      </c>
      <c t="s" s="50" r="H223">
        <v>1173</v>
      </c>
      <c s="37" r="I223">
        <v>16.0</v>
      </c>
      <c t="s" s="37" r="J223">
        <v>1174</v>
      </c>
      <c s="37" r="K223">
        <v>1.0</v>
      </c>
      <c s="37" r="L223">
        <v>2.0</v>
      </c>
      <c s="37" r="M223">
        <v>4.0</v>
      </c>
      <c s="37" r="N223">
        <v>8.0</v>
      </c>
      <c s="37" r="O223">
        <v>16.0</v>
      </c>
      <c t="s" s="52" r="P223">
        <v>1175</v>
      </c>
      <c s="52" r="Q223"/>
      <c s="52" r="R223"/>
      <c s="37" r="S223">
        <v>0.02</v>
      </c>
      <c t="s" s="51" r="T223">
        <v>1176</v>
      </c>
      <c t="str" s="24" r="U223">
        <f t="shared" si="35"/>
        <v>0.04</v>
      </c>
      <c t="s" s="25" r="V223">
        <v>1177</v>
      </c>
      <c t="s" s="26" r="W223">
        <v>1178</v>
      </c>
      <c s="26" r="X223"/>
      <c t="s" s="27" r="Y223">
        <v>1179</v>
      </c>
      <c t="s" s="26" r="Z223">
        <v>1180</v>
      </c>
      <c s="26" r="AA223"/>
      <c t="s" s="27" r="AB223">
        <v>1181</v>
      </c>
      <c t="s" s="26" r="AC223">
        <v>1182</v>
      </c>
      <c s="26" r="AD223"/>
    </row>
    <row customHeight="1" r="224" ht="15.0">
      <c t="s" s="20" r="A224">
        <v>1183</v>
      </c>
      <c s="20" r="B224">
        <v>1.0</v>
      </c>
      <c s="20" r="C224">
        <v>50000.0</v>
      </c>
      <c s="21" r="D224">
        <v>512.0</v>
      </c>
      <c s="21" r="E224">
        <v>512.0</v>
      </c>
      <c t="str" s="21" r="F224">
        <f t="shared" si="34"/>
        <v>512</v>
      </c>
      <c s="21" r="G224">
        <v>5.0</v>
      </c>
      <c t="s" s="50" r="H224">
        <v>1184</v>
      </c>
      <c s="37" r="I224">
        <v>16.0</v>
      </c>
      <c t="s" s="37" r="J224">
        <v>1185</v>
      </c>
      <c s="37" r="K224">
        <v>1.0</v>
      </c>
      <c s="37" r="L224">
        <v>2.0</v>
      </c>
      <c s="37" r="M224">
        <v>4.0</v>
      </c>
      <c s="37" r="N224">
        <v>8.0</v>
      </c>
      <c s="37" r="O224">
        <v>16.0</v>
      </c>
      <c t="s" s="52" r="P224">
        <v>1186</v>
      </c>
      <c s="52" r="Q224"/>
      <c s="52" r="R224"/>
      <c s="37" r="S224">
        <v>0.01</v>
      </c>
      <c t="s" s="51" r="T224">
        <v>1187</v>
      </c>
      <c t="str" s="24" r="U224">
        <f t="shared" si="35"/>
        <v>0.03</v>
      </c>
      <c t="s" s="25" r="V224">
        <v>1188</v>
      </c>
      <c t="s" s="26" r="W224">
        <v>1189</v>
      </c>
      <c s="26" r="X224"/>
      <c t="s" s="27" r="Y224">
        <v>1190</v>
      </c>
      <c t="s" s="26" r="Z224">
        <v>1191</v>
      </c>
      <c s="26" r="AA224"/>
      <c t="s" s="27" r="AB224">
        <v>1192</v>
      </c>
      <c t="s" s="26" r="AC224">
        <v>1193</v>
      </c>
      <c s="26" r="AD224"/>
    </row>
    <row customHeight="1" r="225" ht="15.0">
      <c t="s" s="52" r="A225">
        <v>1194</v>
      </c>
      <c s="20" r="B225"/>
      <c s="20" r="C225"/>
      <c s="21" r="D225"/>
      <c s="21" r="E225"/>
      <c s="21" r="F225"/>
      <c s="21" r="G225"/>
      <c s="50" r="H225"/>
      <c s="37" r="I225"/>
      <c s="37" r="J225"/>
      <c s="37" r="K225"/>
      <c s="37" r="L225"/>
      <c s="37" r="M225"/>
      <c s="37" r="N225"/>
      <c s="37" r="O225"/>
      <c t="s" s="52" r="P225">
        <v>1195</v>
      </c>
      <c s="52" r="Q225"/>
      <c s="52" r="R225"/>
      <c s="37" r="S225"/>
      <c t="s" s="53" r="T225">
        <v>1196</v>
      </c>
      <c s="24" r="U225"/>
      <c s="25" r="V225"/>
      <c s="26" r="W225"/>
      <c s="26" r="X225"/>
      <c s="27" r="Y225"/>
      <c s="26" r="Z225"/>
      <c s="26" r="AA225"/>
      <c s="27" r="AB225"/>
      <c s="26" r="AC225"/>
      <c s="26" r="AD225"/>
    </row>
    <row customHeight="1" r="226" ht="15.0">
      <c t="s" s="20" r="A226">
        <v>1197</v>
      </c>
      <c s="20" r="B226"/>
      <c s="20" r="C226"/>
      <c s="21" r="D226"/>
      <c s="21" r="E226"/>
      <c s="21" r="F226"/>
      <c s="21" r="G226"/>
      <c s="50" r="H226"/>
      <c s="37" r="I226"/>
      <c s="37" r="J226"/>
      <c s="37" r="K226"/>
      <c s="37" r="L226"/>
      <c s="37" r="M226"/>
      <c s="37" r="N226"/>
      <c s="37" r="O226"/>
      <c t="s" s="52" r="P226">
        <v>1198</v>
      </c>
      <c s="52" r="Q226"/>
      <c s="52" r="R226"/>
      <c s="37" r="S226"/>
      <c t="s" s="51" r="T226">
        <v>1199</v>
      </c>
      <c s="24" r="U226"/>
      <c s="25" r="V226"/>
      <c s="26" r="W226"/>
      <c s="26" r="X226"/>
      <c s="27" r="Y226"/>
      <c s="26" r="Z226"/>
      <c s="26" r="AA226"/>
      <c s="27" r="AB226"/>
      <c s="26" r="AC226"/>
      <c s="26" r="AD226"/>
    </row>
    <row customHeight="1" r="227" ht="15.0">
      <c t="s" s="20" r="A227">
        <v>1200</v>
      </c>
      <c s="20" r="B227"/>
      <c s="20" r="C227"/>
      <c s="21" r="D227"/>
      <c s="21" r="E227"/>
      <c s="21" r="F227"/>
      <c s="21" r="G227"/>
      <c s="50" r="H227"/>
      <c s="37" r="I227"/>
      <c s="37" r="J227"/>
      <c s="37" r="K227"/>
      <c s="37" r="L227"/>
      <c s="37" r="M227"/>
      <c s="37" r="N227"/>
      <c s="37" r="O227"/>
      <c t="s" s="52" r="P227">
        <v>1201</v>
      </c>
      <c s="52" r="Q227"/>
      <c s="52" r="R227"/>
      <c s="37" r="S227"/>
      <c t="s" s="51" r="T227">
        <v>1202</v>
      </c>
      <c s="24" r="U227"/>
      <c s="25" r="V227"/>
      <c s="26" r="W227"/>
      <c s="26" r="X227"/>
      <c s="27" r="Y227"/>
      <c s="26" r="Z227"/>
      <c s="26" r="AA227"/>
      <c s="27" r="AB227"/>
      <c s="26" r="AC227"/>
      <c s="26" r="AD227"/>
    </row>
    <row customHeight="1" r="228" ht="15.0">
      <c t="s" s="20" r="A228">
        <v>1203</v>
      </c>
      <c s="20" r="B228"/>
      <c s="20" r="C228"/>
      <c s="21" r="D228"/>
      <c s="21" r="E228"/>
      <c s="21" r="F228"/>
      <c s="21" r="G228"/>
      <c s="50" r="H228"/>
      <c s="37" r="I228"/>
      <c s="37" r="J228"/>
      <c s="37" r="K228"/>
      <c s="37" r="L228"/>
      <c s="37" r="M228"/>
      <c s="37" r="N228"/>
      <c s="37" r="O228"/>
      <c t="s" s="52" r="P228">
        <v>1204</v>
      </c>
      <c s="52" r="Q228"/>
      <c s="52" r="R228"/>
      <c s="37" r="S228"/>
      <c t="s" s="51" r="T228">
        <v>1205</v>
      </c>
      <c s="24" r="U228"/>
      <c s="25" r="V228"/>
      <c s="26" r="W228"/>
      <c s="26" r="X228"/>
      <c s="27" r="Y228"/>
      <c s="26" r="Z228"/>
      <c s="26" r="AA228"/>
      <c s="27" r="AB228"/>
      <c s="26" r="AC228"/>
      <c s="26" r="AD228"/>
    </row>
    <row customHeight="1" r="229" ht="15.0">
      <c t="s" s="20" r="A229">
        <v>1206</v>
      </c>
      <c s="20" r="B229"/>
      <c s="20" r="C229"/>
      <c s="21" r="D229"/>
      <c s="21" r="E229"/>
      <c s="21" r="F229"/>
      <c s="21" r="G229"/>
      <c s="50" r="H229"/>
      <c s="37" r="I229"/>
      <c s="37" r="J229"/>
      <c s="37" r="K229"/>
      <c s="37" r="L229"/>
      <c s="37" r="M229"/>
      <c s="37" r="N229"/>
      <c s="37" r="O229"/>
      <c t="s" s="52" r="P229">
        <v>1207</v>
      </c>
      <c s="52" r="Q229"/>
      <c s="52" r="R229"/>
      <c s="37" r="S229"/>
      <c t="s" s="51" r="T229">
        <v>1208</v>
      </c>
      <c s="24" r="U229"/>
      <c s="25" r="V229"/>
      <c s="26" r="W229"/>
      <c s="26" r="X229"/>
      <c s="27" r="Y229"/>
      <c s="26" r="Z229"/>
      <c s="26" r="AA229"/>
      <c s="27" r="AB229"/>
      <c s="26" r="AC229"/>
      <c s="26" r="AD229"/>
    </row>
    <row customHeight="1" r="230" ht="15.0">
      <c t="s" s="20" r="A230">
        <v>1209</v>
      </c>
      <c s="20" r="B230">
        <v>1.0</v>
      </c>
      <c s="20" r="C230">
        <v>50000.0</v>
      </c>
      <c s="21" r="D230">
        <v>1024.0</v>
      </c>
      <c s="21" r="E230">
        <v>1024.0</v>
      </c>
      <c t="str" s="21" r="F230">
        <f ref="F230:F238" t="shared" si="36">CEILING(DIVIDE(E230,1))</f>
        <v>1024</v>
      </c>
      <c s="21" r="G230">
        <v>5.0</v>
      </c>
      <c t="s" s="50" r="H230">
        <v>1210</v>
      </c>
      <c s="37" r="I230">
        <v>16.0</v>
      </c>
      <c t="s" s="37" r="J230">
        <v>1211</v>
      </c>
      <c s="37" r="K230">
        <v>1.0</v>
      </c>
      <c s="37" r="L230">
        <v>2.0</v>
      </c>
      <c s="37" r="M230">
        <v>4.0</v>
      </c>
      <c s="37" r="N230">
        <v>8.0</v>
      </c>
      <c s="37" r="O230">
        <v>16.0</v>
      </c>
      <c t="s" s="52" r="P230">
        <v>1212</v>
      </c>
      <c s="52" r="Q230"/>
      <c s="52" r="R230"/>
      <c s="37" r="S230">
        <v>0.03</v>
      </c>
      <c t="s" s="51" r="T230">
        <v>1213</v>
      </c>
      <c t="str" s="24" r="U230">
        <f ref="U230:U238" t="shared" si="37">DIVIDE(T230,1)</f>
        <v>0.06</v>
      </c>
      <c t="s" s="25" r="V230">
        <v>1214</v>
      </c>
      <c t="s" s="26" r="W230">
        <v>1215</v>
      </c>
      <c s="26" r="X230"/>
      <c t="s" s="27" r="Y230">
        <v>1216</v>
      </c>
      <c t="s" s="26" r="Z230">
        <v>1217</v>
      </c>
      <c s="26" r="AA230"/>
      <c t="s" s="27" r="AB230">
        <v>1218</v>
      </c>
      <c t="s" s="26" r="AC230">
        <v>1219</v>
      </c>
      <c s="26" r="AD230"/>
    </row>
    <row customHeight="1" r="231" ht="15.0">
      <c t="s" s="52" r="A231">
        <v>1220</v>
      </c>
      <c s="20" r="B231">
        <v>1.0</v>
      </c>
      <c s="20" r="C231">
        <v>50000.0</v>
      </c>
      <c s="21" r="D231">
        <v>1024.0</v>
      </c>
      <c s="21" r="E231">
        <v>1024.0</v>
      </c>
      <c t="str" s="21" r="F231">
        <f t="shared" si="36"/>
        <v>1024</v>
      </c>
      <c s="21" r="G231">
        <v>5.0</v>
      </c>
      <c t="s" s="50" r="H231">
        <v>1221</v>
      </c>
      <c s="37" r="I231">
        <v>16.0</v>
      </c>
      <c t="s" s="37" r="J231">
        <v>1222</v>
      </c>
      <c s="37" r="K231">
        <v>1.0</v>
      </c>
      <c s="37" r="L231">
        <v>2.0</v>
      </c>
      <c s="37" r="M231">
        <v>4.0</v>
      </c>
      <c s="37" r="N231">
        <v>8.0</v>
      </c>
      <c s="37" r="O231">
        <v>16.0</v>
      </c>
      <c t="s" s="52" r="P231">
        <v>1223</v>
      </c>
      <c s="52" r="Q231"/>
      <c s="52" r="R231"/>
      <c s="37" r="S231">
        <v>0.02</v>
      </c>
      <c t="s" s="51" r="T231">
        <v>1224</v>
      </c>
      <c t="str" s="24" r="U231">
        <f t="shared" si="37"/>
        <v>0.07</v>
      </c>
      <c t="s" s="25" r="V231">
        <v>1225</v>
      </c>
      <c s="26" r="W231"/>
      <c s="26" r="X231"/>
      <c s="27" r="Y231"/>
      <c s="26" r="Z231"/>
      <c s="26" r="AA231"/>
      <c s="27" r="AB231"/>
      <c s="26" r="AC231"/>
      <c s="26" r="AD231"/>
    </row>
    <row customHeight="1" r="232" ht="15.0">
      <c t="s" s="20" r="A232">
        <v>1226</v>
      </c>
      <c s="20" r="B232">
        <v>1.0</v>
      </c>
      <c s="20" r="C232">
        <v>50000.0</v>
      </c>
      <c s="21" r="D232">
        <v>1024.0</v>
      </c>
      <c s="21" r="E232">
        <v>1024.0</v>
      </c>
      <c t="str" s="21" r="F232">
        <f t="shared" si="36"/>
        <v>1024</v>
      </c>
      <c s="21" r="G232">
        <v>5.0</v>
      </c>
      <c t="s" s="50" r="H232">
        <v>1227</v>
      </c>
      <c s="37" r="I232">
        <v>16.0</v>
      </c>
      <c t="s" s="37" r="J232">
        <v>1228</v>
      </c>
      <c s="37" r="K232">
        <v>1.0</v>
      </c>
      <c s="37" r="L232">
        <v>2.0</v>
      </c>
      <c s="37" r="M232">
        <v>4.0</v>
      </c>
      <c s="37" r="N232">
        <v>8.0</v>
      </c>
      <c s="37" r="O232">
        <v>16.0</v>
      </c>
      <c t="s" s="52" r="P232">
        <v>1229</v>
      </c>
      <c s="52" r="Q232"/>
      <c s="52" r="R232"/>
      <c s="37" r="S232">
        <v>0.02</v>
      </c>
      <c t="s" s="51" r="T232">
        <v>1230</v>
      </c>
      <c t="str" s="24" r="U232">
        <f t="shared" si="37"/>
        <v>0.06</v>
      </c>
      <c t="s" s="25" r="V232">
        <v>1231</v>
      </c>
      <c s="26" r="W232"/>
      <c s="26" r="X232"/>
      <c s="27" r="Y232"/>
      <c s="26" r="Z232"/>
      <c s="26" r="AA232"/>
      <c s="27" r="AB232"/>
      <c s="26" r="AC232"/>
      <c s="26" r="AD232"/>
    </row>
    <row customHeight="1" r="233" ht="15.0">
      <c t="s" s="20" r="A233">
        <v>1232</v>
      </c>
      <c s="20" r="B233">
        <v>1.0</v>
      </c>
      <c s="20" r="C233">
        <v>50000.0</v>
      </c>
      <c s="21" r="D233">
        <v>1024.0</v>
      </c>
      <c s="21" r="E233">
        <v>1024.0</v>
      </c>
      <c t="str" s="21" r="F233">
        <f t="shared" si="36"/>
        <v>1024</v>
      </c>
      <c s="21" r="G233">
        <v>5.0</v>
      </c>
      <c t="s" s="50" r="H233">
        <v>1233</v>
      </c>
      <c s="37" r="I233">
        <v>16.0</v>
      </c>
      <c t="s" s="37" r="J233">
        <v>1234</v>
      </c>
      <c s="37" r="K233">
        <v>1.0</v>
      </c>
      <c s="37" r="L233">
        <v>2.0</v>
      </c>
      <c s="37" r="M233">
        <v>4.0</v>
      </c>
      <c s="37" r="N233">
        <v>8.0</v>
      </c>
      <c s="37" r="O233">
        <v>16.0</v>
      </c>
      <c t="s" s="52" r="P233">
        <v>1235</v>
      </c>
      <c s="52" r="Q233"/>
      <c s="52" r="R233"/>
      <c s="37" r="S233">
        <v>0.02</v>
      </c>
      <c t="s" s="51" r="T233">
        <v>1236</v>
      </c>
      <c t="str" s="24" r="U233">
        <f t="shared" si="37"/>
        <v>0.05</v>
      </c>
      <c t="s" s="25" r="V233">
        <v>1237</v>
      </c>
      <c s="26" r="W233"/>
      <c s="26" r="X233"/>
      <c s="27" r="Y233"/>
      <c s="26" r="Z233"/>
      <c s="26" r="AA233"/>
      <c s="27" r="AB233"/>
      <c s="26" r="AC233"/>
      <c s="26" r="AD233"/>
    </row>
    <row customHeight="1" r="234" ht="15.0">
      <c t="s" s="20" r="A234">
        <v>1238</v>
      </c>
      <c s="20" r="B234">
        <v>1.0</v>
      </c>
      <c s="20" r="C234">
        <v>50000.0</v>
      </c>
      <c s="21" r="D234">
        <v>1024.0</v>
      </c>
      <c s="21" r="E234">
        <v>1024.0</v>
      </c>
      <c t="str" s="21" r="F234">
        <f t="shared" si="36"/>
        <v>1024</v>
      </c>
      <c s="21" r="G234">
        <v>5.0</v>
      </c>
      <c t="s" s="50" r="H234">
        <v>1239</v>
      </c>
      <c s="37" r="I234">
        <v>16.0</v>
      </c>
      <c t="s" s="37" r="J234">
        <v>1240</v>
      </c>
      <c s="37" r="K234">
        <v>1.0</v>
      </c>
      <c s="37" r="L234">
        <v>2.0</v>
      </c>
      <c s="37" r="M234">
        <v>4.0</v>
      </c>
      <c s="37" r="N234">
        <v>8.0</v>
      </c>
      <c s="37" r="O234">
        <v>16.0</v>
      </c>
      <c t="s" s="52" r="P234">
        <v>1241</v>
      </c>
      <c s="52" r="Q234"/>
      <c s="52" r="R234"/>
      <c s="37" r="S234">
        <v>0.02</v>
      </c>
      <c t="s" s="51" r="T234">
        <v>1242</v>
      </c>
      <c t="str" s="24" r="U234">
        <f t="shared" si="37"/>
        <v>0.04</v>
      </c>
      <c t="s" s="25" r="V234">
        <v>1243</v>
      </c>
      <c s="26" r="W234"/>
      <c s="26" r="X234"/>
      <c s="27" r="Y234"/>
      <c s="26" r="Z234"/>
      <c s="26" r="AA234"/>
      <c s="27" r="AB234"/>
      <c s="26" r="AC234"/>
      <c s="26" r="AD234"/>
    </row>
    <row customHeight="1" r="235" ht="15.0">
      <c t="s" s="20" r="A235">
        <v>1244</v>
      </c>
      <c s="20" r="B235">
        <v>1.0</v>
      </c>
      <c s="20" r="C235">
        <v>50000.0</v>
      </c>
      <c s="21" r="D235">
        <v>1024.0</v>
      </c>
      <c s="21" r="E235">
        <v>1024.0</v>
      </c>
      <c t="str" s="21" r="F235">
        <f t="shared" si="36"/>
        <v>1024</v>
      </c>
      <c s="21" r="G235">
        <v>5.0</v>
      </c>
      <c t="s" s="50" r="H235">
        <v>1245</v>
      </c>
      <c s="37" r="I235">
        <v>16.0</v>
      </c>
      <c t="s" s="37" r="J235">
        <v>1246</v>
      </c>
      <c s="37" r="K235">
        <v>1.0</v>
      </c>
      <c s="37" r="L235">
        <v>2.0</v>
      </c>
      <c s="37" r="M235">
        <v>4.0</v>
      </c>
      <c s="37" r="N235">
        <v>8.0</v>
      </c>
      <c s="37" r="O235">
        <v>16.0</v>
      </c>
      <c t="s" s="52" r="P235">
        <v>1247</v>
      </c>
      <c s="52" r="Q235"/>
      <c s="52" r="R235"/>
      <c s="37" r="S235">
        <v>0.02</v>
      </c>
      <c t="s" s="51" r="T235">
        <v>1248</v>
      </c>
      <c t="str" s="24" r="U235">
        <f t="shared" si="37"/>
        <v>0.04</v>
      </c>
      <c t="s" s="25" r="V235">
        <v>1249</v>
      </c>
      <c t="s" s="26" r="W235">
        <v>1250</v>
      </c>
      <c s="26" r="X235"/>
      <c t="s" s="27" r="Y235">
        <v>1251</v>
      </c>
      <c t="s" s="26" r="Z235">
        <v>1252</v>
      </c>
      <c s="26" r="AA235"/>
      <c t="s" s="27" r="AB235">
        <v>1253</v>
      </c>
      <c t="s" s="26" r="AC235">
        <v>1254</v>
      </c>
      <c s="26" r="AD235"/>
    </row>
    <row customHeight="1" r="236" ht="15.0">
      <c t="s" s="20" r="A236">
        <v>1255</v>
      </c>
      <c s="20" r="B236">
        <v>1.0</v>
      </c>
      <c s="20" r="C236">
        <v>50000.0</v>
      </c>
      <c s="21" r="D236">
        <v>1.0</v>
      </c>
      <c s="21" r="E236">
        <v>1.0</v>
      </c>
      <c t="str" s="21" r="F236">
        <f t="shared" si="36"/>
        <v>1</v>
      </c>
      <c s="21" r="G236">
        <v>5.0</v>
      </c>
      <c t="s" s="54" r="H236">
        <v>1256</v>
      </c>
      <c s="21" r="I236">
        <v>1.0</v>
      </c>
      <c t="s" s="21" r="J236">
        <v>1257</v>
      </c>
      <c s="21" r="K236">
        <v>1.0</v>
      </c>
      <c s="21" r="L236">
        <v>1.0</v>
      </c>
      <c s="21" r="M236">
        <v>1.0</v>
      </c>
      <c s="21" r="N236">
        <v>1.0</v>
      </c>
      <c s="21" r="O236">
        <v>1.0</v>
      </c>
      <c t="s" s="21" r="P236">
        <v>1258</v>
      </c>
      <c s="21" r="Q236"/>
      <c s="21" r="R236"/>
      <c s="21" r="S236">
        <v>0.0</v>
      </c>
      <c t="s" s="23" r="T236">
        <v>1259</v>
      </c>
      <c t="str" s="24" r="U236">
        <f t="shared" si="37"/>
        <v>0.01</v>
      </c>
      <c t="s" s="25" r="V236">
        <v>1260</v>
      </c>
      <c t="s" s="26" r="W236">
        <v>1261</v>
      </c>
      <c s="26" r="X236"/>
      <c t="s" s="27" r="Y236">
        <v>1262</v>
      </c>
      <c t="s" s="26" r="Z236">
        <v>1263</v>
      </c>
      <c s="26" r="AA236"/>
      <c t="s" s="27" r="AB236">
        <v>1264</v>
      </c>
      <c t="s" s="26" r="AC236">
        <v>1265</v>
      </c>
      <c s="26" r="AD236"/>
    </row>
    <row customHeight="1" r="237" ht="15.0">
      <c s="21" r="A237"/>
      <c s="20" r="B237">
        <v>1.0</v>
      </c>
      <c s="20" r="C237">
        <v>50000.0</v>
      </c>
      <c s="21" r="D237">
        <v>1.0</v>
      </c>
      <c s="21" r="E237">
        <v>1.0</v>
      </c>
      <c t="str" s="21" r="F237">
        <f t="shared" si="36"/>
        <v>1</v>
      </c>
      <c s="21" r="G237">
        <v>5.0</v>
      </c>
      <c t="s" s="54" r="H237">
        <v>1266</v>
      </c>
      <c s="21" r="I237">
        <v>1.0</v>
      </c>
      <c t="s" s="21" r="J237">
        <v>1267</v>
      </c>
      <c s="21" r="K237">
        <v>1.0</v>
      </c>
      <c s="21" r="L237">
        <v>1.0</v>
      </c>
      <c s="21" r="M237">
        <v>1.0</v>
      </c>
      <c s="21" r="N237">
        <v>1.0</v>
      </c>
      <c s="21" r="O237">
        <v>1.0</v>
      </c>
      <c s="21" r="P237">
        <v>2759.0</v>
      </c>
      <c t="str" s="21" r="Q237">
        <f ref="Q237:Q240" t="shared" si="38">DIVIDE(P237, 1000)</f>
        <v>2.759</v>
      </c>
      <c t="str" s="21" r="R237">
        <f ref="R237:R240" t="shared" si="39">PRODUCT(DIVIDE(Q237, 50000), 1000000)</f>
        <v>55.18</v>
      </c>
      <c s="21" r="S237">
        <v>0.0</v>
      </c>
      <c t="s" s="23" r="T237">
        <v>1268</v>
      </c>
      <c t="str" s="24" r="U237">
        <f t="shared" si="37"/>
        <v>0.02</v>
      </c>
      <c t="s" s="25" r="V237">
        <v>1269</v>
      </c>
      <c t="s" s="26" r="W237">
        <v>1270</v>
      </c>
      <c s="26" r="X237"/>
      <c t="s" s="27" r="Y237">
        <v>1271</v>
      </c>
      <c t="s" s="26" r="Z237">
        <v>1272</v>
      </c>
      <c s="26" r="AA237"/>
      <c t="s" s="27" r="AB237">
        <v>1273</v>
      </c>
      <c t="s" s="26" r="AC237">
        <v>1274</v>
      </c>
      <c s="26" r="AD237"/>
    </row>
    <row customHeight="1" r="238" ht="15.0">
      <c t="s" s="20" r="A238">
        <v>1275</v>
      </c>
      <c s="20" r="B238">
        <v>1.0</v>
      </c>
      <c s="20" r="C238">
        <v>50000.0</v>
      </c>
      <c s="21" r="D238">
        <v>2.0</v>
      </c>
      <c s="21" r="E238">
        <v>2.0</v>
      </c>
      <c t="str" s="21" r="F238">
        <f t="shared" si="36"/>
        <v>2</v>
      </c>
      <c s="21" r="G238">
        <v>5.0</v>
      </c>
      <c t="s" s="54" r="H238">
        <v>1276</v>
      </c>
      <c s="21" r="I238">
        <v>2.0</v>
      </c>
      <c t="s" s="21" r="J238">
        <v>1277</v>
      </c>
      <c s="21" r="K238">
        <v>1.0</v>
      </c>
      <c s="21" r="L238">
        <v>2.0</v>
      </c>
      <c s="21" r="M238">
        <v>2.0</v>
      </c>
      <c s="21" r="N238">
        <v>2.0</v>
      </c>
      <c s="21" r="O238">
        <v>2.0</v>
      </c>
      <c s="21" r="P238">
        <v>1785.0</v>
      </c>
      <c t="str" s="21" r="Q238">
        <f t="shared" si="38"/>
        <v>1.785</v>
      </c>
      <c t="str" s="21" r="R238">
        <f t="shared" si="39"/>
        <v>35.7</v>
      </c>
      <c s="21" r="S238">
        <v>0.0</v>
      </c>
      <c t="s" s="23" r="T238">
        <v>1278</v>
      </c>
      <c t="str" s="24" r="U238">
        <f t="shared" si="37"/>
        <v>0.03</v>
      </c>
      <c t="s" s="25" r="V238">
        <v>1279</v>
      </c>
      <c t="s" s="26" r="W238">
        <v>1280</v>
      </c>
      <c s="26" r="X238"/>
      <c t="s" s="27" r="Y238">
        <v>1281</v>
      </c>
      <c t="s" s="26" r="Z238">
        <v>1282</v>
      </c>
      <c s="26" r="AA238"/>
      <c t="s" s="27" r="AB238">
        <v>1283</v>
      </c>
      <c t="s" s="26" r="AC238">
        <v>1284</v>
      </c>
      <c s="26" r="AD238"/>
    </row>
    <row customHeight="1" r="239" ht="15.0">
      <c t="s" s="20" r="A239">
        <v>1285</v>
      </c>
      <c s="20" r="B239"/>
      <c s="20" r="C239"/>
      <c s="21" r="D239"/>
      <c s="21" r="E239"/>
      <c s="21" r="F239"/>
      <c s="21" r="G239"/>
      <c s="54" r="H239"/>
      <c s="21" r="I239"/>
      <c s="21" r="J239"/>
      <c s="21" r="K239"/>
      <c s="21" r="L239"/>
      <c s="21" r="M239"/>
      <c s="21" r="N239"/>
      <c s="21" r="O239"/>
      <c s="21" r="P239">
        <v>3690.0</v>
      </c>
      <c t="str" s="21" r="Q239">
        <f t="shared" si="38"/>
        <v>3.69</v>
      </c>
      <c t="str" s="21" r="R239">
        <f t="shared" si="39"/>
        <v>73.8</v>
      </c>
      <c s="21" r="S239"/>
      <c t="s" s="23" r="T239">
        <v>1286</v>
      </c>
      <c s="24" r="U239"/>
      <c s="25" r="V239"/>
      <c s="26" r="W239"/>
      <c s="26" r="X239"/>
      <c s="27" r="Y239"/>
      <c s="26" r="Z239"/>
      <c s="26" r="AA239"/>
      <c s="27" r="AB239"/>
      <c s="26" r="AC239"/>
      <c s="26" r="AD239"/>
    </row>
    <row customHeight="1" r="240" ht="15.0">
      <c t="s" s="20" r="A240">
        <v>1287</v>
      </c>
      <c s="20" r="B240"/>
      <c s="20" r="C240"/>
      <c s="21" r="D240"/>
      <c s="21" r="E240"/>
      <c s="21" r="F240"/>
      <c s="21" r="G240"/>
      <c s="54" r="H240"/>
      <c s="21" r="I240"/>
      <c s="21" r="J240"/>
      <c s="21" r="K240"/>
      <c s="21" r="L240"/>
      <c s="21" r="M240"/>
      <c s="21" r="N240"/>
      <c s="21" r="O240"/>
      <c s="20" r="P240">
        <v>1810.0</v>
      </c>
      <c t="str" s="21" r="Q240">
        <f t="shared" si="38"/>
        <v>1.81</v>
      </c>
      <c t="str" s="21" r="R240">
        <f t="shared" si="39"/>
        <v>36.2</v>
      </c>
      <c s="21" r="S240"/>
      <c t="s" s="23" r="T240">
        <v>1288</v>
      </c>
      <c s="24" r="U240"/>
      <c s="25" r="V240"/>
      <c s="26" r="W240"/>
      <c s="26" r="X240"/>
      <c s="27" r="Y240"/>
      <c s="26" r="Z240"/>
      <c s="26" r="AA240"/>
      <c s="27" r="AB240"/>
      <c s="26" r="AC240"/>
      <c s="26" r="AD240"/>
    </row>
    <row customHeight="1" r="241" ht="15.0">
      <c t="s" s="20" r="A241">
        <v>1289</v>
      </c>
      <c s="20" r="B241"/>
      <c s="20" r="C241"/>
      <c s="21" r="D241"/>
      <c s="21" r="E241"/>
      <c s="21" r="F241"/>
      <c s="21" r="G241"/>
      <c s="54" r="H241"/>
      <c s="21" r="I241"/>
      <c s="21" r="J241"/>
      <c s="21" r="K241"/>
      <c s="21" r="L241"/>
      <c s="21" r="M241"/>
      <c s="21" r="N241"/>
      <c s="21" r="O241"/>
      <c t="s" s="20" r="P241">
        <v>1290</v>
      </c>
      <c s="20" r="Q241"/>
      <c s="20" r="R241"/>
      <c s="21" r="S241"/>
      <c t="s" s="23" r="T241">
        <v>1291</v>
      </c>
      <c s="24" r="U241"/>
      <c s="25" r="V241"/>
      <c s="26" r="W241"/>
      <c s="26" r="X241"/>
      <c s="27" r="Y241"/>
      <c s="26" r="Z241"/>
      <c s="26" r="AA241"/>
      <c s="27" r="AB241"/>
      <c s="26" r="AC241"/>
      <c s="26" r="AD241"/>
    </row>
    <row r="242">
      <c t="s" s="20" r="A242">
        <v>1292</v>
      </c>
      <c s="20" r="B242"/>
      <c s="20" r="C242"/>
      <c s="21" r="D242"/>
      <c s="21" r="E242"/>
      <c s="21" r="F242"/>
      <c s="21" r="G242"/>
      <c s="54" r="H242"/>
      <c s="21" r="I242"/>
      <c s="21" r="J242"/>
      <c s="21" r="K242"/>
      <c s="21" r="L242"/>
      <c s="21" r="M242"/>
      <c s="21" r="N242"/>
      <c s="21" r="O242"/>
      <c t="s" s="20" r="P242">
        <v>1293</v>
      </c>
      <c s="20" r="Q242"/>
      <c s="20" r="R242"/>
      <c s="21" r="S242"/>
      <c t="s" s="23" r="T242">
        <v>1294</v>
      </c>
      <c s="24" r="U242"/>
      <c s="25" r="V242"/>
      <c s="26" r="W242"/>
      <c s="26" r="X242"/>
      <c s="27" r="Y242"/>
      <c s="26" r="Z242"/>
      <c s="26" r="AA242"/>
      <c s="27" r="AB242"/>
      <c s="26" r="AC242"/>
      <c s="26" r="AD242"/>
    </row>
    <row r="243">
      <c t="s" s="20" r="A243">
        <v>1295</v>
      </c>
      <c s="20" r="B243"/>
      <c s="20" r="C243"/>
      <c s="21" r="D243"/>
      <c s="21" r="E243"/>
      <c s="21" r="F243"/>
      <c s="21" r="G243"/>
      <c s="54" r="H243"/>
      <c s="21" r="I243"/>
      <c s="21" r="J243"/>
      <c s="21" r="K243"/>
      <c s="21" r="L243"/>
      <c s="21" r="M243"/>
      <c s="21" r="N243"/>
      <c s="21" r="O243"/>
      <c t="s" s="20" r="P243">
        <v>1296</v>
      </c>
      <c s="20" r="Q243"/>
      <c s="20" r="R243"/>
      <c s="21" r="S243"/>
      <c t="s" s="23" r="T243">
        <v>1297</v>
      </c>
      <c s="24" r="U243"/>
      <c s="25" r="V243"/>
      <c s="26" r="W243"/>
      <c s="26" r="X243"/>
      <c s="27" r="Y243"/>
      <c s="26" r="Z243"/>
      <c s="26" r="AA243"/>
      <c s="27" r="AB243"/>
      <c s="26" r="AC243"/>
      <c s="26" r="AD243"/>
    </row>
    <row customHeight="1" r="244" ht="15.0">
      <c s="21" r="A244"/>
      <c s="20" r="B244">
        <v>1.0</v>
      </c>
      <c s="20" r="C244">
        <v>50000.0</v>
      </c>
      <c s="21" r="D244">
        <v>4.0</v>
      </c>
      <c s="21" r="E244">
        <v>4.0</v>
      </c>
      <c t="str" s="21" r="F244">
        <f>CEILING(DIVIDE(E244,1))</f>
        <v>4</v>
      </c>
      <c s="21" r="G244">
        <v>5.0</v>
      </c>
      <c t="s" s="54" r="H244">
        <v>1298</v>
      </c>
      <c s="21" r="I244">
        <v>4.0</v>
      </c>
      <c t="s" s="21" r="J244">
        <v>1299</v>
      </c>
      <c s="21" r="K244">
        <v>1.0</v>
      </c>
      <c s="21" r="L244">
        <v>4.0</v>
      </c>
      <c s="21" r="M244">
        <v>4.0</v>
      </c>
      <c s="21" r="N244">
        <v>4.0</v>
      </c>
      <c s="21" r="O244">
        <v>4.0</v>
      </c>
      <c s="21" r="P244">
        <v>1265.0</v>
      </c>
      <c t="str" s="21" r="Q244">
        <f ref="Q244:Q246" t="shared" si="40">DIVIDE(P244, 1000)</f>
        <v>1.265</v>
      </c>
      <c t="str" s="21" r="R244">
        <f ref="R244:R246" t="shared" si="41">PRODUCT(DIVIDE(Q244, 50000), 1000000)</f>
        <v>25.3</v>
      </c>
      <c s="21" r="S244">
        <v>0.0</v>
      </c>
      <c t="s" s="23" r="T244">
        <v>1300</v>
      </c>
      <c t="str" s="24" r="U244">
        <f>DIVIDE(T244,1)</f>
        <v>0.03</v>
      </c>
      <c t="s" s="25" r="V244">
        <v>1301</v>
      </c>
      <c t="s" s="26" r="W244">
        <v>1302</v>
      </c>
      <c s="26" r="X244"/>
      <c t="s" s="27" r="Y244">
        <v>1303</v>
      </c>
      <c t="s" s="26" r="Z244">
        <v>1304</v>
      </c>
      <c s="26" r="AA244"/>
      <c t="s" s="27" r="AB244">
        <v>1305</v>
      </c>
      <c t="s" s="26" r="AC244">
        <v>1306</v>
      </c>
      <c s="26" r="AD244"/>
    </row>
    <row customHeight="1" r="245" ht="15.0">
      <c t="s" s="20" r="A245">
        <v>1307</v>
      </c>
      <c s="20" r="B245"/>
      <c s="20" r="C245"/>
      <c s="21" r="D245"/>
      <c s="21" r="E245"/>
      <c s="21" r="F245"/>
      <c s="21" r="G245"/>
      <c s="54" r="H245"/>
      <c s="21" r="I245"/>
      <c s="21" r="J245"/>
      <c s="21" r="K245"/>
      <c s="21" r="L245"/>
      <c s="21" r="M245"/>
      <c s="21" r="N245"/>
      <c s="21" r="O245"/>
      <c s="21" r="P245">
        <v>4786.0</v>
      </c>
      <c t="str" s="21" r="Q245">
        <f t="shared" si="40"/>
        <v>4.786</v>
      </c>
      <c t="str" s="21" r="R245">
        <f t="shared" si="41"/>
        <v>95.72</v>
      </c>
      <c s="21" r="S245"/>
      <c s="23" r="T245"/>
      <c s="24" r="U245"/>
      <c s="25" r="V245"/>
      <c s="26" r="W245"/>
      <c s="26" r="X245"/>
      <c s="27" r="Y245"/>
      <c s="26" r="Z245"/>
      <c s="26" r="AA245"/>
      <c s="27" r="AB245"/>
      <c s="26" r="AC245"/>
      <c s="26" r="AD245"/>
    </row>
    <row customHeight="1" r="246" ht="15.0">
      <c t="s" s="20" r="A246">
        <v>1308</v>
      </c>
      <c s="20" r="B246"/>
      <c s="20" r="C246"/>
      <c s="21" r="D246"/>
      <c s="21" r="E246"/>
      <c s="21" r="F246"/>
      <c s="21" r="G246"/>
      <c s="54" r="H246"/>
      <c s="21" r="I246"/>
      <c s="21" r="J246"/>
      <c s="21" r="K246"/>
      <c s="21" r="L246"/>
      <c s="21" r="M246"/>
      <c s="21" r="N246"/>
      <c s="21" r="O246"/>
      <c s="20" r="P246">
        <v>1276.0</v>
      </c>
      <c t="str" s="21" r="Q246">
        <f t="shared" si="40"/>
        <v>1.276</v>
      </c>
      <c t="str" s="21" r="R246">
        <f t="shared" si="41"/>
        <v>25.52</v>
      </c>
      <c s="21" r="S246"/>
      <c s="23" r="T246"/>
      <c s="24" r="U246"/>
      <c s="25" r="V246"/>
      <c s="26" r="W246"/>
      <c s="26" r="X246"/>
      <c s="27" r="Y246"/>
      <c s="26" r="Z246"/>
      <c s="26" r="AA246"/>
      <c s="27" r="AB246"/>
      <c s="26" r="AC246"/>
      <c s="26" r="AD246"/>
    </row>
    <row customHeight="1" r="247" ht="15.0">
      <c t="s" s="20" r="A247">
        <v>1309</v>
      </c>
      <c s="20" r="B247"/>
      <c s="20" r="C247"/>
      <c s="21" r="D247"/>
      <c s="21" r="E247"/>
      <c s="21" r="F247"/>
      <c s="21" r="G247"/>
      <c s="54" r="H247"/>
      <c s="21" r="I247"/>
      <c s="21" r="J247"/>
      <c s="21" r="K247"/>
      <c s="21" r="L247"/>
      <c s="21" r="M247"/>
      <c s="21" r="N247"/>
      <c s="21" r="O247"/>
      <c t="s" s="20" r="P247">
        <v>1310</v>
      </c>
      <c s="20" r="Q247"/>
      <c s="20" r="R247"/>
      <c s="21" r="S247"/>
      <c s="23" r="T247"/>
      <c s="24" r="U247"/>
      <c s="25" r="V247"/>
      <c s="26" r="W247"/>
      <c s="26" r="X247"/>
      <c s="27" r="Y247"/>
      <c s="26" r="Z247"/>
      <c s="26" r="AA247"/>
      <c s="27" r="AB247"/>
      <c s="26" r="AC247"/>
      <c s="26" r="AD247"/>
    </row>
    <row customHeight="1" r="248" ht="15.0">
      <c t="s" s="20" r="A248">
        <v>1311</v>
      </c>
      <c s="20" r="B248"/>
      <c s="20" r="C248"/>
      <c s="21" r="D248"/>
      <c s="21" r="E248"/>
      <c s="21" r="F248"/>
      <c s="21" r="G248"/>
      <c s="54" r="H248"/>
      <c s="21" r="I248"/>
      <c s="21" r="J248"/>
      <c s="21" r="K248"/>
      <c s="21" r="L248"/>
      <c s="21" r="M248"/>
      <c s="21" r="N248"/>
      <c s="21" r="O248"/>
      <c t="s" s="20" r="P248">
        <v>1312</v>
      </c>
      <c s="20" r="Q248"/>
      <c s="20" r="R248"/>
      <c s="21" r="S248"/>
      <c s="23" r="T248"/>
      <c s="24" r="U248"/>
      <c s="25" r="V248"/>
      <c s="26" r="W248"/>
      <c s="26" r="X248"/>
      <c s="27" r="Y248"/>
      <c s="26" r="Z248"/>
      <c s="26" r="AA248"/>
      <c s="27" r="AB248"/>
      <c s="26" r="AC248"/>
      <c s="26" r="AD248"/>
    </row>
    <row customHeight="1" r="249" ht="15.0">
      <c t="s" s="20" r="A249">
        <v>1313</v>
      </c>
      <c s="20" r="B249"/>
      <c s="20" r="C249"/>
      <c s="21" r="D249"/>
      <c s="21" r="E249"/>
      <c s="21" r="F249"/>
      <c s="21" r="G249"/>
      <c s="54" r="H249"/>
      <c s="21" r="I249"/>
      <c s="21" r="J249"/>
      <c s="21" r="K249"/>
      <c s="21" r="L249"/>
      <c s="21" r="M249"/>
      <c s="21" r="N249"/>
      <c s="21" r="O249"/>
      <c t="s" s="20" r="P249">
        <v>1314</v>
      </c>
      <c s="20" r="Q249"/>
      <c s="20" r="R249"/>
      <c s="21" r="S249"/>
      <c s="23" r="T249"/>
      <c s="24" r="U249"/>
      <c s="25" r="V249"/>
      <c s="26" r="W249"/>
      <c s="26" r="X249"/>
      <c s="27" r="Y249"/>
      <c s="26" r="Z249"/>
      <c s="26" r="AA249"/>
      <c s="27" r="AB249"/>
      <c s="26" r="AC249"/>
      <c s="26" r="AD249"/>
    </row>
    <row customHeight="1" r="250" ht="15.0">
      <c s="20" r="A250"/>
      <c s="20" r="B250">
        <v>1.0</v>
      </c>
      <c s="20" r="C250">
        <v>50000.0</v>
      </c>
      <c s="21" r="D250">
        <v>8.0</v>
      </c>
      <c s="21" r="E250">
        <v>8.0</v>
      </c>
      <c t="str" s="21" r="F250">
        <f>CEILING(DIVIDE(E250,1))</f>
        <v>8</v>
      </c>
      <c s="21" r="G250">
        <v>5.0</v>
      </c>
      <c t="s" s="54" r="H250">
        <v>1315</v>
      </c>
      <c s="21" r="I250">
        <v>8.0</v>
      </c>
      <c t="s" s="21" r="J250">
        <v>1316</v>
      </c>
      <c s="21" r="K250">
        <v>1.0</v>
      </c>
      <c s="21" r="L250">
        <v>8.0</v>
      </c>
      <c s="21" r="M250">
        <v>8.0</v>
      </c>
      <c s="21" r="N250">
        <v>8.0</v>
      </c>
      <c s="21" r="O250">
        <v>8.0</v>
      </c>
      <c s="21" r="P250">
        <v>2001.0</v>
      </c>
      <c t="str" s="21" r="Q250">
        <f ref="Q250:Q252" t="shared" si="42">DIVIDE(P250, 1000)</f>
        <v>2.001</v>
      </c>
      <c t="str" s="21" r="R250">
        <f ref="R250:R252" t="shared" si="43">PRODUCT(DIVIDE(Q250, 50000), 1000000)</f>
        <v>40.02</v>
      </c>
      <c s="21" r="S250">
        <v>0.0</v>
      </c>
      <c t="s" s="23" r="T250">
        <v>1317</v>
      </c>
      <c t="str" s="24" r="U250">
        <f>DIVIDE(T250,1)</f>
        <v>0.03</v>
      </c>
      <c t="s" s="25" r="V250">
        <v>1318</v>
      </c>
      <c t="s" s="26" r="W250">
        <v>1319</v>
      </c>
      <c s="26" r="X250"/>
      <c t="s" s="27" r="Y250">
        <v>1320</v>
      </c>
      <c t="s" s="26" r="Z250">
        <v>1321</v>
      </c>
      <c s="26" r="AA250"/>
      <c t="s" s="27" r="AB250">
        <v>1322</v>
      </c>
      <c t="s" s="26" r="AC250">
        <v>1323</v>
      </c>
      <c s="26" r="AD250"/>
    </row>
    <row customHeight="1" r="251" ht="15.0">
      <c t="s" s="20" r="A251">
        <v>1324</v>
      </c>
      <c s="20" r="B251"/>
      <c s="20" r="C251"/>
      <c s="21" r="D251"/>
      <c s="21" r="E251"/>
      <c s="21" r="F251"/>
      <c s="21" r="G251"/>
      <c s="54" r="H251"/>
      <c s="21" r="I251"/>
      <c s="21" r="J251"/>
      <c s="21" r="K251"/>
      <c s="21" r="L251"/>
      <c s="21" r="M251"/>
      <c s="21" r="N251"/>
      <c s="21" r="O251"/>
      <c s="21" r="P251">
        <v>5389.0</v>
      </c>
      <c t="str" s="21" r="Q251">
        <f t="shared" si="42"/>
        <v>5.389</v>
      </c>
      <c t="str" s="21" r="R251">
        <f t="shared" si="43"/>
        <v>107.78</v>
      </c>
      <c s="21" r="S251"/>
      <c s="23" r="T251"/>
      <c s="24" r="U251"/>
      <c s="25" r="V251"/>
      <c s="26" r="W251"/>
      <c s="26" r="X251"/>
      <c s="27" r="Y251"/>
      <c s="26" r="Z251"/>
      <c s="26" r="AA251"/>
      <c s="27" r="AB251"/>
      <c s="26" r="AC251"/>
      <c s="26" r="AD251"/>
    </row>
    <row customHeight="1" r="252" ht="15.0">
      <c t="s" s="20" r="A252">
        <v>1325</v>
      </c>
      <c s="20" r="B252"/>
      <c s="20" r="C252"/>
      <c s="21" r="D252"/>
      <c s="21" r="E252"/>
      <c s="21" r="F252"/>
      <c s="21" r="G252"/>
      <c s="54" r="H252"/>
      <c s="21" r="I252"/>
      <c s="21" r="J252"/>
      <c s="21" r="K252"/>
      <c s="21" r="L252"/>
      <c s="21" r="M252"/>
      <c s="21" r="N252"/>
      <c s="21" r="O252"/>
      <c s="20" r="P252">
        <v>2208.0</v>
      </c>
      <c t="str" s="21" r="Q252">
        <f t="shared" si="42"/>
        <v>2.208</v>
      </c>
      <c t="str" s="21" r="R252">
        <f t="shared" si="43"/>
        <v>44.16</v>
      </c>
      <c s="21" r="S252"/>
      <c s="23" r="T252"/>
      <c s="24" r="U252"/>
      <c s="25" r="V252"/>
      <c s="26" r="W252"/>
      <c s="26" r="X252"/>
      <c s="27" r="Y252"/>
      <c s="26" r="Z252"/>
      <c s="26" r="AA252"/>
      <c s="27" r="AB252"/>
      <c s="26" r="AC252"/>
      <c s="26" r="AD252"/>
    </row>
    <row customHeight="1" r="253" ht="15.0">
      <c t="s" s="20" r="A253">
        <v>1326</v>
      </c>
      <c s="20" r="B253"/>
      <c s="20" r="C253"/>
      <c s="21" r="D253"/>
      <c s="21" r="E253"/>
      <c s="21" r="F253"/>
      <c s="21" r="G253"/>
      <c s="54" r="H253"/>
      <c s="21" r="I253"/>
      <c s="21" r="J253"/>
      <c s="21" r="K253"/>
      <c s="21" r="L253"/>
      <c s="21" r="M253"/>
      <c s="21" r="N253"/>
      <c s="21" r="O253"/>
      <c t="s" s="20" r="P253">
        <v>1327</v>
      </c>
      <c s="20" r="Q253"/>
      <c s="20" r="R253"/>
      <c s="21" r="S253"/>
      <c s="23" r="T253"/>
      <c s="24" r="U253"/>
      <c s="25" r="V253"/>
      <c s="26" r="W253"/>
      <c s="26" r="X253"/>
      <c s="27" r="Y253"/>
      <c s="26" r="Z253"/>
      <c s="26" r="AA253"/>
      <c s="27" r="AB253"/>
      <c s="26" r="AC253"/>
      <c s="26" r="AD253"/>
    </row>
    <row customHeight="1" r="254" ht="15.0">
      <c t="s" s="20" r="A254">
        <v>1328</v>
      </c>
      <c s="20" r="B254"/>
      <c s="20" r="C254"/>
      <c s="21" r="D254"/>
      <c s="21" r="E254"/>
      <c s="21" r="F254"/>
      <c s="21" r="G254"/>
      <c s="54" r="H254"/>
      <c s="21" r="I254"/>
      <c s="21" r="J254"/>
      <c s="21" r="K254"/>
      <c s="21" r="L254"/>
      <c s="21" r="M254"/>
      <c s="21" r="N254"/>
      <c s="21" r="O254"/>
      <c t="s" s="20" r="P254">
        <v>1329</v>
      </c>
      <c s="20" r="Q254"/>
      <c s="20" r="R254"/>
      <c s="21" r="S254"/>
      <c s="23" r="T254"/>
      <c s="24" r="U254"/>
      <c s="25" r="V254"/>
      <c s="26" r="W254"/>
      <c s="26" r="X254"/>
      <c s="27" r="Y254"/>
      <c s="26" r="Z254"/>
      <c s="26" r="AA254"/>
      <c s="27" r="AB254"/>
      <c s="26" r="AC254"/>
      <c s="26" r="AD254"/>
    </row>
    <row customHeight="1" r="255" ht="15.0">
      <c t="s" s="20" r="A255">
        <v>1330</v>
      </c>
      <c s="20" r="B255"/>
      <c s="20" r="C255"/>
      <c s="21" r="D255"/>
      <c s="21" r="E255"/>
      <c s="21" r="F255"/>
      <c s="21" r="G255"/>
      <c s="54" r="H255"/>
      <c s="21" r="I255"/>
      <c s="21" r="J255"/>
      <c s="21" r="K255"/>
      <c s="21" r="L255"/>
      <c s="21" r="M255"/>
      <c s="21" r="N255"/>
      <c s="21" r="O255"/>
      <c t="s" s="20" r="P255">
        <v>1331</v>
      </c>
      <c s="20" r="Q255"/>
      <c s="20" r="R255"/>
      <c s="21" r="S255"/>
      <c s="23" r="T255"/>
      <c s="24" r="U255"/>
      <c s="25" r="V255"/>
      <c s="26" r="W255"/>
      <c s="26" r="X255"/>
      <c s="27" r="Y255"/>
      <c s="26" r="Z255"/>
      <c s="26" r="AA255"/>
      <c s="27" r="AB255"/>
      <c s="26" r="AC255"/>
      <c s="26" r="AD255"/>
    </row>
    <row customHeight="1" r="256" ht="15.0">
      <c s="21" r="A256"/>
      <c s="20" r="B256">
        <v>1.0</v>
      </c>
      <c s="20" r="C256">
        <v>50000.0</v>
      </c>
      <c s="21" r="D256">
        <v>16.0</v>
      </c>
      <c s="21" r="E256">
        <v>16.0</v>
      </c>
      <c t="str" s="21" r="F256">
        <f>CEILING(DIVIDE(E256,1))</f>
        <v>16</v>
      </c>
      <c s="21" r="G256">
        <v>5.0</v>
      </c>
      <c t="s" s="54" r="H256">
        <v>1332</v>
      </c>
      <c s="21" r="I256">
        <v>16.0</v>
      </c>
      <c t="s" s="21" r="J256">
        <v>1333</v>
      </c>
      <c s="21" r="K256">
        <v>1.0</v>
      </c>
      <c s="21" r="L256">
        <v>16.0</v>
      </c>
      <c s="21" r="M256">
        <v>16.0</v>
      </c>
      <c s="21" r="N256">
        <v>16.0</v>
      </c>
      <c s="21" r="O256">
        <v>16.0</v>
      </c>
      <c s="21" r="P256">
        <v>2156.0</v>
      </c>
      <c t="str" s="21" r="Q256">
        <f ref="Q256:Q258" t="shared" si="44">DIVIDE(P256, 1000)</f>
        <v>2.156</v>
      </c>
      <c t="str" s="21" r="R256">
        <f ref="R256:R258" t="shared" si="45">PRODUCT(DIVIDE(Q256, 50000), 1000000)</f>
        <v>43.12</v>
      </c>
      <c s="21" r="S256">
        <v>0.0</v>
      </c>
      <c t="s" s="23" r="T256">
        <v>1334</v>
      </c>
      <c t="str" s="24" r="U256">
        <f>DIVIDE(T256,1)</f>
        <v>0.05</v>
      </c>
      <c t="s" s="25" r="V256">
        <v>1335</v>
      </c>
      <c t="s" s="26" r="W256">
        <v>1336</v>
      </c>
      <c s="26" r="X256"/>
      <c t="s" s="27" r="Y256">
        <v>1337</v>
      </c>
      <c t="s" s="26" r="Z256">
        <v>1338</v>
      </c>
      <c s="26" r="AA256"/>
      <c t="s" s="27" r="AB256">
        <v>1339</v>
      </c>
      <c t="s" s="26" r="AC256">
        <v>1340</v>
      </c>
      <c s="26" r="AD256"/>
    </row>
    <row customHeight="1" r="257" ht="15.0">
      <c t="s" s="20" r="A257">
        <v>1341</v>
      </c>
      <c s="20" r="B257"/>
      <c s="20" r="C257"/>
      <c s="21" r="D257"/>
      <c s="21" r="E257"/>
      <c s="21" r="F257"/>
      <c s="21" r="G257"/>
      <c s="54" r="H257"/>
      <c s="21" r="I257"/>
      <c s="21" r="J257"/>
      <c s="21" r="K257"/>
      <c s="21" r="L257"/>
      <c s="21" r="M257"/>
      <c s="21" r="N257"/>
      <c s="21" r="O257"/>
      <c s="21" r="P257">
        <v>5871.0</v>
      </c>
      <c t="str" s="21" r="Q257">
        <f t="shared" si="44"/>
        <v>5.871</v>
      </c>
      <c t="str" s="21" r="R257">
        <f t="shared" si="45"/>
        <v>117.42</v>
      </c>
      <c s="21" r="S257"/>
      <c s="23" r="T257"/>
      <c s="24" r="U257"/>
      <c s="25" r="V257"/>
      <c s="26" r="W257"/>
      <c s="26" r="X257"/>
      <c s="27" r="Y257"/>
      <c s="26" r="Z257"/>
      <c s="26" r="AA257"/>
      <c s="27" r="AB257"/>
      <c s="26" r="AC257"/>
      <c s="26" r="AD257"/>
    </row>
    <row customHeight="1" r="258" ht="15.0">
      <c t="s" s="20" r="A258">
        <v>1342</v>
      </c>
      <c s="20" r="B258"/>
      <c s="20" r="C258"/>
      <c s="21" r="D258"/>
      <c s="21" r="E258"/>
      <c s="21" r="F258"/>
      <c s="21" r="G258"/>
      <c s="54" r="H258"/>
      <c s="21" r="I258"/>
      <c s="21" r="J258"/>
      <c s="21" r="K258"/>
      <c s="21" r="L258"/>
      <c s="21" r="M258"/>
      <c s="21" r="N258"/>
      <c s="21" r="O258"/>
      <c s="20" r="P258">
        <v>2132.0</v>
      </c>
      <c t="str" s="21" r="Q258">
        <f t="shared" si="44"/>
        <v>2.132</v>
      </c>
      <c t="str" s="21" r="R258">
        <f t="shared" si="45"/>
        <v>42.64</v>
      </c>
      <c s="21" r="S258"/>
      <c s="23" r="T258"/>
      <c s="24" r="U258"/>
      <c s="25" r="V258"/>
      <c s="26" r="W258"/>
      <c s="26" r="X258"/>
      <c s="27" r="Y258"/>
      <c s="26" r="Z258"/>
      <c s="26" r="AA258"/>
      <c s="27" r="AB258"/>
      <c s="26" r="AC258"/>
      <c s="26" r="AD258"/>
    </row>
    <row customHeight="1" r="259" ht="15.0">
      <c t="s" s="20" r="A259">
        <v>1343</v>
      </c>
      <c s="20" r="B259"/>
      <c s="20" r="C259"/>
      <c s="21" r="D259"/>
      <c s="21" r="E259"/>
      <c s="21" r="F259"/>
      <c s="21" r="G259"/>
      <c s="54" r="H259"/>
      <c s="21" r="I259"/>
      <c s="21" r="J259"/>
      <c s="21" r="K259"/>
      <c s="21" r="L259"/>
      <c s="21" r="M259"/>
      <c s="21" r="N259"/>
      <c s="21" r="O259"/>
      <c t="s" s="20" r="P259">
        <v>1344</v>
      </c>
      <c s="20" r="Q259"/>
      <c s="20" r="R259"/>
      <c s="21" r="S259"/>
      <c s="23" r="T259"/>
      <c s="24" r="U259"/>
      <c s="25" r="V259"/>
      <c s="26" r="W259"/>
      <c s="26" r="X259"/>
      <c s="27" r="Y259"/>
      <c s="26" r="Z259"/>
      <c s="26" r="AA259"/>
      <c s="27" r="AB259"/>
      <c s="26" r="AC259"/>
      <c s="26" r="AD259"/>
    </row>
    <row customHeight="1" r="260" ht="15.0">
      <c t="s" s="20" r="A260">
        <v>1345</v>
      </c>
      <c s="20" r="B260"/>
      <c s="20" r="C260"/>
      <c s="21" r="D260"/>
      <c s="21" r="E260"/>
      <c s="21" r="F260"/>
      <c s="21" r="G260"/>
      <c s="54" r="H260"/>
      <c s="21" r="I260"/>
      <c s="21" r="J260"/>
      <c s="21" r="K260"/>
      <c s="21" r="L260"/>
      <c s="21" r="M260"/>
      <c s="21" r="N260"/>
      <c s="21" r="O260"/>
      <c t="s" s="20" r="P260">
        <v>1346</v>
      </c>
      <c s="20" r="Q260"/>
      <c s="20" r="R260"/>
      <c s="21" r="S260"/>
      <c s="23" r="T260"/>
      <c s="24" r="U260"/>
      <c s="25" r="V260"/>
      <c s="26" r="W260"/>
      <c s="26" r="X260"/>
      <c s="27" r="Y260"/>
      <c s="26" r="Z260"/>
      <c s="26" r="AA260"/>
      <c s="27" r="AB260"/>
      <c s="26" r="AC260"/>
      <c s="26" r="AD260"/>
    </row>
    <row customHeight="1" r="261" ht="15.0">
      <c t="s" s="20" r="A261">
        <v>1347</v>
      </c>
      <c s="20" r="B261"/>
      <c s="20" r="C261"/>
      <c s="21" r="D261"/>
      <c s="21" r="E261"/>
      <c s="21" r="F261"/>
      <c s="21" r="G261"/>
      <c s="54" r="H261"/>
      <c s="21" r="I261"/>
      <c s="21" r="J261"/>
      <c s="21" r="K261"/>
      <c s="21" r="L261"/>
      <c s="21" r="M261"/>
      <c s="21" r="N261"/>
      <c s="21" r="O261"/>
      <c t="s" s="20" r="P261">
        <v>1348</v>
      </c>
      <c s="20" r="Q261"/>
      <c s="20" r="R261"/>
      <c s="21" r="S261"/>
      <c s="23" r="T261"/>
      <c s="24" r="U261"/>
      <c s="25" r="V261"/>
      <c s="26" r="W261"/>
      <c s="26" r="X261"/>
      <c s="27" r="Y261"/>
      <c s="26" r="Z261"/>
      <c s="26" r="AA261"/>
      <c s="27" r="AB261"/>
      <c s="26" r="AC261"/>
      <c s="26" r="AD261"/>
    </row>
    <row customHeight="1" r="262" ht="15.0">
      <c s="21" r="A262"/>
      <c s="20" r="B262">
        <v>1.0</v>
      </c>
      <c s="20" r="C262">
        <v>50000.0</v>
      </c>
      <c s="21" r="D262">
        <v>32.0</v>
      </c>
      <c s="21" r="E262">
        <v>32.0</v>
      </c>
      <c t="str" s="21" r="F262">
        <f>CEILING(DIVIDE(E262,1))</f>
        <v>32</v>
      </c>
      <c s="21" r="G262">
        <v>5.0</v>
      </c>
      <c t="s" s="54" r="H262">
        <v>1349</v>
      </c>
      <c s="21" r="I262">
        <v>32.0</v>
      </c>
      <c t="s" s="21" r="J262">
        <v>1350</v>
      </c>
      <c s="21" r="K262">
        <v>1.0</v>
      </c>
      <c s="21" r="L262">
        <v>32.0</v>
      </c>
      <c s="21" r="M262">
        <v>32.0</v>
      </c>
      <c s="21" r="N262">
        <v>32.0</v>
      </c>
      <c s="21" r="O262">
        <v>32.0</v>
      </c>
      <c s="21" r="P262">
        <v>2969.0</v>
      </c>
      <c t="str" s="21" r="Q262">
        <f ref="Q262:Q264" t="shared" si="46">DIVIDE(P262, 1000)</f>
        <v>2.969</v>
      </c>
      <c t="str" s="21" r="R262">
        <f ref="R262:R264" t="shared" si="47">PRODUCT(DIVIDE(Q262, 50000), 1000000)</f>
        <v>59.38</v>
      </c>
      <c s="21" r="S262">
        <v>0.0</v>
      </c>
      <c t="s" s="23" r="T262">
        <v>1351</v>
      </c>
      <c t="str" s="24" r="U262">
        <f>DIVIDE(T262,1)</f>
        <v>0.06</v>
      </c>
      <c t="s" s="25" r="V262">
        <v>1352</v>
      </c>
      <c t="s" s="26" r="W262">
        <v>1353</v>
      </c>
      <c s="26" r="X262"/>
      <c t="s" s="27" r="Y262">
        <v>1354</v>
      </c>
      <c t="s" s="26" r="Z262">
        <v>1355</v>
      </c>
      <c s="26" r="AA262"/>
      <c t="s" s="27" r="AB262">
        <v>1356</v>
      </c>
      <c t="s" s="26" r="AC262">
        <v>1357</v>
      </c>
      <c s="26" r="AD262"/>
    </row>
    <row customHeight="1" r="263" ht="15.0">
      <c t="s" s="20" r="A263">
        <v>1358</v>
      </c>
      <c s="20" r="B263"/>
      <c s="20" r="C263"/>
      <c s="21" r="D263"/>
      <c s="21" r="E263"/>
      <c s="21" r="F263"/>
      <c s="21" r="G263"/>
      <c s="54" r="H263"/>
      <c s="21" r="I263"/>
      <c s="21" r="J263"/>
      <c s="21" r="K263"/>
      <c s="21" r="L263"/>
      <c s="21" r="M263"/>
      <c s="21" r="N263"/>
      <c s="21" r="O263"/>
      <c s="21" r="P263">
        <v>6988.0</v>
      </c>
      <c t="str" s="21" r="Q263">
        <f t="shared" si="46"/>
        <v>6.988</v>
      </c>
      <c t="str" s="21" r="R263">
        <f t="shared" si="47"/>
        <v>139.76</v>
      </c>
      <c s="21" r="S263"/>
      <c s="23" r="T263"/>
      <c s="24" r="U263"/>
      <c s="25" r="V263"/>
      <c s="26" r="W263"/>
      <c s="26" r="X263"/>
      <c s="27" r="Y263"/>
      <c s="26" r="Z263"/>
      <c s="26" r="AA263"/>
      <c s="27" r="AB263"/>
      <c s="26" r="AC263"/>
      <c s="26" r="AD263"/>
    </row>
    <row customHeight="1" r="264" ht="15.0">
      <c t="s" s="20" r="A264">
        <v>1359</v>
      </c>
      <c s="20" r="B264"/>
      <c s="20" r="C264"/>
      <c s="21" r="D264"/>
      <c s="21" r="E264"/>
      <c s="21" r="F264"/>
      <c s="21" r="G264"/>
      <c s="54" r="H264"/>
      <c s="21" r="I264"/>
      <c s="21" r="J264"/>
      <c s="21" r="K264"/>
      <c s="21" r="L264"/>
      <c s="21" r="M264"/>
      <c s="21" r="N264"/>
      <c s="21" r="O264"/>
      <c s="20" r="P264">
        <v>2846.0</v>
      </c>
      <c t="str" s="21" r="Q264">
        <f t="shared" si="46"/>
        <v>2.846</v>
      </c>
      <c t="str" s="21" r="R264">
        <f t="shared" si="47"/>
        <v>56.92</v>
      </c>
      <c s="21" r="S264"/>
      <c s="23" r="T264"/>
      <c s="24" r="U264"/>
      <c s="25" r="V264"/>
      <c s="26" r="W264"/>
      <c s="26" r="X264"/>
      <c s="27" r="Y264"/>
      <c s="26" r="Z264"/>
      <c s="26" r="AA264"/>
      <c s="27" r="AB264"/>
      <c s="26" r="AC264"/>
      <c s="26" r="AD264"/>
    </row>
    <row customHeight="1" r="265" ht="15.0">
      <c t="s" s="20" r="A265">
        <v>1360</v>
      </c>
      <c s="20" r="B265"/>
      <c s="20" r="C265"/>
      <c s="21" r="D265"/>
      <c s="21" r="E265"/>
      <c s="21" r="F265"/>
      <c s="21" r="G265"/>
      <c s="54" r="H265"/>
      <c s="21" r="I265"/>
      <c s="21" r="J265"/>
      <c s="21" r="K265"/>
      <c s="21" r="L265"/>
      <c s="21" r="M265"/>
      <c s="21" r="N265"/>
      <c s="21" r="O265"/>
      <c t="s" s="20" r="P265">
        <v>1361</v>
      </c>
      <c s="20" r="Q265"/>
      <c s="20" r="R265"/>
      <c s="21" r="S265"/>
      <c s="23" r="T265"/>
      <c s="24" r="U265"/>
      <c s="25" r="V265"/>
      <c s="26" r="W265"/>
      <c s="26" r="X265"/>
      <c s="27" r="Y265"/>
      <c s="26" r="Z265"/>
      <c s="26" r="AA265"/>
      <c s="27" r="AB265"/>
      <c s="26" r="AC265"/>
      <c s="26" r="AD265"/>
    </row>
    <row customHeight="1" r="266" ht="15.0">
      <c t="s" s="20" r="A266">
        <v>1362</v>
      </c>
      <c s="20" r="B266"/>
      <c s="20" r="C266"/>
      <c s="21" r="D266"/>
      <c s="21" r="E266"/>
      <c s="21" r="F266"/>
      <c s="21" r="G266"/>
      <c s="54" r="H266"/>
      <c s="21" r="I266"/>
      <c s="21" r="J266"/>
      <c s="21" r="K266"/>
      <c s="21" r="L266"/>
      <c s="21" r="M266"/>
      <c s="21" r="N266"/>
      <c s="21" r="O266"/>
      <c t="s" s="20" r="P266">
        <v>1363</v>
      </c>
      <c s="20" r="Q266"/>
      <c s="20" r="R266"/>
      <c s="21" r="S266"/>
      <c s="23" r="T266"/>
      <c s="24" r="U266"/>
      <c s="25" r="V266"/>
      <c s="26" r="W266"/>
      <c s="26" r="X266"/>
      <c s="27" r="Y266"/>
      <c s="26" r="Z266"/>
      <c s="26" r="AA266"/>
      <c s="27" r="AB266"/>
      <c s="26" r="AC266"/>
      <c s="26" r="AD266"/>
    </row>
    <row customHeight="1" r="267" ht="15.0">
      <c t="s" s="20" r="A267">
        <v>1364</v>
      </c>
      <c s="20" r="B267"/>
      <c s="20" r="C267"/>
      <c s="21" r="D267"/>
      <c s="21" r="E267"/>
      <c s="21" r="F267"/>
      <c s="21" r="G267"/>
      <c s="54" r="H267"/>
      <c s="21" r="I267"/>
      <c s="21" r="J267"/>
      <c s="21" r="K267"/>
      <c s="21" r="L267"/>
      <c s="21" r="M267"/>
      <c s="21" r="N267"/>
      <c s="21" r="O267"/>
      <c t="s" s="20" r="P267">
        <v>1365</v>
      </c>
      <c s="20" r="Q267"/>
      <c s="20" r="R267"/>
      <c s="21" r="S267"/>
      <c s="23" r="T267"/>
      <c s="24" r="U267"/>
      <c s="25" r="V267"/>
      <c s="26" r="W267"/>
      <c s="26" r="X267"/>
      <c s="27" r="Y267"/>
      <c s="26" r="Z267"/>
      <c s="26" r="AA267"/>
      <c s="27" r="AB267"/>
      <c s="26" r="AC267"/>
      <c s="26" r="AD267"/>
    </row>
    <row customHeight="1" r="268" ht="15.0">
      <c s="21" r="A268"/>
      <c s="20" r="B268">
        <v>1.0</v>
      </c>
      <c s="20" r="C268">
        <v>50000.0</v>
      </c>
      <c s="21" r="D268">
        <v>64.0</v>
      </c>
      <c s="21" r="E268">
        <v>64.0</v>
      </c>
      <c t="str" s="21" r="F268">
        <f>CEILING(DIVIDE(E268,1))</f>
        <v>64</v>
      </c>
      <c s="21" r="G268">
        <v>5.0</v>
      </c>
      <c t="s" s="54" r="H268">
        <v>1366</v>
      </c>
      <c s="21" r="I268">
        <v>64.0</v>
      </c>
      <c t="s" s="21" r="J268">
        <v>1367</v>
      </c>
      <c s="21" r="K268">
        <v>1.0</v>
      </c>
      <c s="21" r="L268">
        <v>64.0</v>
      </c>
      <c s="21" r="M268">
        <v>64.0</v>
      </c>
      <c s="21" r="N268">
        <v>64.0</v>
      </c>
      <c s="21" r="O268">
        <v>64.0</v>
      </c>
      <c s="21" r="P268">
        <v>4457.0</v>
      </c>
      <c t="str" s="21" r="Q268">
        <f ref="Q268:Q270" t="shared" si="48">DIVIDE(P268, 1000)</f>
        <v>4.457</v>
      </c>
      <c t="str" s="21" r="R268">
        <f ref="R268:R270" t="shared" si="49">PRODUCT(DIVIDE(Q268, 50000), 1000000)</f>
        <v>89.14</v>
      </c>
      <c s="21" r="S268">
        <v>0.01</v>
      </c>
      <c t="s" s="23" r="T268">
        <v>1368</v>
      </c>
      <c t="str" s="24" r="U268">
        <f>DIVIDE(T268,1)</f>
        <v>0.09</v>
      </c>
      <c t="s" s="25" r="V268">
        <v>1369</v>
      </c>
      <c t="s" s="26" r="W268">
        <v>1370</v>
      </c>
      <c s="26" r="X268"/>
      <c t="s" s="27" r="Y268">
        <v>1371</v>
      </c>
      <c t="s" s="26" r="Z268">
        <v>1372</v>
      </c>
      <c s="26" r="AA268"/>
      <c t="s" s="27" r="AB268">
        <v>1373</v>
      </c>
      <c t="s" s="26" r="AC268">
        <v>1374</v>
      </c>
      <c s="26" r="AD268"/>
    </row>
    <row customHeight="1" r="269" ht="15.0">
      <c t="s" s="20" r="A269">
        <v>1375</v>
      </c>
      <c s="20" r="B269"/>
      <c s="20" r="C269"/>
      <c s="21" r="D269"/>
      <c s="21" r="E269"/>
      <c s="21" r="F269"/>
      <c s="21" r="G269"/>
      <c s="54" r="H269"/>
      <c s="21" r="I269"/>
      <c s="21" r="J269"/>
      <c s="21" r="K269"/>
      <c s="21" r="L269"/>
      <c s="21" r="M269"/>
      <c s="21" r="N269"/>
      <c s="21" r="O269"/>
      <c s="21" r="P269">
        <v>8846.0</v>
      </c>
      <c t="str" s="21" r="Q269">
        <f t="shared" si="48"/>
        <v>8.846</v>
      </c>
      <c t="str" s="21" r="R269">
        <f t="shared" si="49"/>
        <v>176.92</v>
      </c>
      <c s="21" r="S269"/>
      <c s="23" r="T269"/>
      <c s="24" r="U269"/>
      <c s="25" r="V269"/>
      <c s="26" r="W269"/>
      <c s="26" r="X269"/>
      <c s="27" r="Y269"/>
      <c s="26" r="Z269"/>
      <c s="26" r="AA269"/>
      <c s="27" r="AB269"/>
      <c s="26" r="AC269"/>
      <c s="26" r="AD269"/>
    </row>
    <row customHeight="1" r="270" ht="15.0">
      <c t="s" s="20" r="A270">
        <v>1376</v>
      </c>
      <c s="20" r="B270"/>
      <c s="20" r="C270"/>
      <c s="21" r="D270"/>
      <c s="21" r="E270"/>
      <c s="21" r="F270"/>
      <c s="21" r="G270"/>
      <c s="54" r="H270"/>
      <c s="21" r="I270"/>
      <c s="21" r="J270"/>
      <c s="21" r="K270"/>
      <c s="21" r="L270"/>
      <c s="21" r="M270"/>
      <c s="21" r="N270"/>
      <c s="21" r="O270"/>
      <c s="20" r="P270">
        <v>4532.0</v>
      </c>
      <c t="str" s="21" r="Q270">
        <f t="shared" si="48"/>
        <v>4.532</v>
      </c>
      <c t="str" s="21" r="R270">
        <f t="shared" si="49"/>
        <v>90.64</v>
      </c>
      <c s="21" r="S270"/>
      <c s="23" r="T270"/>
      <c s="24" r="U270"/>
      <c s="25" r="V270"/>
      <c s="26" r="W270"/>
      <c s="26" r="X270"/>
      <c s="27" r="Y270"/>
      <c s="26" r="Z270"/>
      <c s="26" r="AA270"/>
      <c s="27" r="AB270"/>
      <c s="26" r="AC270"/>
      <c s="26" r="AD270"/>
    </row>
    <row customHeight="1" r="271" ht="15.0">
      <c t="s" s="20" r="A271">
        <v>1377</v>
      </c>
      <c s="20" r="B271"/>
      <c s="20" r="C271"/>
      <c s="21" r="D271"/>
      <c s="21" r="E271"/>
      <c s="21" r="F271"/>
      <c s="21" r="G271"/>
      <c s="54" r="H271"/>
      <c s="21" r="I271"/>
      <c s="21" r="J271"/>
      <c s="21" r="K271"/>
      <c s="21" r="L271"/>
      <c s="21" r="M271"/>
      <c s="21" r="N271"/>
      <c s="21" r="O271"/>
      <c t="s" s="20" r="P271">
        <v>1378</v>
      </c>
      <c s="20" r="Q271"/>
      <c s="20" r="R271"/>
      <c s="21" r="S271"/>
      <c s="23" r="T271"/>
      <c s="24" r="U271"/>
      <c s="25" r="V271"/>
      <c s="26" r="W271"/>
      <c s="26" r="X271"/>
      <c s="27" r="Y271"/>
      <c s="26" r="Z271"/>
      <c s="26" r="AA271"/>
      <c s="27" r="AB271"/>
      <c s="26" r="AC271"/>
      <c s="26" r="AD271"/>
    </row>
    <row customHeight="1" r="272" ht="15.0">
      <c t="s" s="20" r="A272">
        <v>1379</v>
      </c>
      <c s="20" r="B272"/>
      <c s="20" r="C272"/>
      <c s="21" r="D272"/>
      <c s="21" r="E272"/>
      <c s="21" r="F272"/>
      <c s="21" r="G272"/>
      <c s="54" r="H272"/>
      <c s="21" r="I272"/>
      <c s="21" r="J272"/>
      <c s="21" r="K272"/>
      <c s="21" r="L272"/>
      <c s="21" r="M272"/>
      <c s="21" r="N272"/>
      <c s="21" r="O272"/>
      <c t="s" s="20" r="P272">
        <v>1380</v>
      </c>
      <c s="20" r="Q272"/>
      <c s="20" r="R272"/>
      <c s="21" r="S272"/>
      <c s="23" r="T272"/>
      <c s="24" r="U272"/>
      <c s="25" r="V272"/>
      <c s="26" r="W272"/>
      <c s="26" r="X272"/>
      <c s="27" r="Y272"/>
      <c s="26" r="Z272"/>
      <c s="26" r="AA272"/>
      <c s="27" r="AB272"/>
      <c s="26" r="AC272"/>
      <c s="26" r="AD272"/>
    </row>
    <row customHeight="1" r="273" ht="15.0">
      <c t="s" s="20" r="A273">
        <v>1381</v>
      </c>
      <c s="20" r="B273"/>
      <c s="20" r="C273"/>
      <c s="21" r="D273"/>
      <c s="21" r="E273"/>
      <c s="21" r="F273"/>
      <c s="21" r="G273"/>
      <c s="54" r="H273"/>
      <c s="21" r="I273"/>
      <c s="21" r="J273"/>
      <c s="21" r="K273"/>
      <c s="21" r="L273"/>
      <c s="21" r="M273"/>
      <c s="21" r="N273"/>
      <c s="21" r="O273"/>
      <c t="s" s="20" r="P273">
        <v>1382</v>
      </c>
      <c s="20" r="Q273"/>
      <c s="20" r="R273"/>
      <c s="21" r="S273"/>
      <c s="23" r="T273"/>
      <c s="24" r="U273"/>
      <c s="25" r="V273"/>
      <c s="26" r="W273"/>
      <c s="26" r="X273"/>
      <c s="27" r="Y273"/>
      <c s="26" r="Z273"/>
      <c s="26" r="AA273"/>
      <c s="27" r="AB273"/>
      <c s="26" r="AC273"/>
      <c s="26" r="AD273"/>
    </row>
    <row customHeight="1" r="274" ht="15.0">
      <c s="21" r="A274"/>
      <c s="20" r="B274">
        <v>1.0</v>
      </c>
      <c s="20" r="C274">
        <v>50000.0</v>
      </c>
      <c s="21" r="D274">
        <v>128.0</v>
      </c>
      <c s="21" r="E274">
        <v>128.0</v>
      </c>
      <c t="str" s="21" r="F274">
        <f>CEILING(DIVIDE(E274,1))</f>
        <v>128</v>
      </c>
      <c s="21" r="G274">
        <v>5.0</v>
      </c>
      <c t="s" s="54" r="H274">
        <v>1383</v>
      </c>
      <c s="21" r="I274">
        <v>128.0</v>
      </c>
      <c t="s" s="21" r="J274">
        <v>1384</v>
      </c>
      <c s="21" r="K274">
        <v>1.0</v>
      </c>
      <c s="21" r="L274">
        <v>128.0</v>
      </c>
      <c s="21" r="M274">
        <v>128.0</v>
      </c>
      <c s="21" r="N274">
        <v>128.0</v>
      </c>
      <c s="21" r="O274">
        <v>128.0</v>
      </c>
      <c s="21" r="P274">
        <v>7580.0</v>
      </c>
      <c t="str" s="21" r="Q274">
        <f ref="Q274:Q276" t="shared" si="50">DIVIDE(P274, 1000)</f>
        <v>7.58</v>
      </c>
      <c t="str" s="21" r="R274">
        <f ref="R274:R276" t="shared" si="51">PRODUCT(DIVIDE(Q274, 50000), 1000000)</f>
        <v>151.6</v>
      </c>
      <c s="21" r="S274">
        <v>0.01</v>
      </c>
      <c t="s" s="23" r="T274">
        <v>1385</v>
      </c>
      <c t="str" s="24" r="U274">
        <f>DIVIDE(T274,1)</f>
        <v>0.18</v>
      </c>
      <c t="s" s="25" r="V274">
        <v>1386</v>
      </c>
      <c t="s" s="26" r="W274">
        <v>1387</v>
      </c>
      <c s="26" r="X274"/>
      <c t="s" s="27" r="Y274">
        <v>1388</v>
      </c>
      <c t="s" s="26" r="Z274">
        <v>1389</v>
      </c>
      <c s="26" r="AA274"/>
      <c t="s" s="27" r="AB274">
        <v>1390</v>
      </c>
      <c t="s" s="26" r="AC274">
        <v>1391</v>
      </c>
      <c s="26" r="AD274"/>
    </row>
    <row customHeight="1" r="275" ht="15.0">
      <c t="s" s="20" r="A275">
        <v>1392</v>
      </c>
      <c s="20" r="B275"/>
      <c s="20" r="C275"/>
      <c s="21" r="D275"/>
      <c s="21" r="E275"/>
      <c s="21" r="F275"/>
      <c s="21" r="G275"/>
      <c s="54" r="H275"/>
      <c s="21" r="I275"/>
      <c s="21" r="J275"/>
      <c s="21" r="K275"/>
      <c s="21" r="L275"/>
      <c s="21" r="M275"/>
      <c s="21" r="N275"/>
      <c s="21" r="O275"/>
      <c s="21" r="P275">
        <v>11863.0</v>
      </c>
      <c t="str" s="21" r="Q275">
        <f t="shared" si="50"/>
        <v>11.863</v>
      </c>
      <c t="str" s="21" r="R275">
        <f t="shared" si="51"/>
        <v>237.26</v>
      </c>
      <c s="21" r="S275"/>
      <c s="23" r="T275"/>
      <c s="24" r="U275"/>
      <c s="25" r="V275"/>
      <c s="26" r="W275"/>
      <c s="26" r="X275"/>
      <c s="27" r="Y275"/>
      <c s="26" r="Z275"/>
      <c s="26" r="AA275"/>
      <c s="27" r="AB275"/>
      <c s="26" r="AC275"/>
      <c s="26" r="AD275"/>
    </row>
    <row customHeight="1" r="276" ht="15.0">
      <c t="s" s="20" r="A276">
        <v>1393</v>
      </c>
      <c s="20" r="B276"/>
      <c s="20" r="C276"/>
      <c s="21" r="D276"/>
      <c s="21" r="E276"/>
      <c s="21" r="F276"/>
      <c s="21" r="G276"/>
      <c s="54" r="H276"/>
      <c s="21" r="I276"/>
      <c s="21" r="J276"/>
      <c s="21" r="K276"/>
      <c s="21" r="L276"/>
      <c s="21" r="M276"/>
      <c s="21" r="N276"/>
      <c s="21" r="O276"/>
      <c s="20" r="P276">
        <v>7410.0</v>
      </c>
      <c t="str" s="21" r="Q276">
        <f t="shared" si="50"/>
        <v>7.41</v>
      </c>
      <c t="str" s="21" r="R276">
        <f t="shared" si="51"/>
        <v>148.2</v>
      </c>
      <c s="21" r="S276"/>
      <c s="23" r="T276"/>
      <c s="24" r="U276"/>
      <c s="25" r="V276"/>
      <c s="26" r="W276"/>
      <c s="26" r="X276"/>
      <c s="27" r="Y276"/>
      <c s="26" r="Z276"/>
      <c s="26" r="AA276"/>
      <c s="27" r="AB276"/>
      <c s="26" r="AC276"/>
      <c s="26" r="AD276"/>
    </row>
    <row customHeight="1" r="277" ht="15.0">
      <c t="s" s="20" r="A277">
        <v>1394</v>
      </c>
      <c s="20" r="B277"/>
      <c s="20" r="C277"/>
      <c s="21" r="D277"/>
      <c s="21" r="E277"/>
      <c s="21" r="F277"/>
      <c s="21" r="G277"/>
      <c s="54" r="H277"/>
      <c s="21" r="I277"/>
      <c s="21" r="J277"/>
      <c s="21" r="K277"/>
      <c s="21" r="L277"/>
      <c s="21" r="M277"/>
      <c s="21" r="N277"/>
      <c s="21" r="O277"/>
      <c t="s" s="20" r="P277">
        <v>1395</v>
      </c>
      <c s="20" r="Q277"/>
      <c s="20" r="R277"/>
      <c s="21" r="S277"/>
      <c s="23" r="T277"/>
      <c s="24" r="U277"/>
      <c s="25" r="V277"/>
      <c s="26" r="W277"/>
      <c s="26" r="X277"/>
      <c s="27" r="Y277"/>
      <c s="26" r="Z277"/>
      <c s="26" r="AA277"/>
      <c s="27" r="AB277"/>
      <c s="26" r="AC277"/>
      <c s="26" r="AD277"/>
    </row>
    <row customHeight="1" r="278" ht="15.0">
      <c t="s" s="20" r="A278">
        <v>1396</v>
      </c>
      <c s="20" r="B278"/>
      <c s="20" r="C278"/>
      <c s="21" r="D278"/>
      <c s="21" r="E278"/>
      <c s="21" r="F278"/>
      <c s="21" r="G278"/>
      <c s="54" r="H278"/>
      <c s="21" r="I278"/>
      <c s="21" r="J278"/>
      <c s="21" r="K278"/>
      <c s="21" r="L278"/>
      <c s="21" r="M278"/>
      <c s="21" r="N278"/>
      <c s="21" r="O278"/>
      <c t="s" s="20" r="P278">
        <v>1397</v>
      </c>
      <c s="20" r="Q278"/>
      <c s="20" r="R278"/>
      <c s="21" r="S278"/>
      <c s="23" r="T278"/>
      <c s="24" r="U278"/>
      <c s="25" r="V278"/>
      <c s="26" r="W278"/>
      <c s="26" r="X278"/>
      <c s="27" r="Y278"/>
      <c s="26" r="Z278"/>
      <c s="26" r="AA278"/>
      <c s="27" r="AB278"/>
      <c s="26" r="AC278"/>
      <c s="26" r="AD278"/>
    </row>
    <row customHeight="1" r="279" ht="15.0">
      <c t="s" s="20" r="A279">
        <v>1398</v>
      </c>
      <c s="20" r="B279"/>
      <c s="20" r="C279"/>
      <c s="21" r="D279"/>
      <c s="21" r="E279"/>
      <c s="21" r="F279"/>
      <c s="21" r="G279"/>
      <c s="54" r="H279"/>
      <c s="21" r="I279"/>
      <c s="21" r="J279"/>
      <c s="21" r="K279"/>
      <c s="21" r="L279"/>
      <c s="21" r="M279"/>
      <c s="21" r="N279"/>
      <c s="21" r="O279"/>
      <c t="s" s="20" r="P279">
        <v>1399</v>
      </c>
      <c s="20" r="Q279"/>
      <c s="20" r="R279"/>
      <c s="21" r="S279"/>
      <c s="23" r="T279"/>
      <c s="24" r="U279"/>
      <c s="25" r="V279"/>
      <c s="26" r="W279"/>
      <c s="26" r="X279"/>
      <c s="27" r="Y279"/>
      <c s="26" r="Z279"/>
      <c s="26" r="AA279"/>
      <c s="27" r="AB279"/>
      <c s="26" r="AC279"/>
      <c s="26" r="AD279"/>
    </row>
    <row customHeight="1" r="280" ht="15.0">
      <c s="21" r="A280"/>
      <c s="20" r="B280">
        <v>1.0</v>
      </c>
      <c s="20" r="C280">
        <v>50000.0</v>
      </c>
      <c s="21" r="D280">
        <v>256.0</v>
      </c>
      <c s="21" r="E280">
        <v>256.0</v>
      </c>
      <c t="str" s="21" r="F280">
        <f>CEILING(DIVIDE(E280,1))</f>
        <v>256</v>
      </c>
      <c s="21" r="G280">
        <v>5.0</v>
      </c>
      <c t="s" s="54" r="H280">
        <v>1400</v>
      </c>
      <c s="21" r="I280">
        <v>256.0</v>
      </c>
      <c t="s" s="21" r="J280">
        <v>1401</v>
      </c>
      <c s="21" r="K280">
        <v>1.0</v>
      </c>
      <c s="21" r="L280">
        <v>128.0</v>
      </c>
      <c s="21" r="M280">
        <v>256.0</v>
      </c>
      <c s="21" r="N280">
        <v>256.0</v>
      </c>
      <c s="21" r="O280">
        <v>256.0</v>
      </c>
      <c s="21" r="P280">
        <v>15580.0</v>
      </c>
      <c t="str" s="21" r="Q280">
        <f ref="Q280:Q283" t="shared" si="52">DIVIDE(P280, 1000)</f>
        <v>15.58</v>
      </c>
      <c t="str" s="21" r="R280">
        <f ref="R280:R283" t="shared" si="53">PRODUCT(DIVIDE(Q280, 50000), 1000000)</f>
        <v>311.6</v>
      </c>
      <c s="21" r="S280">
        <v>0.01</v>
      </c>
      <c t="s" s="23" r="T280">
        <v>1402</v>
      </c>
      <c t="str" s="24" r="U280">
        <f>DIVIDE(T280,1)</f>
        <v>0.52</v>
      </c>
      <c t="s" s="25" r="V280">
        <v>1403</v>
      </c>
      <c s="37" r="W280">
        <v>0.0</v>
      </c>
      <c s="37" r="X280"/>
      <c t="s" s="27" r="Y280">
        <v>1404</v>
      </c>
      <c t="s" s="26" r="Z280">
        <v>1405</v>
      </c>
      <c s="26" r="AA280"/>
      <c t="s" s="27" r="AB280">
        <v>1406</v>
      </c>
      <c t="s" s="26" r="AC280">
        <v>1407</v>
      </c>
      <c s="26" r="AD280"/>
    </row>
    <row customHeight="1" r="281" ht="15.0">
      <c t="s" s="20" r="A281">
        <v>1408</v>
      </c>
      <c s="20" r="B281"/>
      <c s="20" r="C281"/>
      <c s="21" r="D281"/>
      <c s="21" r="E281"/>
      <c s="21" r="F281"/>
      <c s="21" r="G281"/>
      <c s="54" r="H281"/>
      <c s="21" r="I281"/>
      <c s="21" r="J281"/>
      <c s="21" r="K281"/>
      <c s="21" r="L281"/>
      <c s="21" r="M281"/>
      <c s="21" r="N281"/>
      <c s="21" r="O281"/>
      <c s="21" r="P281">
        <v>19444.0</v>
      </c>
      <c t="str" s="21" r="Q281">
        <f t="shared" si="52"/>
        <v>19.444</v>
      </c>
      <c t="str" s="21" r="R281">
        <f t="shared" si="53"/>
        <v>388.88</v>
      </c>
      <c s="21" r="S281"/>
      <c s="23" r="T281"/>
      <c s="24" r="U281"/>
      <c s="25" r="V281"/>
      <c s="37" r="W281"/>
      <c s="37" r="X281"/>
      <c s="27" r="Y281"/>
      <c s="26" r="Z281"/>
      <c s="26" r="AA281"/>
      <c s="27" r="AB281"/>
      <c s="26" r="AC281"/>
      <c s="26" r="AD281"/>
    </row>
    <row customHeight="1" r="282" ht="15.0">
      <c t="s" s="20" r="A282">
        <v>1409</v>
      </c>
      <c s="20" r="B282"/>
      <c s="20" r="C282"/>
      <c s="21" r="D282"/>
      <c s="21" r="E282"/>
      <c s="21" r="F282"/>
      <c s="21" r="G282"/>
      <c s="54" r="H282"/>
      <c s="21" r="I282"/>
      <c s="21" r="J282"/>
      <c s="21" r="K282"/>
      <c s="21" r="L282"/>
      <c s="21" r="M282"/>
      <c s="21" r="N282"/>
      <c s="21" r="O282"/>
      <c s="21" r="P282">
        <v>16511.0</v>
      </c>
      <c t="str" s="21" r="Q282">
        <f t="shared" si="52"/>
        <v>16.511</v>
      </c>
      <c t="str" s="21" r="R282">
        <f t="shared" si="53"/>
        <v>330.22</v>
      </c>
      <c s="21" r="S282"/>
      <c s="23" r="T282"/>
      <c s="24" r="U282"/>
      <c s="25" r="V282"/>
      <c s="37" r="W282"/>
      <c s="37" r="X282"/>
      <c s="27" r="Y282"/>
      <c s="26" r="Z282"/>
      <c s="26" r="AA282"/>
      <c s="27" r="AB282"/>
      <c s="26" r="AC282"/>
      <c s="26" r="AD282"/>
    </row>
    <row customHeight="1" r="283" ht="15.0">
      <c t="s" s="20" r="A283">
        <v>1410</v>
      </c>
      <c s="20" r="B283"/>
      <c s="20" r="C283"/>
      <c s="21" r="D283"/>
      <c s="21" r="E283"/>
      <c s="21" r="F283"/>
      <c s="21" r="G283"/>
      <c s="54" r="H283"/>
      <c s="21" r="I283"/>
      <c s="21" r="J283"/>
      <c s="21" r="K283"/>
      <c s="21" r="L283"/>
      <c s="21" r="M283"/>
      <c s="21" r="N283"/>
      <c s="21" r="O283"/>
      <c s="20" r="P283">
        <v>15643.0</v>
      </c>
      <c t="str" s="21" r="Q283">
        <f t="shared" si="52"/>
        <v>15.643</v>
      </c>
      <c t="str" s="21" r="R283">
        <f t="shared" si="53"/>
        <v>312.86</v>
      </c>
      <c s="21" r="S283"/>
      <c s="23" r="T283"/>
      <c s="24" r="U283"/>
      <c s="25" r="V283"/>
      <c s="37" r="W283"/>
      <c s="37" r="X283"/>
      <c s="27" r="Y283"/>
      <c s="26" r="Z283"/>
      <c s="26" r="AA283"/>
      <c s="27" r="AB283"/>
      <c s="26" r="AC283"/>
      <c s="26" r="AD283"/>
    </row>
    <row customHeight="1" r="284" ht="15.0">
      <c t="s" s="20" r="A284">
        <v>1411</v>
      </c>
      <c s="20" r="B284"/>
      <c s="20" r="C284"/>
      <c s="21" r="D284"/>
      <c s="21" r="E284"/>
      <c s="21" r="F284"/>
      <c s="21" r="G284"/>
      <c s="54" r="H284"/>
      <c s="21" r="I284"/>
      <c s="21" r="J284"/>
      <c s="21" r="K284"/>
      <c s="21" r="L284"/>
      <c s="21" r="M284"/>
      <c s="21" r="N284"/>
      <c s="21" r="O284"/>
      <c t="s" s="20" r="P284">
        <v>1412</v>
      </c>
      <c s="20" r="Q284"/>
      <c s="20" r="R284"/>
      <c s="21" r="S284"/>
      <c s="23" r="T284"/>
      <c s="24" r="U284"/>
      <c s="25" r="V284"/>
      <c s="37" r="W284"/>
      <c s="37" r="X284"/>
      <c s="27" r="Y284"/>
      <c s="26" r="Z284"/>
      <c s="26" r="AA284"/>
      <c s="27" r="AB284"/>
      <c s="26" r="AC284"/>
      <c s="26" r="AD284"/>
    </row>
    <row customHeight="1" r="285" ht="15.0">
      <c t="s" s="20" r="A285">
        <v>1413</v>
      </c>
      <c s="20" r="B285"/>
      <c s="20" r="C285"/>
      <c s="21" r="D285"/>
      <c s="21" r="E285"/>
      <c s="21" r="F285"/>
      <c s="21" r="G285"/>
      <c s="54" r="H285"/>
      <c s="21" r="I285"/>
      <c s="21" r="J285"/>
      <c s="21" r="K285"/>
      <c s="21" r="L285"/>
      <c s="21" r="M285"/>
      <c s="21" r="N285"/>
      <c s="21" r="O285"/>
      <c t="s" s="20" r="P285">
        <v>1414</v>
      </c>
      <c s="20" r="Q285"/>
      <c s="20" r="R285"/>
      <c s="21" r="S285"/>
      <c s="23" r="T285"/>
      <c s="24" r="U285"/>
      <c s="25" r="V285"/>
      <c s="37" r="W285"/>
      <c s="37" r="X285"/>
      <c s="27" r="Y285"/>
      <c s="26" r="Z285"/>
      <c s="26" r="AA285"/>
      <c s="27" r="AB285"/>
      <c s="26" r="AC285"/>
      <c s="26" r="AD285"/>
    </row>
    <row customHeight="1" r="286" ht="15.0">
      <c s="21" r="A286"/>
      <c s="20" r="B286">
        <v>1.0</v>
      </c>
      <c s="20" r="C286">
        <v>50000.0</v>
      </c>
      <c s="21" r="D286">
        <v>512.0</v>
      </c>
      <c s="21" r="E286">
        <v>512.0</v>
      </c>
      <c t="str" s="21" r="F286">
        <f>CEILING(DIVIDE(E286,1))</f>
        <v>512</v>
      </c>
      <c s="21" r="G286">
        <v>5.0</v>
      </c>
      <c t="s" s="54" r="H286">
        <v>1415</v>
      </c>
      <c s="21" r="I286">
        <v>512.0</v>
      </c>
      <c t="s" s="21" r="J286">
        <v>1416</v>
      </c>
      <c s="21" r="K286">
        <v>1.0</v>
      </c>
      <c s="21" r="L286">
        <v>128.0</v>
      </c>
      <c s="21" r="M286">
        <v>256.0</v>
      </c>
      <c s="21" r="N286">
        <v>512.0</v>
      </c>
      <c s="21" r="O286">
        <v>512.0</v>
      </c>
      <c s="21" r="P286">
        <v>30020.0</v>
      </c>
      <c t="str" s="21" r="Q286">
        <f ref="Q286:Q290" t="shared" si="54">DIVIDE(P286, 1000)</f>
        <v>30.02</v>
      </c>
      <c t="str" s="21" r="R286">
        <f ref="R286:R290" t="shared" si="55">PRODUCT(DIVIDE(Q286, 50000), 1000000)</f>
        <v>600.4</v>
      </c>
      <c s="21" r="S286">
        <v>0.01</v>
      </c>
      <c t="s" s="23" r="T286">
        <v>1417</v>
      </c>
      <c t="str" s="24" r="U286">
        <f>DIVIDE(T286,1)</f>
        <v>1.31</v>
      </c>
      <c t="s" s="25" r="V286">
        <v>1418</v>
      </c>
      <c t="s" s="26" r="W286">
        <v>1419</v>
      </c>
      <c s="26" r="X286"/>
      <c t="s" s="27" r="Y286">
        <v>1420</v>
      </c>
      <c t="s" s="26" r="Z286">
        <v>1421</v>
      </c>
      <c s="26" r="AA286"/>
      <c t="s" s="27" r="AB286">
        <v>1422</v>
      </c>
      <c t="s" s="26" r="AC286">
        <v>1423</v>
      </c>
      <c s="26" r="AD286"/>
    </row>
    <row customHeight="1" r="287" ht="15.0">
      <c t="s" s="20" r="A287">
        <v>1424</v>
      </c>
      <c s="20" r="B287"/>
      <c s="20" r="C287"/>
      <c s="21" r="D287"/>
      <c s="21" r="E287"/>
      <c s="21" r="F287"/>
      <c s="21" r="G287"/>
      <c s="54" r="H287"/>
      <c s="21" r="I287"/>
      <c s="21" r="J287"/>
      <c s="21" r="K287"/>
      <c s="21" r="L287"/>
      <c s="21" r="M287"/>
      <c s="21" r="N287"/>
      <c s="21" r="O287"/>
      <c s="21" r="P287">
        <v>33560.0</v>
      </c>
      <c t="str" s="21" r="Q287">
        <f t="shared" si="54"/>
        <v>33.56</v>
      </c>
      <c t="str" s="21" r="R287">
        <f t="shared" si="55"/>
        <v>671.2</v>
      </c>
      <c s="21" r="S287"/>
      <c s="23" r="T287"/>
      <c s="24" r="U287"/>
      <c s="25" r="V287"/>
      <c s="26" r="W287"/>
      <c s="26" r="X287"/>
      <c s="27" r="Y287"/>
      <c s="26" r="Z287"/>
      <c s="26" r="AA287"/>
      <c s="27" r="AB287"/>
      <c s="26" r="AC287"/>
      <c s="26" r="AD287"/>
    </row>
    <row customHeight="1" r="288" ht="15.0">
      <c t="s" s="20" r="A288">
        <v>1425</v>
      </c>
      <c s="20" r="B288"/>
      <c s="20" r="C288"/>
      <c s="21" r="D288"/>
      <c s="21" r="E288"/>
      <c s="21" r="F288"/>
      <c s="21" r="G288"/>
      <c s="54" r="H288"/>
      <c s="21" r="I288"/>
      <c s="21" r="J288"/>
      <c s="21" r="K288"/>
      <c s="21" r="L288"/>
      <c s="21" r="M288"/>
      <c s="21" r="N288"/>
      <c s="21" r="O288"/>
      <c s="21" r="P288">
        <v>33264.0</v>
      </c>
      <c t="str" s="21" r="Q288">
        <f t="shared" si="54"/>
        <v>33.264</v>
      </c>
      <c t="str" s="21" r="R288">
        <f t="shared" si="55"/>
        <v>665.28</v>
      </c>
      <c s="21" r="S288"/>
      <c s="23" r="T288"/>
      <c s="24" r="U288"/>
      <c s="25" r="V288"/>
      <c s="26" r="W288"/>
      <c s="26" r="X288"/>
      <c s="27" r="Y288"/>
      <c s="26" r="Z288"/>
      <c s="26" r="AA288"/>
      <c s="27" r="AB288"/>
      <c s="26" r="AC288"/>
      <c s="26" r="AD288"/>
    </row>
    <row customHeight="1" r="289" ht="15.0">
      <c t="s" s="20" r="A289">
        <v>1426</v>
      </c>
      <c s="20" r="B289"/>
      <c s="20" r="C289"/>
      <c s="21" r="D289"/>
      <c s="21" r="E289"/>
      <c s="21" r="F289"/>
      <c s="21" r="G289"/>
      <c s="54" r="H289"/>
      <c s="21" r="I289"/>
      <c s="21" r="J289"/>
      <c s="21" r="K289"/>
      <c s="21" r="L289"/>
      <c s="21" r="M289"/>
      <c s="21" r="N289"/>
      <c s="21" r="O289"/>
      <c s="21" r="P289">
        <v>31361.0</v>
      </c>
      <c t="str" s="21" r="Q289">
        <f t="shared" si="54"/>
        <v>31.361</v>
      </c>
      <c t="str" s="21" r="R289">
        <f t="shared" si="55"/>
        <v>627.22</v>
      </c>
      <c s="21" r="S289"/>
      <c s="23" r="T289"/>
      <c s="24" r="U289"/>
      <c s="25" r="V289"/>
      <c s="26" r="W289"/>
      <c s="26" r="X289"/>
      <c s="27" r="Y289"/>
      <c s="26" r="Z289"/>
      <c s="26" r="AA289"/>
      <c s="27" r="AB289"/>
      <c s="26" r="AC289"/>
      <c s="26" r="AD289"/>
    </row>
    <row customHeight="1" r="290" ht="15.0">
      <c t="s" s="20" r="A290">
        <v>1427</v>
      </c>
      <c s="20" r="B290"/>
      <c s="20" r="C290"/>
      <c s="21" r="D290"/>
      <c s="21" r="E290"/>
      <c s="21" r="F290"/>
      <c s="21" r="G290"/>
      <c s="54" r="H290"/>
      <c s="21" r="I290"/>
      <c s="21" r="J290"/>
      <c s="21" r="K290"/>
      <c s="21" r="L290"/>
      <c s="21" r="M290"/>
      <c s="21" r="N290"/>
      <c s="21" r="O290"/>
      <c s="20" r="P290">
        <v>30131.0</v>
      </c>
      <c t="str" s="21" r="Q290">
        <f t="shared" si="54"/>
        <v>30.131</v>
      </c>
      <c t="str" s="21" r="R290">
        <f t="shared" si="55"/>
        <v>602.62</v>
      </c>
      <c s="21" r="S290"/>
      <c s="23" r="T290"/>
      <c s="24" r="U290"/>
      <c s="25" r="V290"/>
      <c s="26" r="W290"/>
      <c s="26" r="X290"/>
      <c s="27" r="Y290"/>
      <c s="26" r="Z290"/>
      <c s="26" r="AA290"/>
      <c s="27" r="AB290"/>
      <c s="26" r="AC290"/>
      <c s="26" r="AD290"/>
    </row>
    <row customHeight="1" r="291" ht="15.0">
      <c t="s" s="20" r="A291">
        <v>1428</v>
      </c>
      <c s="20" r="B291"/>
      <c s="20" r="C291"/>
      <c s="21" r="D291"/>
      <c s="21" r="E291"/>
      <c s="21" r="F291"/>
      <c s="21" r="G291"/>
      <c s="54" r="H291"/>
      <c s="21" r="I291"/>
      <c s="21" r="J291"/>
      <c s="21" r="K291"/>
      <c s="21" r="L291"/>
      <c s="21" r="M291"/>
      <c s="21" r="N291"/>
      <c s="21" r="O291"/>
      <c t="s" s="20" r="P291">
        <v>1429</v>
      </c>
      <c s="20" r="Q291"/>
      <c s="20" r="R291"/>
      <c s="21" r="S291"/>
      <c s="23" r="T291"/>
      <c s="24" r="U291"/>
      <c s="25" r="V291"/>
      <c s="26" r="W291"/>
      <c s="26" r="X291"/>
      <c s="27" r="Y291"/>
      <c s="26" r="Z291"/>
      <c s="26" r="AA291"/>
      <c s="27" r="AB291"/>
      <c s="26" r="AC291"/>
      <c s="26" r="AD291"/>
    </row>
    <row customHeight="1" r="292" ht="15.0">
      <c t="s" s="20" r="A292">
        <v>1430</v>
      </c>
      <c s="20" r="B292">
        <v>1.0</v>
      </c>
      <c s="20" r="C292">
        <v>50000.0</v>
      </c>
      <c s="21" r="D292">
        <v>1024.0</v>
      </c>
      <c s="21" r="E292">
        <v>1024.0</v>
      </c>
      <c t="str" s="21" r="F292">
        <f>CEILING(DIVIDE(E292,1))</f>
        <v>1024</v>
      </c>
      <c s="21" r="G292">
        <v>5.0</v>
      </c>
      <c t="s" s="54" r="H292">
        <v>1431</v>
      </c>
      <c s="21" r="I292">
        <v>1024.0</v>
      </c>
      <c t="s" s="21" r="J292">
        <v>1432</v>
      </c>
      <c s="21" r="K292">
        <v>1.0</v>
      </c>
      <c s="21" r="L292">
        <v>128.0</v>
      </c>
      <c s="21" r="M292">
        <v>256.0</v>
      </c>
      <c s="21" r="N292">
        <v>512.0</v>
      </c>
      <c s="21" r="O292">
        <v>1024.0</v>
      </c>
      <c s="21" r="P292">
        <v>58827.0</v>
      </c>
      <c t="str" s="21" r="Q292">
        <f ref="Q292:Q297" t="shared" si="56">DIVIDE(P292, 1000)</f>
        <v>58.827</v>
      </c>
      <c t="str" s="21" r="R292">
        <f ref="R292:R297" t="shared" si="57">PRODUCT(DIVIDE(Q292, 50000), 1000000)</f>
        <v>1176.54</v>
      </c>
      <c s="21" r="S292">
        <v>0.02</v>
      </c>
      <c t="s" s="23" r="T292">
        <v>1433</v>
      </c>
      <c t="str" s="24" r="U292">
        <f ref="U292:U300" t="shared" si="58">DIVIDE(T292,1)</f>
        <v>4.79</v>
      </c>
      <c t="s" s="25" r="V292">
        <v>1434</v>
      </c>
      <c t="s" s="26" r="W292">
        <v>1435</v>
      </c>
      <c s="26" r="X292"/>
      <c t="s" s="27" r="Y292">
        <v>1436</v>
      </c>
      <c t="s" s="26" r="Z292">
        <v>1437</v>
      </c>
      <c s="26" r="AA292"/>
      <c t="s" s="27" r="AB292">
        <v>1438</v>
      </c>
      <c t="s" s="26" r="AC292">
        <v>1439</v>
      </c>
      <c s="26" r="AD292"/>
    </row>
    <row customHeight="1" r="293" ht="15.0">
      <c t="s" s="38" r="A293">
        <v>1440</v>
      </c>
      <c s="38" r="B293">
        <v>1.0</v>
      </c>
      <c s="38" r="C293">
        <v>50000.0</v>
      </c>
      <c s="38" r="D293">
        <v>1024.0</v>
      </c>
      <c s="38" r="E293">
        <v>1024.0</v>
      </c>
      <c s="38" r="F293">
        <v>1024.0</v>
      </c>
      <c s="38" r="G293">
        <v>5.0</v>
      </c>
      <c t="s" s="55" r="H293">
        <v>1441</v>
      </c>
      <c s="38" r="I293">
        <v>1024.0</v>
      </c>
      <c t="s" s="38" r="J293">
        <v>1442</v>
      </c>
      <c s="38" r="K293">
        <v>1.0</v>
      </c>
      <c s="38" r="L293">
        <v>128.0</v>
      </c>
      <c s="38" r="M293">
        <v>256.0</v>
      </c>
      <c s="38" r="N293">
        <v>512.0</v>
      </c>
      <c s="38" r="O293">
        <v>1024.0</v>
      </c>
      <c s="40" r="P293">
        <v>62977.0</v>
      </c>
      <c t="str" s="21" r="Q293">
        <f t="shared" si="56"/>
        <v>62.977</v>
      </c>
      <c t="str" s="21" r="R293">
        <f t="shared" si="57"/>
        <v>1259.54</v>
      </c>
      <c s="38" r="S293">
        <v>0.02</v>
      </c>
      <c t="s" s="42" r="T293">
        <v>1443</v>
      </c>
      <c t="str" s="47" r="U293">
        <f t="shared" si="58"/>
        <v>3.46</v>
      </c>
      <c t="s" s="25" r="V293">
        <v>1444</v>
      </c>
      <c s="41" r="W293"/>
      <c s="41" r="X293"/>
      <c s="56" r="Y293"/>
      <c s="41" r="Z293"/>
      <c s="41" r="AA293"/>
      <c s="56" r="AB293"/>
      <c s="41" r="AC293"/>
      <c s="41" r="AD293"/>
    </row>
    <row customHeight="1" r="294" ht="15.0">
      <c t="s" s="20" r="A294">
        <v>1445</v>
      </c>
      <c s="20" r="B294">
        <v>1.0</v>
      </c>
      <c s="20" r="C294">
        <v>50000.0</v>
      </c>
      <c s="21" r="D294">
        <v>1024.0</v>
      </c>
      <c s="21" r="E294">
        <v>1024.0</v>
      </c>
      <c s="21" r="F294">
        <v>1024.0</v>
      </c>
      <c s="21" r="G294">
        <v>5.0</v>
      </c>
      <c t="s" s="54" r="H294">
        <v>1446</v>
      </c>
      <c s="21" r="I294">
        <v>1024.0</v>
      </c>
      <c t="s" s="21" r="J294">
        <v>1447</v>
      </c>
      <c s="21" r="K294">
        <v>1.0</v>
      </c>
      <c s="21" r="L294">
        <v>128.0</v>
      </c>
      <c s="21" r="M294">
        <v>256.0</v>
      </c>
      <c s="21" r="N294">
        <v>512.0</v>
      </c>
      <c s="21" r="O294">
        <v>1024.0</v>
      </c>
      <c s="21" r="P294">
        <v>68698.0</v>
      </c>
      <c t="str" s="21" r="Q294">
        <f t="shared" si="56"/>
        <v>68.698</v>
      </c>
      <c t="str" s="21" r="R294">
        <f t="shared" si="57"/>
        <v>1373.96</v>
      </c>
      <c s="21" r="S294">
        <v>0.04</v>
      </c>
      <c t="s" s="23" r="T294">
        <v>1448</v>
      </c>
      <c t="str" s="24" r="U294">
        <f t="shared" si="58"/>
        <v>5.78</v>
      </c>
      <c t="s" s="25" r="V294">
        <v>1449</v>
      </c>
      <c s="26" r="W294"/>
      <c s="26" r="X294"/>
      <c s="27" r="Y294"/>
      <c s="26" r="Z294"/>
      <c s="26" r="AA294"/>
      <c s="27" r="AB294"/>
      <c s="26" r="AC294"/>
      <c s="26" r="AD294"/>
    </row>
    <row customHeight="1" r="295" ht="15.0">
      <c t="s" s="20" r="A295">
        <v>1450</v>
      </c>
      <c s="20" r="B295">
        <v>1.0</v>
      </c>
      <c s="20" r="C295">
        <v>50000.0</v>
      </c>
      <c s="21" r="D295">
        <v>1024.0</v>
      </c>
      <c s="21" r="E295">
        <v>1024.0</v>
      </c>
      <c s="21" r="F295">
        <v>1024.0</v>
      </c>
      <c s="21" r="G295">
        <v>5.0</v>
      </c>
      <c t="s" s="54" r="H295">
        <v>1451</v>
      </c>
      <c s="21" r="I295">
        <v>1024.0</v>
      </c>
      <c t="s" s="21" r="J295">
        <v>1452</v>
      </c>
      <c s="21" r="K295">
        <v>1.0</v>
      </c>
      <c s="21" r="L295">
        <v>128.0</v>
      </c>
      <c s="21" r="M295">
        <v>256.0</v>
      </c>
      <c s="21" r="N295">
        <v>512.0</v>
      </c>
      <c s="21" r="O295">
        <v>1024.0</v>
      </c>
      <c s="21" r="P295">
        <v>68874.0</v>
      </c>
      <c t="str" s="21" r="Q295">
        <f t="shared" si="56"/>
        <v>68.874</v>
      </c>
      <c t="str" s="21" r="R295">
        <f t="shared" si="57"/>
        <v>1377.48</v>
      </c>
      <c s="21" r="S295">
        <v>0.05</v>
      </c>
      <c t="s" s="23" r="T295">
        <v>1453</v>
      </c>
      <c t="str" s="24" r="U295">
        <f t="shared" si="58"/>
        <v>5.38</v>
      </c>
      <c t="s" s="25" r="V295">
        <v>1454</v>
      </c>
      <c s="26" r="W295"/>
      <c s="26" r="X295"/>
      <c s="27" r="Y295"/>
      <c s="26" r="Z295"/>
      <c s="26" r="AA295"/>
      <c s="27" r="AB295"/>
      <c s="26" r="AC295"/>
      <c s="26" r="AD295"/>
    </row>
    <row customHeight="1" r="296" ht="15.0">
      <c t="s" s="20" r="A296">
        <v>1455</v>
      </c>
      <c s="20" r="B296">
        <v>1.0</v>
      </c>
      <c s="20" r="C296">
        <v>50000.0</v>
      </c>
      <c s="21" r="D296">
        <v>1024.0</v>
      </c>
      <c s="21" r="E296">
        <v>1024.0</v>
      </c>
      <c s="21" r="F296">
        <v>1024.0</v>
      </c>
      <c s="21" r="G296">
        <v>5.0</v>
      </c>
      <c t="s" s="54" r="H296">
        <v>1456</v>
      </c>
      <c s="21" r="I296">
        <v>1024.0</v>
      </c>
      <c t="s" s="21" r="J296">
        <v>1457</v>
      </c>
      <c s="21" r="K296">
        <v>1.0</v>
      </c>
      <c s="21" r="L296">
        <v>128.0</v>
      </c>
      <c s="21" r="M296">
        <v>256.0</v>
      </c>
      <c s="21" r="N296">
        <v>512.0</v>
      </c>
      <c s="21" r="O296">
        <v>1024.0</v>
      </c>
      <c s="21" r="P296">
        <v>62635.0</v>
      </c>
      <c t="str" s="21" r="Q296">
        <f t="shared" si="56"/>
        <v>62.635</v>
      </c>
      <c t="str" s="21" r="R296">
        <f t="shared" si="57"/>
        <v>1252.7</v>
      </c>
      <c s="21" r="S296">
        <v>0.05</v>
      </c>
      <c t="s" s="23" r="T296">
        <v>1458</v>
      </c>
      <c t="str" s="24" r="U296">
        <f t="shared" si="58"/>
        <v>4.95</v>
      </c>
      <c t="s" s="25" r="V296">
        <v>1459</v>
      </c>
      <c s="26" r="W296"/>
      <c s="26" r="X296"/>
      <c s="27" r="Y296"/>
      <c s="26" r="Z296"/>
      <c s="26" r="AA296"/>
      <c s="27" r="AB296"/>
      <c s="26" r="AC296"/>
      <c s="26" r="AD296"/>
    </row>
    <row customHeight="1" r="297" ht="15.0">
      <c t="s" s="38" r="A297">
        <v>1460</v>
      </c>
      <c s="38" r="B297">
        <v>1.0</v>
      </c>
      <c s="38" r="C297">
        <v>50000.0</v>
      </c>
      <c s="40" r="D297">
        <v>1024.0</v>
      </c>
      <c s="40" r="E297">
        <v>1024.0</v>
      </c>
      <c s="40" r="F297">
        <v>1024.0</v>
      </c>
      <c s="40" r="G297">
        <v>5.0</v>
      </c>
      <c t="s" s="55" r="H297">
        <v>1461</v>
      </c>
      <c s="40" r="I297">
        <v>1024.0</v>
      </c>
      <c t="s" s="40" r="J297">
        <v>1462</v>
      </c>
      <c s="40" r="K297">
        <v>1.0</v>
      </c>
      <c s="40" r="L297">
        <v>128.0</v>
      </c>
      <c s="40" r="M297">
        <v>256.0</v>
      </c>
      <c s="40" r="N297">
        <v>512.0</v>
      </c>
      <c s="40" r="O297">
        <v>1024.0</v>
      </c>
      <c s="38" r="P297">
        <v>65861.0</v>
      </c>
      <c t="str" s="21" r="Q297">
        <f t="shared" si="56"/>
        <v>65.861</v>
      </c>
      <c t="str" s="21" r="R297">
        <f t="shared" si="57"/>
        <v>1317.22</v>
      </c>
      <c s="40" r="S297">
        <v>0.01</v>
      </c>
      <c t="s" s="23" r="T297">
        <v>1463</v>
      </c>
      <c t="str" s="49" r="U297">
        <f t="shared" si="58"/>
        <v>4.41</v>
      </c>
      <c t="s" s="25" r="V297">
        <v>1464</v>
      </c>
      <c t="s" s="48" r="W297">
        <v>1465</v>
      </c>
      <c s="48" r="X297"/>
      <c t="s" s="27" r="Y297">
        <v>1466</v>
      </c>
      <c t="s" s="48" r="Z297">
        <v>1467</v>
      </c>
      <c s="48" r="AA297"/>
      <c t="s" s="27" r="AB297">
        <v>1468</v>
      </c>
      <c t="s" s="48" r="AC297">
        <v>1469</v>
      </c>
      <c s="48" r="AD297"/>
    </row>
    <row customHeight="1" r="298" ht="15.0">
      <c t="s" s="20" r="A298">
        <v>1470</v>
      </c>
      <c s="21" r="B298">
        <v>1.0</v>
      </c>
      <c s="21" r="C298">
        <v>100000.0</v>
      </c>
      <c s="21" r="D298">
        <v>1.0</v>
      </c>
      <c s="21" r="E298">
        <v>1.0</v>
      </c>
      <c t="str" s="21" r="F298">
        <f ref="F298:F300" t="shared" si="59">CEILING(DIVIDE(E298,1))</f>
        <v>1</v>
      </c>
      <c s="21" r="G298">
        <v>5.0</v>
      </c>
      <c t="s" s="57" r="H298">
        <v>1471</v>
      </c>
      <c s="21" r="I298">
        <v>1.0</v>
      </c>
      <c t="s" s="33" r="J298">
        <v>1472</v>
      </c>
      <c s="21" r="K298">
        <v>1.0</v>
      </c>
      <c s="21" r="L298">
        <v>1.0</v>
      </c>
      <c s="21" r="M298">
        <v>1.0</v>
      </c>
      <c s="21" r="N298">
        <v>1.0</v>
      </c>
      <c s="21" r="O298">
        <v>1.0</v>
      </c>
      <c t="s" s="21" r="P298">
        <v>1473</v>
      </c>
      <c s="21" r="Q298"/>
      <c s="21" r="R298"/>
      <c t="s" s="26" r="S298">
        <v>1474</v>
      </c>
      <c t="s" s="23" r="T298">
        <v>1475</v>
      </c>
      <c t="str" s="26" r="U298">
        <f t="shared" si="58"/>
        <v>0.06</v>
      </c>
      <c t="s" s="25" r="V298">
        <v>1476</v>
      </c>
      <c t="s" s="26" r="W298">
        <v>1477</v>
      </c>
      <c s="26" r="X298"/>
      <c t="s" s="27" r="Y298">
        <v>1478</v>
      </c>
      <c t="s" s="26" r="Z298">
        <v>1479</v>
      </c>
      <c s="26" r="AA298"/>
      <c t="s" s="27" r="AB298">
        <v>1480</v>
      </c>
      <c t="s" s="26" r="AC298">
        <v>1481</v>
      </c>
      <c s="26" r="AD298"/>
    </row>
    <row customHeight="1" r="299" ht="15.0">
      <c s="21" r="A299"/>
      <c s="21" r="B299">
        <v>1.0</v>
      </c>
      <c s="21" r="C299">
        <v>100000.0</v>
      </c>
      <c s="21" r="D299">
        <v>1.0</v>
      </c>
      <c s="21" r="E299">
        <v>1.0</v>
      </c>
      <c t="str" s="21" r="F299">
        <f t="shared" si="59"/>
        <v>1</v>
      </c>
      <c s="21" r="G299">
        <v>5.0</v>
      </c>
      <c t="s" s="57" r="H299">
        <v>1482</v>
      </c>
      <c s="21" r="I299">
        <v>1.0</v>
      </c>
      <c t="s" s="33" r="J299">
        <v>1483</v>
      </c>
      <c s="21" r="K299">
        <v>1.0</v>
      </c>
      <c s="21" r="L299">
        <v>1.0</v>
      </c>
      <c s="21" r="M299">
        <v>1.0</v>
      </c>
      <c s="21" r="N299">
        <v>1.0</v>
      </c>
      <c s="21" r="O299">
        <v>1.0</v>
      </c>
      <c s="21" r="P299">
        <v>5262.0</v>
      </c>
      <c t="str" s="21" r="Q299">
        <f ref="Q299:Q302" t="shared" si="60">DIVIDE(P299, 1000)</f>
        <v>5.262</v>
      </c>
      <c t="str" s="21" r="R299">
        <f ref="R299:R302" t="shared" si="61">PRODUCT(DIVIDE(Q299, 100000), 1000000)</f>
        <v>52.62</v>
      </c>
      <c t="s" s="26" r="S299">
        <v>1484</v>
      </c>
      <c t="s" s="23" r="T299">
        <v>1485</v>
      </c>
      <c t="str" s="26" r="U299">
        <f t="shared" si="58"/>
        <v>0.057</v>
      </c>
      <c t="s" s="25" r="V299">
        <v>1486</v>
      </c>
      <c t="s" s="26" r="W299">
        <v>1487</v>
      </c>
      <c s="26" r="X299"/>
      <c t="s" s="27" r="Y299">
        <v>1488</v>
      </c>
      <c t="s" s="26" r="Z299">
        <v>1489</v>
      </c>
      <c s="26" r="AA299"/>
      <c t="s" s="27" r="AB299">
        <v>1490</v>
      </c>
      <c t="s" s="26" r="AC299">
        <v>1491</v>
      </c>
      <c s="26" r="AD299"/>
    </row>
    <row customHeight="1" r="300" ht="15.0">
      <c s="21" r="A300"/>
      <c s="21" r="B300">
        <v>1.0</v>
      </c>
      <c s="21" r="C300">
        <v>100000.0</v>
      </c>
      <c s="21" r="D300">
        <v>2.0</v>
      </c>
      <c s="21" r="E300">
        <v>2.0</v>
      </c>
      <c t="str" s="21" r="F300">
        <f t="shared" si="59"/>
        <v>2</v>
      </c>
      <c s="21" r="G300">
        <v>5.0</v>
      </c>
      <c t="s" s="57" r="H300">
        <v>1492</v>
      </c>
      <c s="21" r="I300">
        <v>2.0</v>
      </c>
      <c t="s" s="33" r="J300">
        <v>1493</v>
      </c>
      <c s="21" r="K300">
        <v>1.0</v>
      </c>
      <c s="21" r="L300">
        <v>2.0</v>
      </c>
      <c s="21" r="M300">
        <v>2.0</v>
      </c>
      <c s="21" r="N300">
        <v>2.0</v>
      </c>
      <c s="21" r="O300">
        <v>2.0</v>
      </c>
      <c s="21" r="P300">
        <v>3328.0</v>
      </c>
      <c t="str" s="21" r="Q300">
        <f t="shared" si="60"/>
        <v>3.328</v>
      </c>
      <c t="str" s="21" r="R300">
        <f t="shared" si="61"/>
        <v>33.28</v>
      </c>
      <c t="s" s="26" r="S300">
        <v>1494</v>
      </c>
      <c t="s" s="23" r="T300">
        <v>1495</v>
      </c>
      <c t="str" s="26" r="U300">
        <f t="shared" si="58"/>
        <v>0.045</v>
      </c>
      <c t="s" s="25" r="V300">
        <v>1496</v>
      </c>
      <c t="s" s="26" r="W300">
        <v>1497</v>
      </c>
      <c s="26" r="X300"/>
      <c t="s" s="27" r="Y300">
        <v>1498</v>
      </c>
      <c t="s" s="26" r="Z300">
        <v>1499</v>
      </c>
      <c s="26" r="AA300"/>
      <c t="s" s="27" r="AB300">
        <v>1500</v>
      </c>
      <c t="s" s="26" r="AC300">
        <v>1501</v>
      </c>
      <c s="26" r="AD300"/>
    </row>
    <row customHeight="1" r="301" ht="15.0">
      <c s="21" r="A301"/>
      <c s="21" r="B301"/>
      <c s="21" r="C301"/>
      <c s="21" r="D301"/>
      <c s="21" r="E301"/>
      <c s="21" r="F301"/>
      <c s="21" r="G301"/>
      <c s="57" r="H301"/>
      <c s="21" r="I301"/>
      <c s="33" r="J301"/>
      <c s="21" r="K301"/>
      <c s="21" r="L301"/>
      <c s="21" r="M301"/>
      <c s="21" r="N301"/>
      <c s="21" r="O301"/>
      <c s="21" r="P301">
        <v>4783.0</v>
      </c>
      <c t="str" s="21" r="Q301">
        <f t="shared" si="60"/>
        <v>4.783</v>
      </c>
      <c t="str" s="21" r="R301">
        <f t="shared" si="61"/>
        <v>47.83</v>
      </c>
      <c s="26" r="S301"/>
      <c s="23" r="T301"/>
      <c s="26" r="U301"/>
      <c s="25" r="V301"/>
      <c s="26" r="W301"/>
      <c s="26" r="X301"/>
      <c s="27" r="Y301"/>
      <c s="26" r="Z301"/>
      <c s="26" r="AA301"/>
      <c s="27" r="AB301"/>
      <c s="26" r="AC301"/>
      <c s="26" r="AD301"/>
    </row>
    <row customHeight="1" r="302" ht="15.0">
      <c s="21" r="A302"/>
      <c s="21" r="B302"/>
      <c s="21" r="C302"/>
      <c s="21" r="D302"/>
      <c s="21" r="E302"/>
      <c s="21" r="F302"/>
      <c s="21" r="G302"/>
      <c s="57" r="H302"/>
      <c s="21" r="I302"/>
      <c s="33" r="J302"/>
      <c s="21" r="K302"/>
      <c s="21" r="L302"/>
      <c s="21" r="M302"/>
      <c s="21" r="N302"/>
      <c s="21" r="O302"/>
      <c s="20" r="P302">
        <v>3374.0</v>
      </c>
      <c t="str" s="21" r="Q302">
        <f t="shared" si="60"/>
        <v>3.374</v>
      </c>
      <c t="str" s="21" r="R302">
        <f t="shared" si="61"/>
        <v>33.74</v>
      </c>
      <c s="26" r="S302"/>
      <c s="23" r="T302"/>
      <c s="26" r="U302"/>
      <c s="25" r="V302"/>
      <c s="26" r="W302"/>
      <c s="26" r="X302"/>
      <c s="27" r="Y302"/>
      <c s="26" r="Z302"/>
      <c s="26" r="AA302"/>
      <c s="27" r="AB302"/>
      <c s="26" r="AC302"/>
      <c s="26" r="AD302"/>
    </row>
    <row customHeight="1" r="303" ht="15.0">
      <c s="21" r="A303"/>
      <c s="21" r="B303"/>
      <c s="21" r="C303"/>
      <c s="21" r="D303"/>
      <c s="21" r="E303"/>
      <c s="21" r="F303"/>
      <c s="21" r="G303"/>
      <c s="57" r="H303"/>
      <c s="21" r="I303"/>
      <c s="33" r="J303"/>
      <c s="21" r="K303"/>
      <c s="21" r="L303"/>
      <c s="21" r="M303"/>
      <c s="21" r="N303"/>
      <c s="21" r="O303"/>
      <c t="s" s="20" r="P303">
        <v>1502</v>
      </c>
      <c s="20" r="Q303"/>
      <c s="20" r="R303"/>
      <c s="26" r="S303"/>
      <c s="23" r="T303"/>
      <c s="26" r="U303"/>
      <c s="25" r="V303"/>
      <c s="26" r="W303"/>
      <c s="26" r="X303"/>
      <c s="27" r="Y303"/>
      <c s="26" r="Z303"/>
      <c s="26" r="AA303"/>
      <c s="27" r="AB303"/>
      <c s="26" r="AC303"/>
      <c s="26" r="AD303"/>
    </row>
    <row customHeight="1" r="304" ht="15.0">
      <c s="21" r="A304"/>
      <c s="21" r="B304"/>
      <c s="21" r="C304"/>
      <c s="21" r="D304"/>
      <c s="21" r="E304"/>
      <c s="21" r="F304"/>
      <c s="21" r="G304"/>
      <c s="57" r="H304"/>
      <c s="21" r="I304"/>
      <c s="33" r="J304"/>
      <c s="21" r="K304"/>
      <c s="21" r="L304"/>
      <c s="21" r="M304"/>
      <c s="21" r="N304"/>
      <c s="21" r="O304"/>
      <c t="s" s="20" r="P304">
        <v>1503</v>
      </c>
      <c s="20" r="Q304"/>
      <c s="20" r="R304"/>
      <c s="26" r="S304"/>
      <c s="23" r="T304"/>
      <c s="26" r="U304"/>
      <c s="25" r="V304"/>
      <c s="26" r="W304"/>
      <c s="26" r="X304"/>
      <c s="27" r="Y304"/>
      <c s="26" r="Z304"/>
      <c s="26" r="AA304"/>
      <c s="27" r="AB304"/>
      <c s="26" r="AC304"/>
      <c s="26" r="AD304"/>
    </row>
    <row customHeight="1" r="305" ht="15.0">
      <c s="21" r="A305"/>
      <c s="21" r="B305"/>
      <c s="21" r="C305"/>
      <c s="21" r="D305"/>
      <c s="21" r="E305"/>
      <c s="21" r="F305"/>
      <c s="21" r="G305"/>
      <c s="57" r="H305"/>
      <c s="21" r="I305"/>
      <c s="33" r="J305"/>
      <c s="21" r="K305"/>
      <c s="21" r="L305"/>
      <c s="21" r="M305"/>
      <c s="21" r="N305"/>
      <c s="21" r="O305"/>
      <c t="s" s="20" r="P305">
        <v>1504</v>
      </c>
      <c s="20" r="Q305"/>
      <c s="20" r="R305"/>
      <c s="26" r="S305"/>
      <c s="23" r="T305"/>
      <c s="26" r="U305"/>
      <c s="25" r="V305"/>
      <c s="26" r="W305"/>
      <c s="26" r="X305"/>
      <c s="27" r="Y305"/>
      <c s="26" r="Z305"/>
      <c s="26" r="AA305"/>
      <c s="27" r="AB305"/>
      <c s="26" r="AC305"/>
      <c s="26" r="AD305"/>
    </row>
    <row customHeight="1" r="306" ht="15.0">
      <c s="21" r="A306"/>
      <c s="21" r="B306">
        <v>1.0</v>
      </c>
      <c s="21" r="C306">
        <v>100000.0</v>
      </c>
      <c s="21" r="D306">
        <v>4.0</v>
      </c>
      <c s="21" r="E306">
        <v>4.0</v>
      </c>
      <c t="str" s="21" r="F306">
        <f>CEILING(DIVIDE(E306,1))</f>
        <v>4</v>
      </c>
      <c s="21" r="G306">
        <v>5.0</v>
      </c>
      <c t="s" s="57" r="H306">
        <v>1505</v>
      </c>
      <c s="21" r="I306">
        <v>4.0</v>
      </c>
      <c t="s" s="33" r="J306">
        <v>1506</v>
      </c>
      <c s="21" r="K306">
        <v>1.0</v>
      </c>
      <c s="21" r="L306">
        <v>4.0</v>
      </c>
      <c s="21" r="M306">
        <v>4.0</v>
      </c>
      <c s="21" r="N306">
        <v>4.0</v>
      </c>
      <c s="21" r="O306">
        <v>4.0</v>
      </c>
      <c s="21" r="P306">
        <v>2293.0</v>
      </c>
      <c t="str" s="21" r="Q306">
        <f ref="Q306:Q308" t="shared" si="62">DIVIDE(P306, 1000)</f>
        <v>2.293</v>
      </c>
      <c t="str" s="21" r="R306">
        <f ref="R306:R308" t="shared" si="63">PRODUCT(DIVIDE(Q306, 100000), 1000000)</f>
        <v>22.93</v>
      </c>
      <c t="s" s="26" r="S306">
        <v>1507</v>
      </c>
      <c t="s" s="23" r="T306">
        <v>1508</v>
      </c>
      <c t="str" s="26" r="U306">
        <f>DIVIDE(T306,1)</f>
        <v>0.054</v>
      </c>
      <c t="s" s="25" r="V306">
        <v>1509</v>
      </c>
      <c t="s" s="26" r="W306">
        <v>1510</v>
      </c>
      <c s="26" r="X306"/>
      <c t="s" s="27" r="Y306">
        <v>1511</v>
      </c>
      <c t="s" s="26" r="Z306">
        <v>1512</v>
      </c>
      <c s="26" r="AA306"/>
      <c t="s" s="27" r="AB306">
        <v>1513</v>
      </c>
      <c t="s" s="26" r="AC306">
        <v>1514</v>
      </c>
      <c s="26" r="AD306"/>
    </row>
    <row customHeight="1" r="307" ht="15.0">
      <c s="21" r="A307"/>
      <c s="21" r="B307"/>
      <c s="21" r="C307"/>
      <c s="21" r="D307"/>
      <c s="21" r="E307"/>
      <c s="21" r="F307"/>
      <c s="21" r="G307"/>
      <c s="57" r="H307"/>
      <c s="21" r="I307"/>
      <c s="33" r="J307"/>
      <c s="21" r="K307"/>
      <c s="21" r="L307"/>
      <c s="21" r="M307"/>
      <c s="21" r="N307"/>
      <c s="21" r="O307"/>
      <c s="21" r="P307">
        <v>8057.0</v>
      </c>
      <c t="str" s="21" r="Q307">
        <f t="shared" si="62"/>
        <v>8.057</v>
      </c>
      <c t="str" s="21" r="R307">
        <f t="shared" si="63"/>
        <v>80.57</v>
      </c>
      <c s="26" r="S307"/>
      <c s="23" r="T307"/>
      <c s="26" r="U307"/>
      <c s="25" r="V307"/>
      <c s="26" r="W307"/>
      <c s="26" r="X307"/>
      <c s="27" r="Y307"/>
      <c s="26" r="Z307"/>
      <c s="26" r="AA307"/>
      <c s="27" r="AB307"/>
      <c s="26" r="AC307"/>
      <c s="26" r="AD307"/>
    </row>
    <row customHeight="1" r="308" ht="15.0">
      <c s="21" r="A308"/>
      <c s="21" r="B308"/>
      <c s="21" r="C308"/>
      <c s="21" r="D308"/>
      <c s="21" r="E308"/>
      <c s="21" r="F308"/>
      <c s="21" r="G308"/>
      <c s="57" r="H308"/>
      <c s="21" r="I308"/>
      <c s="33" r="J308"/>
      <c s="21" r="K308"/>
      <c s="21" r="L308"/>
      <c s="21" r="M308"/>
      <c s="21" r="N308"/>
      <c s="21" r="O308"/>
      <c s="20" r="P308">
        <v>2966.0</v>
      </c>
      <c t="str" s="21" r="Q308">
        <f t="shared" si="62"/>
        <v>2.966</v>
      </c>
      <c t="str" s="21" r="R308">
        <f t="shared" si="63"/>
        <v>29.66</v>
      </c>
      <c s="26" r="S308"/>
      <c s="23" r="T308"/>
      <c s="26" r="U308"/>
      <c s="25" r="V308"/>
      <c s="26" r="W308"/>
      <c s="26" r="X308"/>
      <c s="27" r="Y308"/>
      <c s="26" r="Z308"/>
      <c s="26" r="AA308"/>
      <c s="27" r="AB308"/>
      <c s="26" r="AC308"/>
      <c s="26" r="AD308"/>
    </row>
    <row customHeight="1" r="309" ht="15.0">
      <c s="21" r="A309"/>
      <c s="21" r="B309"/>
      <c s="21" r="C309"/>
      <c s="21" r="D309"/>
      <c s="21" r="E309"/>
      <c s="21" r="F309"/>
      <c s="21" r="G309"/>
      <c s="57" r="H309"/>
      <c s="21" r="I309"/>
      <c s="33" r="J309"/>
      <c s="21" r="K309"/>
      <c s="21" r="L309"/>
      <c s="21" r="M309"/>
      <c s="21" r="N309"/>
      <c s="21" r="O309"/>
      <c t="s" s="20" r="P309">
        <v>1515</v>
      </c>
      <c s="20" r="Q309"/>
      <c s="20" r="R309"/>
      <c s="26" r="S309"/>
      <c s="23" r="T309"/>
      <c s="26" r="U309"/>
      <c s="25" r="V309"/>
      <c s="26" r="W309"/>
      <c s="26" r="X309"/>
      <c s="27" r="Y309"/>
      <c s="26" r="Z309"/>
      <c s="26" r="AA309"/>
      <c s="27" r="AB309"/>
      <c s="26" r="AC309"/>
      <c s="26" r="AD309"/>
    </row>
    <row customHeight="1" r="310" ht="15.0">
      <c s="21" r="A310"/>
      <c s="21" r="B310"/>
      <c s="21" r="C310"/>
      <c s="21" r="D310"/>
      <c s="21" r="E310"/>
      <c s="21" r="F310"/>
      <c s="21" r="G310"/>
      <c s="57" r="H310"/>
      <c s="21" r="I310"/>
      <c s="33" r="J310"/>
      <c s="21" r="K310"/>
      <c s="21" r="L310"/>
      <c s="21" r="M310"/>
      <c s="21" r="N310"/>
      <c s="21" r="O310"/>
      <c t="s" s="20" r="P310">
        <v>1516</v>
      </c>
      <c s="20" r="Q310"/>
      <c s="20" r="R310"/>
      <c s="26" r="S310"/>
      <c s="23" r="T310"/>
      <c s="26" r="U310"/>
      <c s="25" r="V310"/>
      <c s="26" r="W310"/>
      <c s="26" r="X310"/>
      <c s="27" r="Y310"/>
      <c s="26" r="Z310"/>
      <c s="26" r="AA310"/>
      <c s="27" r="AB310"/>
      <c s="26" r="AC310"/>
      <c s="26" r="AD310"/>
    </row>
    <row customHeight="1" r="311" ht="15.0">
      <c s="21" r="A311"/>
      <c s="21" r="B311"/>
      <c s="21" r="C311"/>
      <c s="21" r="D311"/>
      <c s="21" r="E311"/>
      <c s="21" r="F311"/>
      <c s="21" r="G311"/>
      <c s="57" r="H311"/>
      <c s="21" r="I311"/>
      <c s="33" r="J311"/>
      <c s="21" r="K311"/>
      <c s="21" r="L311"/>
      <c s="21" r="M311"/>
      <c s="21" r="N311"/>
      <c s="21" r="O311"/>
      <c t="s" s="20" r="P311">
        <v>1517</v>
      </c>
      <c s="20" r="Q311"/>
      <c s="20" r="R311"/>
      <c s="26" r="S311"/>
      <c s="23" r="T311"/>
      <c s="26" r="U311"/>
      <c s="25" r="V311"/>
      <c s="26" r="W311"/>
      <c s="26" r="X311"/>
      <c s="27" r="Y311"/>
      <c s="26" r="Z311"/>
      <c s="26" r="AA311"/>
      <c s="27" r="AB311"/>
      <c s="26" r="AC311"/>
      <c s="26" r="AD311"/>
    </row>
    <row customHeight="1" r="312" ht="15.0">
      <c t="s" s="20" r="A312">
        <v>1518</v>
      </c>
      <c s="21" r="B312">
        <v>1.0</v>
      </c>
      <c s="21" r="C312">
        <v>100000.0</v>
      </c>
      <c s="21" r="D312">
        <v>8.0</v>
      </c>
      <c s="21" r="E312">
        <v>8.0</v>
      </c>
      <c t="str" s="21" r="F312">
        <f>CEILING(DIVIDE(E312,1))</f>
        <v>8</v>
      </c>
      <c s="21" r="G312">
        <v>5.0</v>
      </c>
      <c t="s" s="57" r="H312">
        <v>1519</v>
      </c>
      <c s="21" r="I312">
        <v>8.0</v>
      </c>
      <c t="s" s="33" r="J312">
        <v>1520</v>
      </c>
      <c s="21" r="K312">
        <v>1.0</v>
      </c>
      <c s="21" r="L312">
        <v>8.0</v>
      </c>
      <c s="21" r="M312">
        <v>8.0</v>
      </c>
      <c s="21" r="N312">
        <v>8.0</v>
      </c>
      <c s="21" r="O312">
        <v>8.0</v>
      </c>
      <c s="21" r="P312">
        <v>3583.0</v>
      </c>
      <c t="str" s="21" r="Q312">
        <f ref="Q312:Q314" t="shared" si="64">DIVIDE(P312, 1000)</f>
        <v>3.583</v>
      </c>
      <c t="str" s="21" r="R312">
        <f ref="R312:R314" t="shared" si="65">PRODUCT(DIVIDE(Q312, 100000), 1000000)</f>
        <v>35.83</v>
      </c>
      <c t="s" s="26" r="S312">
        <v>1521</v>
      </c>
      <c t="s" s="23" r="T312">
        <v>1522</v>
      </c>
      <c t="str" s="26" r="U312">
        <f>DIVIDE(T312,1)</f>
        <v>0.047</v>
      </c>
      <c t="s" s="25" r="V312">
        <v>1523</v>
      </c>
      <c t="s" s="26" r="W312">
        <v>1524</v>
      </c>
      <c s="26" r="X312"/>
      <c t="s" s="27" r="Y312">
        <v>1525</v>
      </c>
      <c t="s" s="26" r="Z312">
        <v>1526</v>
      </c>
      <c s="26" r="AA312"/>
      <c t="s" s="27" r="AB312">
        <v>1527</v>
      </c>
      <c t="s" s="26" r="AC312">
        <v>1528</v>
      </c>
      <c s="26" r="AD312"/>
    </row>
    <row customHeight="1" r="313" ht="15.0">
      <c t="s" s="20" r="A313">
        <v>1529</v>
      </c>
      <c s="21" r="B313"/>
      <c s="21" r="C313"/>
      <c s="21" r="D313"/>
      <c s="21" r="E313"/>
      <c s="21" r="F313"/>
      <c s="21" r="G313"/>
      <c s="57" r="H313"/>
      <c s="21" r="I313"/>
      <c s="33" r="J313"/>
      <c s="21" r="K313"/>
      <c s="21" r="L313"/>
      <c s="21" r="M313"/>
      <c s="21" r="N313"/>
      <c s="21" r="O313"/>
      <c s="21" r="P313">
        <v>9744.0</v>
      </c>
      <c t="str" s="21" r="Q313">
        <f t="shared" si="64"/>
        <v>9.744</v>
      </c>
      <c t="str" s="21" r="R313">
        <f t="shared" si="65"/>
        <v>97.44</v>
      </c>
      <c s="26" r="S313"/>
      <c t="s" s="23" r="T313">
        <v>1530</v>
      </c>
      <c s="26" r="U313"/>
      <c s="25" r="V313"/>
      <c s="26" r="W313"/>
      <c s="26" r="X313"/>
      <c s="27" r="Y313"/>
      <c s="26" r="Z313"/>
      <c s="26" r="AA313"/>
      <c s="27" r="AB313"/>
      <c s="26" r="AC313"/>
      <c s="26" r="AD313"/>
    </row>
    <row customHeight="1" r="314" ht="15.0">
      <c t="s" s="20" r="A314">
        <v>1531</v>
      </c>
      <c s="21" r="B314"/>
      <c s="21" r="C314"/>
      <c s="21" r="D314"/>
      <c s="21" r="E314"/>
      <c s="21" r="F314"/>
      <c s="21" r="G314"/>
      <c s="57" r="H314"/>
      <c s="21" r="I314"/>
      <c s="33" r="J314"/>
      <c s="21" r="K314"/>
      <c s="21" r="L314"/>
      <c s="21" r="M314"/>
      <c s="21" r="N314"/>
      <c s="21" r="O314"/>
      <c s="20" r="P314">
        <v>3648.0</v>
      </c>
      <c t="str" s="21" r="Q314">
        <f t="shared" si="64"/>
        <v>3.648</v>
      </c>
      <c t="str" s="21" r="R314">
        <f t="shared" si="65"/>
        <v>36.48</v>
      </c>
      <c s="26" r="S314"/>
      <c t="s" s="23" r="T314">
        <v>1532</v>
      </c>
      <c s="26" r="U314"/>
      <c s="25" r="V314"/>
      <c s="26" r="W314"/>
      <c s="26" r="X314"/>
      <c s="27" r="Y314"/>
      <c s="26" r="Z314"/>
      <c s="26" r="AA314"/>
      <c s="27" r="AB314"/>
      <c s="26" r="AC314"/>
      <c s="26" r="AD314"/>
    </row>
    <row customHeight="1" r="315" ht="15.0">
      <c t="s" s="20" r="A315">
        <v>1533</v>
      </c>
      <c s="21" r="B315"/>
      <c s="21" r="C315"/>
      <c s="21" r="D315"/>
      <c s="21" r="E315"/>
      <c s="21" r="F315"/>
      <c s="21" r="G315"/>
      <c s="57" r="H315"/>
      <c s="21" r="I315"/>
      <c s="33" r="J315"/>
      <c s="21" r="K315"/>
      <c s="21" r="L315"/>
      <c s="21" r="M315"/>
      <c s="21" r="N315"/>
      <c s="21" r="O315"/>
      <c t="s" s="20" r="P315">
        <v>1534</v>
      </c>
      <c s="20" r="Q315"/>
      <c s="20" r="R315"/>
      <c s="26" r="S315"/>
      <c t="s" s="23" r="T315">
        <v>1535</v>
      </c>
      <c s="26" r="U315"/>
      <c s="25" r="V315"/>
      <c s="26" r="W315"/>
      <c s="26" r="X315"/>
      <c s="27" r="Y315"/>
      <c s="26" r="Z315"/>
      <c s="26" r="AA315"/>
      <c s="27" r="AB315"/>
      <c s="26" r="AC315"/>
      <c s="26" r="AD315"/>
    </row>
    <row customHeight="1" r="316" ht="15.0">
      <c t="s" s="20" r="A316">
        <v>1536</v>
      </c>
      <c s="21" r="B316"/>
      <c s="21" r="C316"/>
      <c s="21" r="D316"/>
      <c s="21" r="E316"/>
      <c s="21" r="F316"/>
      <c s="21" r="G316"/>
      <c s="57" r="H316"/>
      <c s="21" r="I316"/>
      <c s="33" r="J316"/>
      <c s="21" r="K316"/>
      <c s="21" r="L316"/>
      <c s="21" r="M316"/>
      <c s="21" r="N316"/>
      <c s="21" r="O316"/>
      <c t="s" s="20" r="P316">
        <v>1537</v>
      </c>
      <c s="20" r="Q316"/>
      <c s="20" r="R316"/>
      <c s="26" r="S316"/>
      <c t="s" s="23" r="T316">
        <v>1538</v>
      </c>
      <c s="26" r="U316"/>
      <c s="25" r="V316"/>
      <c s="26" r="W316"/>
      <c s="26" r="X316"/>
      <c s="27" r="Y316"/>
      <c s="26" r="Z316"/>
      <c s="26" r="AA316"/>
      <c s="27" r="AB316"/>
      <c s="26" r="AC316"/>
      <c s="26" r="AD316"/>
    </row>
    <row customHeight="1" r="317" ht="15.0">
      <c t="s" s="20" r="A317">
        <v>1539</v>
      </c>
      <c s="21" r="B317"/>
      <c s="21" r="C317"/>
      <c s="21" r="D317"/>
      <c s="21" r="E317"/>
      <c s="21" r="F317"/>
      <c s="21" r="G317"/>
      <c s="57" r="H317"/>
      <c s="21" r="I317"/>
      <c s="33" r="J317"/>
      <c s="21" r="K317"/>
      <c s="21" r="L317"/>
      <c s="21" r="M317"/>
      <c s="21" r="N317"/>
      <c s="21" r="O317"/>
      <c t="s" s="20" r="P317">
        <v>1540</v>
      </c>
      <c s="20" r="Q317"/>
      <c s="20" r="R317"/>
      <c s="26" r="S317"/>
      <c t="s" s="23" r="T317">
        <v>1541</v>
      </c>
      <c s="26" r="U317"/>
      <c s="25" r="V317"/>
      <c s="26" r="W317"/>
      <c s="26" r="X317"/>
      <c s="27" r="Y317"/>
      <c s="26" r="Z317"/>
      <c s="26" r="AA317"/>
      <c s="27" r="AB317"/>
      <c s="26" r="AC317"/>
      <c s="26" r="AD317"/>
    </row>
    <row customHeight="1" r="318" ht="15.0">
      <c s="21" r="A318"/>
      <c s="21" r="B318">
        <v>1.0</v>
      </c>
      <c s="21" r="C318">
        <v>100000.0</v>
      </c>
      <c s="21" r="D318">
        <v>16.0</v>
      </c>
      <c s="21" r="E318">
        <v>16.0</v>
      </c>
      <c t="str" s="21" r="F318">
        <f>CEILING(DIVIDE(E318,1))</f>
        <v>16</v>
      </c>
      <c s="21" r="G318">
        <v>5.0</v>
      </c>
      <c t="s" s="57" r="H318">
        <v>1542</v>
      </c>
      <c s="21" r="I318">
        <v>16.0</v>
      </c>
      <c t="s" s="21" r="J318">
        <v>1543</v>
      </c>
      <c s="21" r="K318">
        <v>1.0</v>
      </c>
      <c s="21" r="L318">
        <v>8.0</v>
      </c>
      <c s="21" r="M318">
        <v>16.0</v>
      </c>
      <c s="21" r="N318">
        <v>16.0</v>
      </c>
      <c s="21" r="O318">
        <v>16.0</v>
      </c>
      <c s="21" r="P318">
        <v>3923.0</v>
      </c>
      <c t="str" s="21" r="Q318">
        <f ref="Q318:Q321" t="shared" si="66">DIVIDE(P318, 1000)</f>
        <v>3.923</v>
      </c>
      <c t="str" s="21" r="R318">
        <f ref="R318:R321" t="shared" si="67">PRODUCT(DIVIDE(Q318, 100000), 1000000)</f>
        <v>39.23</v>
      </c>
      <c t="s" s="26" r="S318">
        <v>1544</v>
      </c>
      <c t="s" s="23" r="T318">
        <v>1545</v>
      </c>
      <c t="str" s="26" r="U318">
        <f>DIVIDE(T318,1)</f>
        <v>0.066</v>
      </c>
      <c t="s" s="25" r="V318">
        <v>1546</v>
      </c>
      <c t="s" s="26" r="W318">
        <v>1547</v>
      </c>
      <c s="26" r="X318"/>
      <c t="s" s="27" r="Y318">
        <v>1548</v>
      </c>
      <c t="s" s="26" r="Z318">
        <v>1549</v>
      </c>
      <c s="26" r="AA318"/>
      <c t="s" s="27" r="AB318">
        <v>1550</v>
      </c>
      <c t="s" s="26" r="AC318">
        <v>1551</v>
      </c>
      <c s="26" r="AD318"/>
    </row>
    <row customHeight="1" r="319" ht="15.0">
      <c s="21" r="A319"/>
      <c s="21" r="B319"/>
      <c s="21" r="C319"/>
      <c s="21" r="D319"/>
      <c s="21" r="E319"/>
      <c s="21" r="F319"/>
      <c s="21" r="G319"/>
      <c s="57" r="H319"/>
      <c s="21" r="I319"/>
      <c s="21" r="J319"/>
      <c s="21" r="K319"/>
      <c s="21" r="L319"/>
      <c s="21" r="M319"/>
      <c s="21" r="N319"/>
      <c s="21" r="O319"/>
      <c s="21" r="P319">
        <v>9745.0</v>
      </c>
      <c t="str" s="21" r="Q319">
        <f t="shared" si="66"/>
        <v>9.745</v>
      </c>
      <c t="str" s="21" r="R319">
        <f t="shared" si="67"/>
        <v>97.45</v>
      </c>
      <c s="26" r="S319"/>
      <c s="23" r="T319"/>
      <c s="26" r="U319"/>
      <c s="25" r="V319"/>
      <c s="26" r="W319"/>
      <c s="26" r="X319"/>
      <c s="27" r="Y319"/>
      <c s="26" r="Z319"/>
      <c s="26" r="AA319"/>
      <c s="27" r="AB319"/>
      <c s="26" r="AC319"/>
      <c s="26" r="AD319"/>
    </row>
    <row customHeight="1" r="320" ht="15.0">
      <c s="21" r="A320"/>
      <c s="21" r="B320"/>
      <c s="21" r="C320"/>
      <c s="21" r="D320"/>
      <c s="21" r="E320"/>
      <c s="21" r="F320"/>
      <c s="21" r="G320"/>
      <c s="57" r="H320"/>
      <c s="21" r="I320"/>
      <c s="21" r="J320"/>
      <c s="21" r="K320"/>
      <c s="21" r="L320"/>
      <c s="21" r="M320"/>
      <c s="21" r="N320"/>
      <c s="21" r="O320"/>
      <c s="21" r="P320">
        <v>3957.0</v>
      </c>
      <c t="str" s="21" r="Q320">
        <f t="shared" si="66"/>
        <v>3.957</v>
      </c>
      <c t="str" s="21" r="R320">
        <f t="shared" si="67"/>
        <v>39.57</v>
      </c>
      <c s="26" r="S320"/>
      <c s="23" r="T320"/>
      <c s="26" r="U320"/>
      <c s="25" r="V320"/>
      <c s="26" r="W320"/>
      <c s="26" r="X320"/>
      <c s="27" r="Y320"/>
      <c s="26" r="Z320"/>
      <c s="26" r="AA320"/>
      <c s="27" r="AB320"/>
      <c s="26" r="AC320"/>
      <c s="26" r="AD320"/>
    </row>
    <row customHeight="1" r="321" ht="15.0">
      <c s="21" r="A321"/>
      <c s="21" r="B321"/>
      <c s="21" r="C321"/>
      <c s="21" r="D321"/>
      <c s="21" r="E321"/>
      <c s="21" r="F321"/>
      <c s="21" r="G321"/>
      <c s="57" r="H321"/>
      <c s="21" r="I321"/>
      <c s="21" r="J321"/>
      <c s="21" r="K321"/>
      <c s="21" r="L321"/>
      <c s="21" r="M321"/>
      <c s="21" r="N321"/>
      <c s="21" r="O321"/>
      <c s="20" r="P321">
        <v>4008.0</v>
      </c>
      <c t="str" s="21" r="Q321">
        <f t="shared" si="66"/>
        <v>4.008</v>
      </c>
      <c t="str" s="21" r="R321">
        <f t="shared" si="67"/>
        <v>40.08</v>
      </c>
      <c s="26" r="S321"/>
      <c s="23" r="T321"/>
      <c s="26" r="U321"/>
      <c s="25" r="V321"/>
      <c s="26" r="W321"/>
      <c s="26" r="X321"/>
      <c s="27" r="Y321"/>
      <c s="26" r="Z321"/>
      <c s="26" r="AA321"/>
      <c s="27" r="AB321"/>
      <c s="26" r="AC321"/>
      <c s="26" r="AD321"/>
    </row>
    <row customHeight="1" r="322" ht="15.0">
      <c s="21" r="A322"/>
      <c s="21" r="B322"/>
      <c s="21" r="C322"/>
      <c s="21" r="D322"/>
      <c s="21" r="E322"/>
      <c s="21" r="F322"/>
      <c s="21" r="G322"/>
      <c s="57" r="H322"/>
      <c s="21" r="I322"/>
      <c s="21" r="J322"/>
      <c s="21" r="K322"/>
      <c s="21" r="L322"/>
      <c s="21" r="M322"/>
      <c s="21" r="N322"/>
      <c s="21" r="O322"/>
      <c t="s" s="20" r="P322">
        <v>1552</v>
      </c>
      <c s="20" r="Q322"/>
      <c s="20" r="R322"/>
      <c s="26" r="S322"/>
      <c s="23" r="T322"/>
      <c s="26" r="U322"/>
      <c s="25" r="V322"/>
      <c s="26" r="W322"/>
      <c s="26" r="X322"/>
      <c s="27" r="Y322"/>
      <c s="26" r="Z322"/>
      <c s="26" r="AA322"/>
      <c s="27" r="AB322"/>
      <c s="26" r="AC322"/>
      <c s="26" r="AD322"/>
    </row>
    <row customHeight="1" r="323" ht="15.0">
      <c s="21" r="A323"/>
      <c s="21" r="B323"/>
      <c s="21" r="C323"/>
      <c s="21" r="D323"/>
      <c s="21" r="E323"/>
      <c s="21" r="F323"/>
      <c s="21" r="G323"/>
      <c s="57" r="H323"/>
      <c s="21" r="I323"/>
      <c s="21" r="J323"/>
      <c s="21" r="K323"/>
      <c s="21" r="L323"/>
      <c s="21" r="M323"/>
      <c s="21" r="N323"/>
      <c s="21" r="O323"/>
      <c t="s" s="20" r="P323">
        <v>1553</v>
      </c>
      <c s="20" r="Q323"/>
      <c s="20" r="R323"/>
      <c s="26" r="S323"/>
      <c s="23" r="T323"/>
      <c s="26" r="U323"/>
      <c s="25" r="V323"/>
      <c s="26" r="W323"/>
      <c s="26" r="X323"/>
      <c s="27" r="Y323"/>
      <c s="26" r="Z323"/>
      <c s="26" r="AA323"/>
      <c s="27" r="AB323"/>
      <c s="26" r="AC323"/>
      <c s="26" r="AD323"/>
    </row>
    <row customHeight="1" r="324" ht="15.0">
      <c s="21" r="A324"/>
      <c s="21" r="B324">
        <v>1.0</v>
      </c>
      <c s="21" r="C324">
        <v>100000.0</v>
      </c>
      <c s="21" r="D324">
        <v>32.0</v>
      </c>
      <c s="21" r="E324">
        <v>32.0</v>
      </c>
      <c t="str" s="21" r="F324">
        <f>CEILING(DIVIDE(E324,1))</f>
        <v>32</v>
      </c>
      <c s="21" r="G324">
        <v>5.0</v>
      </c>
      <c t="s" s="57" r="H324">
        <v>1554</v>
      </c>
      <c s="21" r="I324">
        <v>32.0</v>
      </c>
      <c t="s" s="21" r="J324">
        <v>1555</v>
      </c>
      <c s="21" r="K324">
        <v>1.0</v>
      </c>
      <c s="21" r="L324">
        <v>8.0</v>
      </c>
      <c s="21" r="M324">
        <v>16.0</v>
      </c>
      <c s="21" r="N324">
        <v>32.0</v>
      </c>
      <c s="21" r="O324">
        <v>32.0</v>
      </c>
      <c s="21" r="P324">
        <v>4652.0</v>
      </c>
      <c t="str" s="21" r="Q324">
        <f ref="Q324:Q328" t="shared" si="68">DIVIDE(P324, 1000)</f>
        <v>4.652</v>
      </c>
      <c t="str" s="21" r="R324">
        <f ref="R324:R328" t="shared" si="69">PRODUCT(DIVIDE(Q324, 100000), 1000000)</f>
        <v>46.52</v>
      </c>
      <c t="s" s="26" r="S324">
        <v>1556</v>
      </c>
      <c t="s" s="23" r="T324">
        <v>1557</v>
      </c>
      <c t="str" s="26" r="U324">
        <f>DIVIDE(T324,1)</f>
        <v>0.094</v>
      </c>
      <c t="s" s="25" r="V324">
        <v>1558</v>
      </c>
      <c t="s" s="26" r="W324">
        <v>1559</v>
      </c>
      <c s="26" r="X324"/>
      <c t="s" s="27" r="Y324">
        <v>1560</v>
      </c>
      <c t="s" s="26" r="Z324">
        <v>1561</v>
      </c>
      <c s="26" r="AA324"/>
      <c t="s" s="27" r="AB324">
        <v>1562</v>
      </c>
      <c t="s" s="26" r="AC324">
        <v>1563</v>
      </c>
      <c s="26" r="AD324"/>
    </row>
    <row customHeight="1" r="325" ht="15.0">
      <c s="21" r="A325"/>
      <c s="21" r="B325"/>
      <c s="21" r="C325"/>
      <c s="21" r="D325"/>
      <c s="21" r="E325"/>
      <c s="21" r="F325"/>
      <c s="21" r="G325"/>
      <c s="57" r="H325"/>
      <c s="21" r="I325"/>
      <c s="21" r="J325"/>
      <c s="21" r="K325"/>
      <c s="21" r="L325"/>
      <c s="21" r="M325"/>
      <c s="21" r="N325"/>
      <c s="21" r="O325"/>
      <c s="21" r="P325">
        <v>9988.0</v>
      </c>
      <c t="str" s="21" r="Q325">
        <f t="shared" si="68"/>
        <v>9.988</v>
      </c>
      <c t="str" s="21" r="R325">
        <f t="shared" si="69"/>
        <v>99.88</v>
      </c>
      <c s="26" r="S325"/>
      <c s="23" r="T325"/>
      <c s="26" r="U325"/>
      <c s="25" r="V325"/>
      <c s="26" r="W325"/>
      <c s="26" r="X325"/>
      <c s="27" r="Y325"/>
      <c s="26" r="Z325"/>
      <c s="26" r="AA325"/>
      <c s="27" r="AB325"/>
      <c s="26" r="AC325"/>
      <c s="26" r="AD325"/>
    </row>
    <row customHeight="1" r="326" ht="15.0">
      <c s="21" r="A326"/>
      <c s="21" r="B326"/>
      <c s="21" r="C326"/>
      <c s="21" r="D326"/>
      <c s="21" r="E326"/>
      <c s="21" r="F326"/>
      <c s="21" r="G326"/>
      <c s="57" r="H326"/>
      <c s="21" r="I326"/>
      <c s="21" r="J326"/>
      <c s="21" r="K326"/>
      <c s="21" r="L326"/>
      <c s="21" r="M326"/>
      <c s="21" r="N326"/>
      <c s="21" r="O326"/>
      <c s="21" r="P326">
        <v>4977.0</v>
      </c>
      <c t="str" s="21" r="Q326">
        <f t="shared" si="68"/>
        <v>4.977</v>
      </c>
      <c t="str" s="21" r="R326">
        <f t="shared" si="69"/>
        <v>49.77</v>
      </c>
      <c s="26" r="S326"/>
      <c s="23" r="T326"/>
      <c s="26" r="U326"/>
      <c s="25" r="V326"/>
      <c s="26" r="W326"/>
      <c s="26" r="X326"/>
      <c s="27" r="Y326"/>
      <c s="26" r="Z326"/>
      <c s="26" r="AA326"/>
      <c s="27" r="AB326"/>
      <c s="26" r="AC326"/>
      <c s="26" r="AD326"/>
    </row>
    <row customHeight="1" r="327" ht="15.0">
      <c s="21" r="A327"/>
      <c s="21" r="B327"/>
      <c s="21" r="C327"/>
      <c s="21" r="D327"/>
      <c s="21" r="E327"/>
      <c s="21" r="F327"/>
      <c s="21" r="G327"/>
      <c s="57" r="H327"/>
      <c s="21" r="I327"/>
      <c s="21" r="J327"/>
      <c s="21" r="K327"/>
      <c s="21" r="L327"/>
      <c s="21" r="M327"/>
      <c s="21" r="N327"/>
      <c s="21" r="O327"/>
      <c s="32" r="P327">
        <v>4464.0</v>
      </c>
      <c t="str" s="21" r="Q327">
        <f t="shared" si="68"/>
        <v>4.464</v>
      </c>
      <c t="str" s="21" r="R327">
        <f t="shared" si="69"/>
        <v>44.64</v>
      </c>
      <c s="26" r="S327"/>
      <c s="23" r="T327"/>
      <c s="26" r="U327"/>
      <c s="25" r="V327"/>
      <c s="26" r="W327"/>
      <c s="26" r="X327"/>
      <c s="27" r="Y327"/>
      <c s="26" r="Z327"/>
      <c s="26" r="AA327"/>
      <c s="27" r="AB327"/>
      <c s="26" r="AC327"/>
      <c s="26" r="AD327"/>
    </row>
    <row customHeight="1" r="328" ht="15.0">
      <c s="21" r="A328"/>
      <c s="21" r="B328"/>
      <c s="21" r="C328"/>
      <c s="21" r="D328"/>
      <c s="21" r="E328"/>
      <c s="21" r="F328"/>
      <c s="21" r="G328"/>
      <c s="57" r="H328"/>
      <c s="21" r="I328"/>
      <c s="21" r="J328"/>
      <c s="21" r="K328"/>
      <c s="21" r="L328"/>
      <c s="21" r="M328"/>
      <c s="21" r="N328"/>
      <c s="21" r="O328"/>
      <c s="20" r="P328">
        <v>4493.0</v>
      </c>
      <c t="str" s="21" r="Q328">
        <f t="shared" si="68"/>
        <v>4.493</v>
      </c>
      <c t="str" s="21" r="R328">
        <f t="shared" si="69"/>
        <v>44.93</v>
      </c>
      <c s="26" r="S328"/>
      <c s="23" r="T328"/>
      <c s="26" r="U328"/>
      <c s="25" r="V328"/>
      <c s="26" r="W328"/>
      <c s="26" r="X328"/>
      <c s="27" r="Y328"/>
      <c s="26" r="Z328"/>
      <c s="26" r="AA328"/>
      <c s="27" r="AB328"/>
      <c s="26" r="AC328"/>
      <c s="26" r="AD328"/>
    </row>
    <row customHeight="1" r="329" ht="15.0">
      <c s="21" r="A329"/>
      <c s="21" r="B329"/>
      <c s="21" r="C329"/>
      <c s="21" r="D329"/>
      <c s="21" r="E329"/>
      <c s="21" r="F329"/>
      <c s="21" r="G329"/>
      <c s="57" r="H329"/>
      <c s="21" r="I329"/>
      <c s="21" r="J329"/>
      <c s="21" r="K329"/>
      <c s="21" r="L329"/>
      <c s="21" r="M329"/>
      <c s="21" r="N329"/>
      <c s="21" r="O329"/>
      <c t="s" s="20" r="P329">
        <v>1564</v>
      </c>
      <c s="20" r="Q329"/>
      <c s="20" r="R329"/>
      <c s="26" r="S329"/>
      <c s="23" r="T329"/>
      <c s="26" r="U329"/>
      <c s="25" r="V329"/>
      <c s="26" r="W329"/>
      <c s="26" r="X329"/>
      <c s="27" r="Y329"/>
      <c s="26" r="Z329"/>
      <c s="26" r="AA329"/>
      <c s="27" r="AB329"/>
      <c s="26" r="AC329"/>
      <c s="26" r="AD329"/>
    </row>
    <row customHeight="1" r="330" ht="15.0">
      <c s="21" r="A330"/>
      <c s="21" r="B330">
        <v>1.0</v>
      </c>
      <c s="21" r="C330">
        <v>100000.0</v>
      </c>
      <c s="21" r="D330">
        <v>64.0</v>
      </c>
      <c s="21" r="E330">
        <v>64.0</v>
      </c>
      <c t="str" s="21" r="F330">
        <f>CEILING(DIVIDE(E330,1))</f>
        <v>64</v>
      </c>
      <c s="21" r="G330">
        <v>5.0</v>
      </c>
      <c t="s" s="57" r="H330">
        <v>1565</v>
      </c>
      <c s="21" r="I330">
        <v>64.0</v>
      </c>
      <c t="s" s="21" r="J330">
        <v>1566</v>
      </c>
      <c s="21" r="K330">
        <v>1.0</v>
      </c>
      <c s="21" r="L330">
        <v>8.0</v>
      </c>
      <c s="21" r="M330">
        <v>16.0</v>
      </c>
      <c s="21" r="N330">
        <v>64.0</v>
      </c>
      <c s="21" r="O330">
        <v>64.0</v>
      </c>
      <c s="21" r="P330">
        <v>6057.0</v>
      </c>
      <c t="str" s="21" r="Q330">
        <f ref="Q330:Q334" t="shared" si="70">DIVIDE(P330, 1000)</f>
        <v>6.057</v>
      </c>
      <c t="str" s="21" r="R330">
        <f ref="R330:R334" t="shared" si="71">PRODUCT(DIVIDE(Q330, 100000), 1000000)</f>
        <v>60.57</v>
      </c>
      <c t="s" s="26" r="S330">
        <v>1567</v>
      </c>
      <c t="s" s="23" r="T330">
        <v>1568</v>
      </c>
      <c t="str" s="26" r="U330">
        <f>DIVIDE(T330,1)</f>
        <v>0.16</v>
      </c>
      <c t="s" s="25" r="V330">
        <v>1569</v>
      </c>
      <c t="s" s="26" r="W330">
        <v>1570</v>
      </c>
      <c s="26" r="X330"/>
      <c t="s" s="27" r="Y330">
        <v>1571</v>
      </c>
      <c t="s" s="26" r="Z330">
        <v>1572</v>
      </c>
      <c s="26" r="AA330"/>
      <c t="s" s="27" r="AB330">
        <v>1573</v>
      </c>
      <c t="s" s="26" r="AC330">
        <v>1574</v>
      </c>
      <c s="26" r="AD330"/>
    </row>
    <row customHeight="1" r="331" ht="15.0">
      <c s="21" r="A331"/>
      <c s="21" r="B331"/>
      <c s="21" r="C331"/>
      <c s="21" r="D331"/>
      <c s="21" r="E331"/>
      <c s="21" r="F331"/>
      <c s="21" r="G331"/>
      <c s="57" r="H331"/>
      <c s="21" r="I331"/>
      <c s="21" r="J331"/>
      <c s="21" r="K331"/>
      <c s="21" r="L331"/>
      <c s="21" r="M331"/>
      <c s="21" r="N331"/>
      <c s="21" r="O331"/>
      <c s="21" r="P331">
        <v>11662.0</v>
      </c>
      <c t="str" s="21" r="Q331">
        <f t="shared" si="70"/>
        <v>11.662</v>
      </c>
      <c t="str" s="21" r="R331">
        <f t="shared" si="71"/>
        <v>116.62</v>
      </c>
      <c s="26" r="S331"/>
      <c s="23" r="T331"/>
      <c s="26" r="U331"/>
      <c s="25" r="V331"/>
      <c s="26" r="W331"/>
      <c s="26" r="X331"/>
      <c s="27" r="Y331"/>
      <c s="26" r="Z331"/>
      <c s="26" r="AA331"/>
      <c s="27" r="AB331"/>
      <c s="26" r="AC331"/>
      <c s="26" r="AD331"/>
    </row>
    <row customHeight="1" r="332" ht="15.0">
      <c s="21" r="A332"/>
      <c s="21" r="B332"/>
      <c s="21" r="C332"/>
      <c s="21" r="D332"/>
      <c s="21" r="E332"/>
      <c s="21" r="F332"/>
      <c s="21" r="G332"/>
      <c s="57" r="H332"/>
      <c s="21" r="I332"/>
      <c s="21" r="J332"/>
      <c s="21" r="K332"/>
      <c s="21" r="L332"/>
      <c s="21" r="M332"/>
      <c s="21" r="N332"/>
      <c s="21" r="O332"/>
      <c s="21" r="P332">
        <v>6963.0</v>
      </c>
      <c t="str" s="21" r="Q332">
        <f t="shared" si="70"/>
        <v>6.963</v>
      </c>
      <c t="str" s="21" r="R332">
        <f t="shared" si="71"/>
        <v>69.63</v>
      </c>
      <c s="26" r="S332"/>
      <c s="23" r="T332"/>
      <c s="26" r="U332"/>
      <c s="25" r="V332"/>
      <c s="26" r="W332"/>
      <c s="26" r="X332"/>
      <c s="27" r="Y332"/>
      <c s="26" r="Z332"/>
      <c s="26" r="AA332"/>
      <c s="27" r="AB332"/>
      <c s="26" r="AC332"/>
      <c s="26" r="AD332"/>
    </row>
    <row customHeight="1" r="333" ht="15.0">
      <c s="21" r="A333"/>
      <c s="21" r="B333"/>
      <c s="21" r="C333"/>
      <c s="21" r="D333"/>
      <c s="21" r="E333"/>
      <c s="21" r="F333"/>
      <c s="21" r="G333"/>
      <c s="57" r="H333"/>
      <c s="21" r="I333"/>
      <c s="21" r="J333"/>
      <c s="21" r="K333"/>
      <c s="21" r="L333"/>
      <c s="21" r="M333"/>
      <c s="21" r="N333"/>
      <c s="21" r="O333"/>
      <c s="21" r="P333">
        <v>6677.0</v>
      </c>
      <c t="str" s="21" r="Q333">
        <f t="shared" si="70"/>
        <v>6.677</v>
      </c>
      <c t="str" s="21" r="R333">
        <f t="shared" si="71"/>
        <v>66.77</v>
      </c>
      <c s="26" r="S333"/>
      <c s="23" r="T333"/>
      <c s="26" r="U333"/>
      <c s="25" r="V333"/>
      <c s="26" r="W333"/>
      <c s="26" r="X333"/>
      <c s="27" r="Y333"/>
      <c s="26" r="Z333"/>
      <c s="26" r="AA333"/>
      <c s="27" r="AB333"/>
      <c s="26" r="AC333"/>
      <c s="26" r="AD333"/>
    </row>
    <row customHeight="1" r="334" ht="15.0">
      <c s="21" r="A334"/>
      <c s="21" r="B334"/>
      <c s="21" r="C334"/>
      <c s="21" r="D334"/>
      <c s="21" r="E334"/>
      <c s="21" r="F334"/>
      <c s="21" r="G334"/>
      <c s="57" r="H334"/>
      <c s="21" r="I334"/>
      <c s="21" r="J334"/>
      <c s="21" r="K334"/>
      <c s="21" r="L334"/>
      <c s="21" r="M334"/>
      <c s="21" r="N334"/>
      <c s="21" r="O334"/>
      <c s="20" r="P334">
        <v>6058.0</v>
      </c>
      <c t="str" s="21" r="Q334">
        <f t="shared" si="70"/>
        <v>6.058</v>
      </c>
      <c t="str" s="21" r="R334">
        <f t="shared" si="71"/>
        <v>60.58</v>
      </c>
      <c s="26" r="S334"/>
      <c s="23" r="T334"/>
      <c s="26" r="U334"/>
      <c s="25" r="V334"/>
      <c s="26" r="W334"/>
      <c s="26" r="X334"/>
      <c s="27" r="Y334"/>
      <c s="26" r="Z334"/>
      <c s="26" r="AA334"/>
      <c s="27" r="AB334"/>
      <c s="26" r="AC334"/>
      <c s="26" r="AD334"/>
    </row>
    <row customHeight="1" r="335" ht="15.0">
      <c s="21" r="A335"/>
      <c s="21" r="B335"/>
      <c s="21" r="C335"/>
      <c s="21" r="D335"/>
      <c s="21" r="E335"/>
      <c s="21" r="F335"/>
      <c s="21" r="G335"/>
      <c s="57" r="H335"/>
      <c s="21" r="I335"/>
      <c s="21" r="J335"/>
      <c s="21" r="K335"/>
      <c s="21" r="L335"/>
      <c s="21" r="M335"/>
      <c s="21" r="N335"/>
      <c s="21" r="O335"/>
      <c t="s" s="20" r="P335">
        <v>1575</v>
      </c>
      <c s="20" r="Q335"/>
      <c s="20" r="R335"/>
      <c s="26" r="S335"/>
      <c s="23" r="T335"/>
      <c s="26" r="U335"/>
      <c s="25" r="V335"/>
      <c s="26" r="W335"/>
      <c s="26" r="X335"/>
      <c s="27" r="Y335"/>
      <c s="26" r="Z335"/>
      <c s="26" r="AA335"/>
      <c s="27" r="AB335"/>
      <c s="26" r="AC335"/>
      <c s="26" r="AD335"/>
    </row>
    <row customHeight="1" r="336" ht="15.0">
      <c s="21" r="A336"/>
      <c s="21" r="B336">
        <v>1.0</v>
      </c>
      <c s="21" r="C336">
        <v>100000.0</v>
      </c>
      <c s="21" r="D336">
        <v>128.0</v>
      </c>
      <c s="21" r="E336">
        <v>128.0</v>
      </c>
      <c t="str" s="21" r="F336">
        <f>CEILING(DIVIDE(E336,1))</f>
        <v>128</v>
      </c>
      <c s="21" r="G336">
        <v>5.0</v>
      </c>
      <c t="s" s="57" r="H336">
        <v>1576</v>
      </c>
      <c s="21" r="I336">
        <v>128.0</v>
      </c>
      <c t="s" s="21" r="J336">
        <v>1577</v>
      </c>
      <c s="21" r="K336">
        <v>1.0</v>
      </c>
      <c s="21" r="L336">
        <v>8.0</v>
      </c>
      <c s="21" r="M336">
        <v>16.0</v>
      </c>
      <c s="21" r="N336">
        <v>128.0</v>
      </c>
      <c s="21" r="O336">
        <v>128.0</v>
      </c>
      <c s="21" r="P336">
        <v>10324.0</v>
      </c>
      <c t="str" s="21" r="Q336">
        <f ref="Q336:Q340" t="shared" si="72">DIVIDE(P336, 1000)</f>
        <v>10.324</v>
      </c>
      <c t="str" s="21" r="R336">
        <f ref="R336:R340" t="shared" si="73">PRODUCT(DIVIDE(Q336, 100000), 1000000)</f>
        <v>103.24</v>
      </c>
      <c t="s" s="26" r="S336">
        <v>1578</v>
      </c>
      <c t="s" s="23" r="T336">
        <v>1579</v>
      </c>
      <c t="str" s="26" r="U336">
        <f>DIVIDE(T336,1)</f>
        <v>0.361</v>
      </c>
      <c t="s" s="25" r="V336">
        <v>1580</v>
      </c>
      <c t="s" s="26" r="W336">
        <v>1581</v>
      </c>
      <c s="26" r="X336"/>
      <c t="s" s="27" r="Y336">
        <v>1582</v>
      </c>
      <c t="s" s="26" r="Z336">
        <v>1583</v>
      </c>
      <c s="26" r="AA336"/>
      <c t="s" s="27" r="AB336">
        <v>1584</v>
      </c>
      <c t="s" s="26" r="AC336">
        <v>1585</v>
      </c>
      <c s="26" r="AD336"/>
    </row>
    <row customHeight="1" r="337" ht="15.0">
      <c s="21" r="A337"/>
      <c s="21" r="B337"/>
      <c s="21" r="C337"/>
      <c s="21" r="D337"/>
      <c s="21" r="E337"/>
      <c s="21" r="F337"/>
      <c s="21" r="G337"/>
      <c s="57" r="H337"/>
      <c s="21" r="I337"/>
      <c s="21" r="J337"/>
      <c s="21" r="K337"/>
      <c s="21" r="L337"/>
      <c s="21" r="M337"/>
      <c s="21" r="N337"/>
      <c s="21" r="O337"/>
      <c s="21" r="P337">
        <v>16038.0</v>
      </c>
      <c t="str" s="21" r="Q337">
        <f t="shared" si="72"/>
        <v>16.038</v>
      </c>
      <c t="str" s="21" r="R337">
        <f t="shared" si="73"/>
        <v>160.38</v>
      </c>
      <c s="26" r="S337"/>
      <c s="23" r="T337"/>
      <c s="26" r="U337"/>
      <c s="25" r="V337"/>
      <c s="26" r="W337"/>
      <c s="26" r="X337"/>
      <c s="27" r="Y337"/>
      <c s="26" r="Z337"/>
      <c s="26" r="AA337"/>
      <c s="27" r="AB337"/>
      <c s="26" r="AC337"/>
      <c s="26" r="AD337"/>
    </row>
    <row customHeight="1" r="338" ht="15.0">
      <c s="21" r="A338"/>
      <c s="21" r="B338"/>
      <c s="21" r="C338"/>
      <c s="21" r="D338"/>
      <c s="21" r="E338"/>
      <c s="21" r="F338"/>
      <c s="21" r="G338"/>
      <c s="57" r="H338"/>
      <c s="21" r="I338"/>
      <c s="21" r="J338"/>
      <c s="21" r="K338"/>
      <c s="21" r="L338"/>
      <c s="21" r="M338"/>
      <c s="21" r="N338"/>
      <c s="21" r="O338"/>
      <c s="21" r="P338">
        <v>12137.0</v>
      </c>
      <c t="str" s="21" r="Q338">
        <f t="shared" si="72"/>
        <v>12.137</v>
      </c>
      <c t="str" s="21" r="R338">
        <f t="shared" si="73"/>
        <v>121.37</v>
      </c>
      <c s="26" r="S338"/>
      <c s="23" r="T338"/>
      <c s="26" r="U338"/>
      <c s="25" r="V338"/>
      <c s="26" r="W338"/>
      <c s="26" r="X338"/>
      <c s="27" r="Y338"/>
      <c s="26" r="Z338"/>
      <c s="26" r="AA338"/>
      <c s="27" r="AB338"/>
      <c s="26" r="AC338"/>
      <c s="26" r="AD338"/>
    </row>
    <row customHeight="1" r="339" ht="15.0">
      <c s="21" r="A339"/>
      <c s="21" r="B339"/>
      <c s="21" r="C339"/>
      <c s="21" r="D339"/>
      <c s="21" r="E339"/>
      <c s="21" r="F339"/>
      <c s="21" r="G339"/>
      <c s="57" r="H339"/>
      <c s="21" r="I339"/>
      <c s="21" r="J339"/>
      <c s="21" r="K339"/>
      <c s="21" r="L339"/>
      <c s="21" r="M339"/>
      <c s="21" r="N339"/>
      <c s="21" r="O339"/>
      <c s="21" r="P339">
        <v>11268.0</v>
      </c>
      <c t="str" s="21" r="Q339">
        <f t="shared" si="72"/>
        <v>11.268</v>
      </c>
      <c t="str" s="21" r="R339">
        <f t="shared" si="73"/>
        <v>112.68</v>
      </c>
      <c s="26" r="S339"/>
      <c s="23" r="T339"/>
      <c s="26" r="U339"/>
      <c s="25" r="V339"/>
      <c s="26" r="W339"/>
      <c s="26" r="X339"/>
      <c s="27" r="Y339"/>
      <c s="26" r="Z339"/>
      <c s="26" r="AA339"/>
      <c s="27" r="AB339"/>
      <c s="26" r="AC339"/>
      <c s="26" r="AD339"/>
    </row>
    <row customHeight="1" r="340" ht="15.0">
      <c s="21" r="A340"/>
      <c s="21" r="B340"/>
      <c s="21" r="C340"/>
      <c s="21" r="D340"/>
      <c s="21" r="E340"/>
      <c s="21" r="F340"/>
      <c s="21" r="G340"/>
      <c s="57" r="H340"/>
      <c s="21" r="I340"/>
      <c s="21" r="J340"/>
      <c s="21" r="K340"/>
      <c s="21" r="L340"/>
      <c s="21" r="M340"/>
      <c s="21" r="N340"/>
      <c s="21" r="O340"/>
      <c s="20" r="P340">
        <v>10419.0</v>
      </c>
      <c t="str" s="21" r="Q340">
        <f t="shared" si="72"/>
        <v>10.419</v>
      </c>
      <c t="str" s="21" r="R340">
        <f t="shared" si="73"/>
        <v>104.19</v>
      </c>
      <c s="26" r="S340"/>
      <c s="23" r="T340"/>
      <c s="26" r="U340"/>
      <c s="25" r="V340"/>
      <c s="26" r="W340"/>
      <c s="26" r="X340"/>
      <c s="27" r="Y340"/>
      <c s="26" r="Z340"/>
      <c s="26" r="AA340"/>
      <c s="27" r="AB340"/>
      <c s="26" r="AC340"/>
      <c s="26" r="AD340"/>
    </row>
    <row customHeight="1" r="341" ht="15.0">
      <c s="21" r="A341"/>
      <c s="21" r="B341"/>
      <c s="21" r="C341"/>
      <c s="21" r="D341"/>
      <c s="21" r="E341"/>
      <c s="21" r="F341"/>
      <c s="21" r="G341"/>
      <c s="57" r="H341"/>
      <c s="21" r="I341"/>
      <c s="21" r="J341"/>
      <c s="21" r="K341"/>
      <c s="21" r="L341"/>
      <c s="21" r="M341"/>
      <c s="21" r="N341"/>
      <c s="21" r="O341"/>
      <c t="s" s="20" r="P341">
        <v>1586</v>
      </c>
      <c s="20" r="Q341"/>
      <c s="20" r="R341"/>
      <c s="26" r="S341"/>
      <c s="23" r="T341"/>
      <c s="26" r="U341"/>
      <c s="25" r="V341"/>
      <c s="26" r="W341"/>
      <c s="26" r="X341"/>
      <c s="27" r="Y341"/>
      <c s="26" r="Z341"/>
      <c s="26" r="AA341"/>
      <c s="27" r="AB341"/>
      <c s="26" r="AC341"/>
      <c s="26" r="AD341"/>
    </row>
    <row customHeight="1" r="342" ht="15.0">
      <c s="21" r="A342"/>
      <c s="21" r="B342">
        <v>1.0</v>
      </c>
      <c s="21" r="C342">
        <v>100000.0</v>
      </c>
      <c s="21" r="D342">
        <v>256.0</v>
      </c>
      <c s="21" r="E342">
        <v>256.0</v>
      </c>
      <c t="str" s="21" r="F342">
        <f>CEILING(DIVIDE(E342,1))</f>
        <v>256</v>
      </c>
      <c s="21" r="G342">
        <v>5.0</v>
      </c>
      <c t="s" s="57" r="H342">
        <v>1587</v>
      </c>
      <c s="21" r="I342">
        <v>256.0</v>
      </c>
      <c t="s" s="21" r="J342">
        <v>1588</v>
      </c>
      <c s="21" r="K342">
        <v>1.0</v>
      </c>
      <c s="21" r="L342">
        <v>8.0</v>
      </c>
      <c s="21" r="M342">
        <v>16.0</v>
      </c>
      <c s="21" r="N342">
        <v>256.0</v>
      </c>
      <c s="21" r="O342">
        <v>256.0</v>
      </c>
      <c s="21" r="P342">
        <v>18879.0</v>
      </c>
      <c t="str" s="21" r="Q342">
        <f ref="Q342:Q346" t="shared" si="74">DIVIDE(P342, 1000)</f>
        <v>18.879</v>
      </c>
      <c t="str" s="21" r="R342">
        <f ref="R342:R346" t="shared" si="75">PRODUCT(DIVIDE(Q342, 100000), 1000000)</f>
        <v>188.79</v>
      </c>
      <c t="s" s="26" r="S342">
        <v>1589</v>
      </c>
      <c t="s" s="23" r="T342">
        <v>1590</v>
      </c>
      <c t="str" s="26" r="U342">
        <f>DIVIDE(T342,1)</f>
        <v>0.744</v>
      </c>
      <c t="s" s="25" r="V342">
        <v>1591</v>
      </c>
      <c t="s" s="26" r="W342">
        <v>1592</v>
      </c>
      <c s="26" r="X342"/>
      <c t="s" s="27" r="Y342">
        <v>1593</v>
      </c>
      <c t="s" s="26" r="Z342">
        <v>1594</v>
      </c>
      <c s="26" r="AA342"/>
      <c t="s" s="27" r="AB342">
        <v>1595</v>
      </c>
      <c t="s" s="26" r="AC342">
        <v>1596</v>
      </c>
      <c s="26" r="AD342"/>
    </row>
    <row customHeight="1" r="343" ht="15.0">
      <c s="21" r="A343"/>
      <c s="21" r="B343"/>
      <c s="21" r="C343"/>
      <c s="21" r="D343"/>
      <c s="21" r="E343"/>
      <c s="21" r="F343"/>
      <c s="21" r="G343"/>
      <c s="57" r="H343"/>
      <c s="21" r="I343"/>
      <c s="21" r="J343"/>
      <c s="21" r="K343"/>
      <c s="21" r="L343"/>
      <c s="21" r="M343"/>
      <c s="21" r="N343"/>
      <c s="21" r="O343"/>
      <c s="21" r="P343">
        <v>23349.0</v>
      </c>
      <c t="str" s="21" r="Q343">
        <f t="shared" si="74"/>
        <v>23.349</v>
      </c>
      <c t="str" s="21" r="R343">
        <f t="shared" si="75"/>
        <v>233.49</v>
      </c>
      <c s="26" r="S343"/>
      <c s="23" r="T343"/>
      <c s="26" r="U343"/>
      <c s="25" r="V343"/>
      <c s="26" r="W343"/>
      <c s="26" r="X343"/>
      <c s="27" r="Y343"/>
      <c s="26" r="Z343"/>
      <c s="26" r="AA343"/>
      <c s="27" r="AB343"/>
      <c s="26" r="AC343"/>
      <c s="26" r="AD343"/>
    </row>
    <row customHeight="1" r="344" ht="15.0">
      <c s="21" r="A344"/>
      <c s="21" r="B344"/>
      <c s="21" r="C344"/>
      <c s="21" r="D344"/>
      <c s="21" r="E344"/>
      <c s="21" r="F344"/>
      <c s="21" r="G344"/>
      <c s="57" r="H344"/>
      <c s="21" r="I344"/>
      <c s="21" r="J344"/>
      <c s="21" r="K344"/>
      <c s="21" r="L344"/>
      <c s="21" r="M344"/>
      <c s="21" r="N344"/>
      <c s="21" r="O344"/>
      <c s="21" r="P344">
        <v>20755.0</v>
      </c>
      <c t="str" s="21" r="Q344">
        <f t="shared" si="74"/>
        <v>20.755</v>
      </c>
      <c t="str" s="21" r="R344">
        <f t="shared" si="75"/>
        <v>207.55</v>
      </c>
      <c s="26" r="S344"/>
      <c s="23" r="T344"/>
      <c s="26" r="U344"/>
      <c s="25" r="V344"/>
      <c s="26" r="W344"/>
      <c s="26" r="X344"/>
      <c s="27" r="Y344"/>
      <c s="26" r="Z344"/>
      <c s="26" r="AA344"/>
      <c s="27" r="AB344"/>
      <c s="26" r="AC344"/>
      <c s="26" r="AD344"/>
    </row>
    <row customHeight="1" r="345" ht="15.0">
      <c s="21" r="A345"/>
      <c s="21" r="B345"/>
      <c s="21" r="C345"/>
      <c s="21" r="D345"/>
      <c s="21" r="E345"/>
      <c s="21" r="F345"/>
      <c s="21" r="G345"/>
      <c s="57" r="H345"/>
      <c s="21" r="I345"/>
      <c s="21" r="J345"/>
      <c s="21" r="K345"/>
      <c s="21" r="L345"/>
      <c s="21" r="M345"/>
      <c s="21" r="N345"/>
      <c s="21" r="O345"/>
      <c s="21" r="P345">
        <v>20925.0</v>
      </c>
      <c t="str" s="21" r="Q345">
        <f t="shared" si="74"/>
        <v>20.925</v>
      </c>
      <c t="str" s="21" r="R345">
        <f t="shared" si="75"/>
        <v>209.25</v>
      </c>
      <c s="26" r="S345"/>
      <c s="23" r="T345"/>
      <c s="26" r="U345"/>
      <c s="25" r="V345"/>
      <c s="26" r="W345"/>
      <c s="26" r="X345"/>
      <c s="27" r="Y345"/>
      <c s="26" r="Z345"/>
      <c s="26" r="AA345"/>
      <c s="27" r="AB345"/>
      <c s="26" r="AC345"/>
      <c s="26" r="AD345"/>
    </row>
    <row customHeight="1" r="346" ht="15.0">
      <c s="21" r="A346"/>
      <c s="21" r="B346"/>
      <c s="21" r="C346"/>
      <c s="21" r="D346"/>
      <c s="21" r="E346"/>
      <c s="21" r="F346"/>
      <c s="21" r="G346"/>
      <c s="57" r="H346"/>
      <c s="21" r="I346"/>
      <c s="21" r="J346"/>
      <c s="21" r="K346"/>
      <c s="21" r="L346"/>
      <c s="21" r="M346"/>
      <c s="21" r="N346"/>
      <c s="21" r="O346"/>
      <c s="20" r="P346">
        <v>19302.0</v>
      </c>
      <c t="str" s="21" r="Q346">
        <f t="shared" si="74"/>
        <v>19.302</v>
      </c>
      <c t="str" s="21" r="R346">
        <f t="shared" si="75"/>
        <v>193.02</v>
      </c>
      <c s="26" r="S346"/>
      <c s="23" r="T346"/>
      <c s="26" r="U346"/>
      <c s="25" r="V346"/>
      <c s="26" r="W346"/>
      <c s="26" r="X346"/>
      <c s="27" r="Y346"/>
      <c s="26" r="Z346"/>
      <c s="26" r="AA346"/>
      <c s="27" r="AB346"/>
      <c s="26" r="AC346"/>
      <c s="26" r="AD346"/>
    </row>
    <row customHeight="1" r="347" ht="15.0">
      <c s="21" r="A347"/>
      <c s="21" r="B347"/>
      <c s="21" r="C347"/>
      <c s="21" r="D347"/>
      <c s="21" r="E347"/>
      <c s="21" r="F347"/>
      <c s="21" r="G347"/>
      <c s="57" r="H347"/>
      <c s="21" r="I347"/>
      <c s="21" r="J347"/>
      <c s="21" r="K347"/>
      <c s="21" r="L347"/>
      <c s="21" r="M347"/>
      <c s="21" r="N347"/>
      <c s="21" r="O347"/>
      <c t="s" s="20" r="P347">
        <v>1597</v>
      </c>
      <c s="20" r="Q347"/>
      <c s="20" r="R347"/>
      <c s="26" r="S347"/>
      <c s="23" r="T347"/>
      <c s="26" r="U347"/>
      <c s="25" r="V347"/>
      <c s="26" r="W347"/>
      <c s="26" r="X347"/>
      <c s="27" r="Y347"/>
      <c s="26" r="Z347"/>
      <c s="26" r="AA347"/>
      <c s="27" r="AB347"/>
      <c s="26" r="AC347"/>
      <c s="26" r="AD347"/>
    </row>
    <row customHeight="1" r="348" ht="15.0">
      <c s="21" r="A348"/>
      <c s="21" r="B348">
        <v>1.0</v>
      </c>
      <c s="21" r="C348">
        <v>100000.0</v>
      </c>
      <c s="21" r="D348">
        <v>512.0</v>
      </c>
      <c s="21" r="E348">
        <v>512.0</v>
      </c>
      <c t="str" s="21" r="F348">
        <f>CEILING(DIVIDE(E348,1))</f>
        <v>512</v>
      </c>
      <c s="21" r="G348">
        <v>5.0</v>
      </c>
      <c t="s" s="57" r="H348">
        <v>1598</v>
      </c>
      <c s="21" r="I348">
        <v>512.0</v>
      </c>
      <c t="s" s="21" r="J348">
        <v>1599</v>
      </c>
      <c s="21" r="K348">
        <v>1.0</v>
      </c>
      <c s="21" r="L348">
        <v>8.0</v>
      </c>
      <c s="21" r="M348">
        <v>16.0</v>
      </c>
      <c s="21" r="N348">
        <v>512.0</v>
      </c>
      <c s="21" r="O348">
        <v>512.0</v>
      </c>
      <c s="21" r="P348">
        <v>35811.0</v>
      </c>
      <c t="str" s="21" r="Q348">
        <f ref="Q348:Q352" t="shared" si="76">DIVIDE(P348, 1000)</f>
        <v>35.811</v>
      </c>
      <c t="str" s="21" r="R348">
        <f ref="R348:R352" t="shared" si="77">PRODUCT(DIVIDE(Q348, 100000), 1000000)</f>
        <v>358.11</v>
      </c>
      <c t="s" s="26" r="S348">
        <v>1600</v>
      </c>
      <c t="s" s="23" r="T348">
        <v>1601</v>
      </c>
      <c t="str" s="26" r="U348">
        <f>DIVIDE(T348,1)</f>
        <v>2.005</v>
      </c>
      <c t="s" s="25" r="V348">
        <v>1602</v>
      </c>
      <c t="s" s="26" r="W348">
        <v>1603</v>
      </c>
      <c s="26" r="X348"/>
      <c t="s" s="27" r="Y348">
        <v>1604</v>
      </c>
      <c t="s" s="26" r="Z348">
        <v>1605</v>
      </c>
      <c s="26" r="AA348"/>
      <c t="s" s="27" r="AB348">
        <v>1606</v>
      </c>
      <c t="s" s="26" r="AC348">
        <v>1607</v>
      </c>
      <c s="26" r="AD348"/>
    </row>
    <row customHeight="1" r="349" ht="15.0">
      <c s="21" r="A349"/>
      <c s="21" r="B349"/>
      <c s="21" r="C349"/>
      <c s="21" r="D349"/>
      <c s="21" r="E349"/>
      <c s="21" r="F349"/>
      <c s="21" r="G349"/>
      <c s="57" r="H349"/>
      <c s="21" r="I349"/>
      <c s="21" r="J349"/>
      <c s="21" r="K349"/>
      <c s="21" r="L349"/>
      <c s="21" r="M349"/>
      <c s="21" r="N349"/>
      <c s="21" r="O349"/>
      <c s="21" r="P349">
        <v>35956.0</v>
      </c>
      <c t="str" s="21" r="Q349">
        <f t="shared" si="76"/>
        <v>35.956</v>
      </c>
      <c t="str" s="21" r="R349">
        <f t="shared" si="77"/>
        <v>359.56</v>
      </c>
      <c s="26" r="S349"/>
      <c s="23" r="T349"/>
      <c s="26" r="U349"/>
      <c s="25" r="V349"/>
      <c s="26" r="W349"/>
      <c s="26" r="X349"/>
      <c s="27" r="Y349"/>
      <c s="26" r="Z349"/>
      <c s="26" r="AA349"/>
      <c s="27" r="AB349"/>
      <c s="26" r="AC349"/>
      <c s="26" r="AD349"/>
    </row>
    <row customHeight="1" r="350" ht="15.0">
      <c s="21" r="A350"/>
      <c s="21" r="B350"/>
      <c s="21" r="C350"/>
      <c s="21" r="D350"/>
      <c s="21" r="E350"/>
      <c s="21" r="F350"/>
      <c s="21" r="G350"/>
      <c s="57" r="H350"/>
      <c s="21" r="I350"/>
      <c s="21" r="J350"/>
      <c s="21" r="K350"/>
      <c s="21" r="L350"/>
      <c s="21" r="M350"/>
      <c s="21" r="N350"/>
      <c s="21" r="O350"/>
      <c s="21" r="P350">
        <v>43171.0</v>
      </c>
      <c t="str" s="21" r="Q350">
        <f t="shared" si="76"/>
        <v>43.171</v>
      </c>
      <c t="str" s="21" r="R350">
        <f t="shared" si="77"/>
        <v>431.71</v>
      </c>
      <c s="26" r="S350"/>
      <c s="23" r="T350"/>
      <c s="26" r="U350"/>
      <c s="25" r="V350"/>
      <c s="26" r="W350"/>
      <c s="26" r="X350"/>
      <c s="27" r="Y350"/>
      <c s="26" r="Z350"/>
      <c s="26" r="AA350"/>
      <c s="27" r="AB350"/>
      <c s="26" r="AC350"/>
      <c s="26" r="AD350"/>
    </row>
    <row customHeight="1" r="351" ht="15.0">
      <c s="21" r="A351"/>
      <c s="21" r="B351"/>
      <c s="21" r="C351"/>
      <c s="21" r="D351"/>
      <c s="21" r="E351"/>
      <c s="21" r="F351"/>
      <c s="21" r="G351"/>
      <c s="57" r="H351"/>
      <c s="21" r="I351"/>
      <c s="21" r="J351"/>
      <c s="21" r="K351"/>
      <c s="21" r="L351"/>
      <c s="21" r="M351"/>
      <c s="21" r="N351"/>
      <c s="21" r="O351"/>
      <c s="21" r="P351">
        <v>42928.0</v>
      </c>
      <c t="str" s="21" r="Q351">
        <f t="shared" si="76"/>
        <v>42.928</v>
      </c>
      <c t="str" s="21" r="R351">
        <f t="shared" si="77"/>
        <v>429.28</v>
      </c>
      <c s="26" r="S351"/>
      <c s="23" r="T351"/>
      <c s="26" r="U351"/>
      <c s="25" r="V351"/>
      <c s="26" r="W351"/>
      <c s="26" r="X351"/>
      <c s="27" r="Y351"/>
      <c s="26" r="Z351"/>
      <c s="26" r="AA351"/>
      <c s="27" r="AB351"/>
      <c s="26" r="AC351"/>
      <c s="26" r="AD351"/>
    </row>
    <row customHeight="1" r="352" ht="15.0">
      <c s="21" r="A352"/>
      <c s="21" r="B352"/>
      <c s="21" r="C352"/>
      <c s="21" r="D352"/>
      <c s="21" r="E352"/>
      <c s="21" r="F352"/>
      <c s="21" r="G352"/>
      <c s="57" r="H352"/>
      <c s="21" r="I352"/>
      <c s="21" r="J352"/>
      <c s="21" r="K352"/>
      <c s="21" r="L352"/>
      <c s="21" r="M352"/>
      <c s="21" r="N352"/>
      <c s="21" r="O352"/>
      <c s="20" r="P352">
        <v>35986.0</v>
      </c>
      <c t="str" s="21" r="Q352">
        <f t="shared" si="76"/>
        <v>35.986</v>
      </c>
      <c t="str" s="21" r="R352">
        <f t="shared" si="77"/>
        <v>359.86</v>
      </c>
      <c s="26" r="S352"/>
      <c s="23" r="T352"/>
      <c s="26" r="U352"/>
      <c s="25" r="V352"/>
      <c s="26" r="W352"/>
      <c s="26" r="X352"/>
      <c s="27" r="Y352"/>
      <c s="26" r="Z352"/>
      <c s="26" r="AA352"/>
      <c s="27" r="AB352"/>
      <c s="26" r="AC352"/>
      <c s="26" r="AD352"/>
    </row>
    <row customHeight="1" r="353" ht="15.0">
      <c s="21" r="A353"/>
      <c s="21" r="B353"/>
      <c s="21" r="C353"/>
      <c s="21" r="D353"/>
      <c s="21" r="E353"/>
      <c s="21" r="F353"/>
      <c s="21" r="G353"/>
      <c s="57" r="H353"/>
      <c s="21" r="I353"/>
      <c s="21" r="J353"/>
      <c s="21" r="K353"/>
      <c s="21" r="L353"/>
      <c s="21" r="M353"/>
      <c s="21" r="N353"/>
      <c s="21" r="O353"/>
      <c t="s" s="20" r="P353">
        <v>1608</v>
      </c>
      <c s="20" r="Q353"/>
      <c s="20" r="R353"/>
      <c s="26" r="S353"/>
      <c s="23" r="T353"/>
      <c s="26" r="U353"/>
      <c s="25" r="V353"/>
      <c s="26" r="W353"/>
      <c s="26" r="X353"/>
      <c s="27" r="Y353"/>
      <c s="26" r="Z353"/>
      <c s="26" r="AA353"/>
      <c s="27" r="AB353"/>
      <c s="26" r="AC353"/>
      <c s="26" r="AD353"/>
    </row>
    <row customHeight="1" r="354" ht="15.0">
      <c t="s" s="20" r="A354">
        <v>1609</v>
      </c>
      <c s="21" r="B354">
        <v>1.0</v>
      </c>
      <c s="21" r="C354">
        <v>100000.0</v>
      </c>
      <c s="21" r="D354">
        <v>1024.0</v>
      </c>
      <c s="21" r="E354">
        <v>1024.0</v>
      </c>
      <c t="str" s="21" r="F354">
        <f ref="F354:F362" t="shared" si="78">CEILING(DIVIDE(E354,1))</f>
        <v>1024</v>
      </c>
      <c s="21" r="G354">
        <v>5.0</v>
      </c>
      <c t="s" s="57" r="H354">
        <v>1610</v>
      </c>
      <c s="21" r="I354">
        <v>1024.0</v>
      </c>
      <c t="s" s="21" r="J354">
        <v>1611</v>
      </c>
      <c s="21" r="K354">
        <v>1.0</v>
      </c>
      <c s="21" r="L354">
        <v>8.0</v>
      </c>
      <c s="21" r="M354">
        <v>16.0</v>
      </c>
      <c s="21" r="N354">
        <v>512.0</v>
      </c>
      <c s="21" r="O354">
        <v>1024.0</v>
      </c>
      <c s="21" r="P354">
        <v>70300.0</v>
      </c>
      <c t="str" s="21" r="Q354">
        <f ref="Q354:Q359" t="shared" si="79">DIVIDE(P354, 1000)</f>
        <v>70.3</v>
      </c>
      <c t="str" s="21" r="R354">
        <f ref="R354:R359" t="shared" si="80">PRODUCT(DIVIDE(Q354, 100000), 1000000)</f>
        <v>703</v>
      </c>
      <c t="s" s="26" r="S354">
        <v>1612</v>
      </c>
      <c t="s" s="23" r="T354">
        <v>1613</v>
      </c>
      <c t="str" s="26" r="U354">
        <f ref="U354:U362" t="shared" si="81">DIVIDE(T354,1)</f>
        <v>4.611</v>
      </c>
      <c t="s" s="25" r="V354">
        <v>1614</v>
      </c>
      <c t="s" s="26" r="W354">
        <v>1615</v>
      </c>
      <c s="26" r="X354"/>
      <c t="s" s="27" r="Y354">
        <v>1616</v>
      </c>
      <c t="s" s="26" r="Z354">
        <v>1617</v>
      </c>
      <c s="26" r="AA354"/>
      <c t="s" s="27" r="AB354">
        <v>1618</v>
      </c>
      <c t="s" s="26" r="AC354">
        <v>1619</v>
      </c>
      <c s="26" r="AD354"/>
    </row>
    <row customHeight="1" r="355" ht="15.0">
      <c t="s" s="38" r="A355">
        <v>1620</v>
      </c>
      <c s="40" r="B355">
        <v>1.0</v>
      </c>
      <c s="40" r="C355">
        <v>100000.0</v>
      </c>
      <c s="40" r="D355">
        <v>1024.0</v>
      </c>
      <c s="40" r="E355">
        <v>1024.0</v>
      </c>
      <c t="str" s="40" r="F355">
        <f t="shared" si="78"/>
        <v>1024</v>
      </c>
      <c s="40" r="G355">
        <v>5.0</v>
      </c>
      <c t="s" s="57" r="H355">
        <v>1621</v>
      </c>
      <c s="40" r="I355">
        <v>1024.0</v>
      </c>
      <c t="s" s="40" r="J355">
        <v>1622</v>
      </c>
      <c s="40" r="K355">
        <v>1.0</v>
      </c>
      <c s="40" r="L355">
        <v>8.0</v>
      </c>
      <c s="40" r="M355">
        <v>16.0</v>
      </c>
      <c s="40" r="N355">
        <v>512.0</v>
      </c>
      <c s="40" r="O355">
        <v>1024.0</v>
      </c>
      <c s="40" r="P355">
        <v>67302.0</v>
      </c>
      <c t="str" s="21" r="Q355">
        <f t="shared" si="79"/>
        <v>67.302</v>
      </c>
      <c t="str" s="21" r="R355">
        <f t="shared" si="80"/>
        <v>673.02</v>
      </c>
      <c t="s" s="48" r="S355">
        <v>1623</v>
      </c>
      <c t="s" s="23" r="T355">
        <v>1624</v>
      </c>
      <c t="str" s="48" r="U355">
        <f t="shared" si="81"/>
        <v>4.35</v>
      </c>
      <c t="s" s="25" r="V355">
        <v>1625</v>
      </c>
      <c s="48" r="W355"/>
      <c s="48" r="X355"/>
      <c s="27" r="Y355"/>
      <c s="48" r="Z355"/>
      <c s="48" r="AA355"/>
      <c s="27" r="AB355"/>
      <c s="48" r="AC355"/>
      <c s="48" r="AD355"/>
    </row>
    <row customHeight="1" r="356" ht="15.0">
      <c t="s" s="20" r="A356">
        <v>1626</v>
      </c>
      <c s="21" r="B356">
        <v>1.0</v>
      </c>
      <c s="21" r="C356">
        <v>100000.0</v>
      </c>
      <c s="21" r="D356">
        <v>1024.0</v>
      </c>
      <c s="21" r="E356">
        <v>1024.0</v>
      </c>
      <c t="str" s="21" r="F356">
        <f t="shared" si="78"/>
        <v>1024</v>
      </c>
      <c s="21" r="G356">
        <v>5.0</v>
      </c>
      <c t="s" s="57" r="H356">
        <v>1627</v>
      </c>
      <c s="21" r="I356">
        <v>1024.0</v>
      </c>
      <c t="s" s="21" r="J356">
        <v>1628</v>
      </c>
      <c s="21" r="K356">
        <v>1.0</v>
      </c>
      <c s="21" r="L356">
        <v>8.0</v>
      </c>
      <c s="21" r="M356">
        <v>16.0</v>
      </c>
      <c s="21" r="N356">
        <v>512.0</v>
      </c>
      <c s="21" r="O356">
        <v>1024.0</v>
      </c>
      <c s="21" r="P356">
        <v>84008.0</v>
      </c>
      <c t="str" s="21" r="Q356">
        <f t="shared" si="79"/>
        <v>84.008</v>
      </c>
      <c t="str" s="21" r="R356">
        <f t="shared" si="80"/>
        <v>840.08</v>
      </c>
      <c t="s" s="26" r="S356">
        <v>1629</v>
      </c>
      <c t="s" s="23" r="T356">
        <v>1630</v>
      </c>
      <c t="str" s="26" r="U356">
        <f t="shared" si="81"/>
        <v>8.04</v>
      </c>
      <c t="s" s="25" r="V356">
        <v>1631</v>
      </c>
      <c s="26" r="W356"/>
      <c s="26" r="X356"/>
      <c s="27" r="Y356"/>
      <c s="26" r="Z356"/>
      <c s="26" r="AA356"/>
      <c s="27" r="AB356"/>
      <c s="26" r="AC356"/>
      <c s="26" r="AD356"/>
    </row>
    <row customHeight="1" r="357" ht="15.0">
      <c t="s" s="20" r="A357">
        <v>1632</v>
      </c>
      <c s="21" r="B357">
        <v>1.0</v>
      </c>
      <c s="21" r="C357">
        <v>100000.0</v>
      </c>
      <c s="21" r="D357">
        <v>1024.0</v>
      </c>
      <c s="21" r="E357">
        <v>1024.0</v>
      </c>
      <c t="str" s="21" r="F357">
        <f t="shared" si="78"/>
        <v>1024</v>
      </c>
      <c s="21" r="G357">
        <v>5.0</v>
      </c>
      <c t="s" s="57" r="H357">
        <v>1633</v>
      </c>
      <c s="21" r="I357">
        <v>1024.0</v>
      </c>
      <c t="s" s="21" r="J357">
        <v>1634</v>
      </c>
      <c s="21" r="K357">
        <v>1.0</v>
      </c>
      <c s="21" r="L357">
        <v>8.0</v>
      </c>
      <c s="21" r="M357">
        <v>16.0</v>
      </c>
      <c s="21" r="N357">
        <v>512.0</v>
      </c>
      <c s="21" r="O357">
        <v>1024.0</v>
      </c>
      <c s="21" r="P357">
        <v>82936.0</v>
      </c>
      <c t="str" s="21" r="Q357">
        <f t="shared" si="79"/>
        <v>82.936</v>
      </c>
      <c t="str" s="21" r="R357">
        <f t="shared" si="80"/>
        <v>829.36</v>
      </c>
      <c t="s" s="26" r="S357">
        <v>1635</v>
      </c>
      <c t="s" s="23" r="T357">
        <v>1636</v>
      </c>
      <c t="str" s="26" r="U357">
        <f t="shared" si="81"/>
        <v>6.296</v>
      </c>
      <c t="s" s="25" r="V357">
        <v>1637</v>
      </c>
      <c s="26" r="W357"/>
      <c s="26" r="X357"/>
      <c s="27" r="Y357"/>
      <c s="26" r="Z357"/>
      <c s="26" r="AA357"/>
      <c s="27" r="AB357"/>
      <c s="26" r="AC357"/>
      <c s="26" r="AD357"/>
    </row>
    <row customHeight="1" r="358" ht="15.0">
      <c t="s" s="20" r="A358">
        <v>1638</v>
      </c>
      <c s="21" r="B358">
        <v>1.0</v>
      </c>
      <c s="21" r="C358">
        <v>100000.0</v>
      </c>
      <c s="21" r="D358">
        <v>1024.0</v>
      </c>
      <c s="21" r="E358">
        <v>1024.0</v>
      </c>
      <c t="str" s="21" r="F358">
        <f t="shared" si="78"/>
        <v>1024</v>
      </c>
      <c s="21" r="G358">
        <v>5.0</v>
      </c>
      <c t="s" s="57" r="H358">
        <v>1639</v>
      </c>
      <c s="21" r="I358">
        <v>1024.0</v>
      </c>
      <c t="s" s="21" r="J358">
        <v>1640</v>
      </c>
      <c s="21" r="K358">
        <v>1.0</v>
      </c>
      <c s="21" r="L358">
        <v>8.0</v>
      </c>
      <c s="21" r="M358">
        <v>16.0</v>
      </c>
      <c s="21" r="N358">
        <v>512.0</v>
      </c>
      <c s="21" r="O358">
        <v>1024.0</v>
      </c>
      <c s="21" r="P358">
        <v>71608.0</v>
      </c>
      <c t="str" s="21" r="Q358">
        <f t="shared" si="79"/>
        <v>71.608</v>
      </c>
      <c t="str" s="21" r="R358">
        <f t="shared" si="80"/>
        <v>716.08</v>
      </c>
      <c t="s" s="26" r="S358">
        <v>1641</v>
      </c>
      <c t="s" s="23" r="T358">
        <v>1642</v>
      </c>
      <c t="str" s="26" r="U358">
        <f t="shared" si="81"/>
        <v>6.213</v>
      </c>
      <c t="s" s="25" r="V358">
        <v>1643</v>
      </c>
      <c s="26" r="W358"/>
      <c s="26" r="X358"/>
      <c s="27" r="Y358"/>
      <c s="26" r="Z358"/>
      <c s="26" r="AA358"/>
      <c s="27" r="AB358"/>
      <c s="26" r="AC358"/>
      <c s="26" r="AD358"/>
    </row>
    <row customHeight="1" r="359" ht="15.0">
      <c t="s" s="20" r="A359">
        <v>1644</v>
      </c>
      <c s="21" r="B359">
        <v>1.0</v>
      </c>
      <c s="21" r="C359">
        <v>100000.0</v>
      </c>
      <c s="21" r="D359">
        <v>1024.0</v>
      </c>
      <c s="21" r="E359">
        <v>1024.0</v>
      </c>
      <c t="str" s="21" r="F359">
        <f t="shared" si="78"/>
        <v>1024</v>
      </c>
      <c s="21" r="G359">
        <v>5.0</v>
      </c>
      <c t="s" s="57" r="H359">
        <v>1645</v>
      </c>
      <c s="21" r="I359">
        <v>1024.0</v>
      </c>
      <c t="s" s="21" r="J359">
        <v>1646</v>
      </c>
      <c s="21" r="K359">
        <v>1.0</v>
      </c>
      <c s="21" r="L359">
        <v>8.0</v>
      </c>
      <c s="21" r="M359">
        <v>16.0</v>
      </c>
      <c s="21" r="N359">
        <v>512.0</v>
      </c>
      <c s="21" r="O359">
        <v>1024.0</v>
      </c>
      <c s="20" r="P359">
        <v>71208.0</v>
      </c>
      <c t="str" s="21" r="Q359">
        <f t="shared" si="79"/>
        <v>71.208</v>
      </c>
      <c t="str" s="21" r="R359">
        <f t="shared" si="80"/>
        <v>712.08</v>
      </c>
      <c t="s" s="26" r="S359">
        <v>1647</v>
      </c>
      <c t="s" s="23" r="T359">
        <v>1648</v>
      </c>
      <c t="str" s="26" r="U359">
        <f t="shared" si="81"/>
        <v>5.934</v>
      </c>
      <c t="s" s="25" r="V359">
        <v>1649</v>
      </c>
      <c t="s" s="26" r="W359">
        <v>1650</v>
      </c>
      <c s="26" r="X359"/>
      <c t="s" s="27" r="Y359">
        <v>1651</v>
      </c>
      <c t="s" s="26" r="Z359">
        <v>1652</v>
      </c>
      <c s="26" r="AA359"/>
      <c t="s" s="27" r="AB359">
        <v>1653</v>
      </c>
      <c t="s" s="26" r="AC359">
        <v>1654</v>
      </c>
      <c s="26" r="AD359"/>
    </row>
    <row customHeight="1" r="360" ht="15.0">
      <c t="s" s="20" r="A360">
        <v>1655</v>
      </c>
      <c s="21" r="B360">
        <v>1.0</v>
      </c>
      <c s="21" r="C360">
        <v>100000.0</v>
      </c>
      <c s="21" r="D360">
        <v>1.0</v>
      </c>
      <c s="21" r="E360">
        <v>1.0</v>
      </c>
      <c t="str" s="21" r="F360">
        <f t="shared" si="78"/>
        <v>1</v>
      </c>
      <c s="21" r="G360">
        <v>5.0</v>
      </c>
      <c t="s" s="44" r="H360">
        <v>1656</v>
      </c>
      <c s="21" r="I360">
        <v>1.0</v>
      </c>
      <c t="s" s="21" r="J360">
        <v>1657</v>
      </c>
      <c s="21" r="K360">
        <v>1.0</v>
      </c>
      <c s="21" r="L360">
        <v>1.0</v>
      </c>
      <c s="21" r="M360">
        <v>1.0</v>
      </c>
      <c s="21" r="N360">
        <v>1.0</v>
      </c>
      <c s="21" r="O360">
        <v>1.0</v>
      </c>
      <c t="s" s="21" r="P360">
        <v>1658</v>
      </c>
      <c s="21" r="Q360"/>
      <c s="21" r="R360"/>
      <c t="s" s="26" r="S360">
        <v>1659</v>
      </c>
      <c t="s" s="23" r="T360">
        <v>1660</v>
      </c>
      <c t="str" s="26" r="U360">
        <f t="shared" si="81"/>
        <v>0.05</v>
      </c>
      <c t="s" s="25" r="V360">
        <v>1661</v>
      </c>
      <c t="s" s="26" r="W360">
        <v>1662</v>
      </c>
      <c s="26" r="X360"/>
      <c t="s" s="27" r="Y360">
        <v>1663</v>
      </c>
      <c t="s" s="26" r="Z360">
        <v>1664</v>
      </c>
      <c s="26" r="AA360"/>
      <c t="s" s="27" r="AB360">
        <v>1665</v>
      </c>
      <c t="s" s="26" r="AC360">
        <v>1666</v>
      </c>
      <c s="26" r="AD360"/>
    </row>
    <row customHeight="1" r="361" ht="15.0">
      <c s="21" r="A361"/>
      <c s="21" r="B361">
        <v>1.0</v>
      </c>
      <c s="21" r="C361">
        <v>100000.0</v>
      </c>
      <c s="21" r="D361">
        <v>1.0</v>
      </c>
      <c s="21" r="E361">
        <v>1.0</v>
      </c>
      <c t="str" s="21" r="F361">
        <f t="shared" si="78"/>
        <v>1</v>
      </c>
      <c s="21" r="G361">
        <v>5.0</v>
      </c>
      <c t="s" s="44" r="H361">
        <v>1667</v>
      </c>
      <c s="21" r="I361">
        <v>1.0</v>
      </c>
      <c t="s" s="21" r="J361">
        <v>1668</v>
      </c>
      <c s="21" r="K361">
        <v>1.0</v>
      </c>
      <c s="21" r="L361">
        <v>1.0</v>
      </c>
      <c s="21" r="M361">
        <v>1.0</v>
      </c>
      <c s="21" r="N361">
        <v>1.0</v>
      </c>
      <c s="21" r="O361">
        <v>1.0</v>
      </c>
      <c s="21" r="P361">
        <v>5299.0</v>
      </c>
      <c t="str" s="21" r="Q361">
        <f ref="Q361:Q362" t="shared" si="82">DIVIDE(P361, 1000)</f>
        <v>5.299</v>
      </c>
      <c t="str" s="21" r="R361">
        <f ref="R361:R362" t="shared" si="83">PRODUCT(DIVIDE(Q361, 100000), 1000000)</f>
        <v>52.99</v>
      </c>
      <c t="s" s="26" r="S361">
        <v>1669</v>
      </c>
      <c t="s" s="23" r="T361">
        <v>1670</v>
      </c>
      <c t="str" s="26" r="U361">
        <f t="shared" si="81"/>
        <v>0.049</v>
      </c>
      <c t="s" s="25" r="V361">
        <v>1671</v>
      </c>
      <c t="s" s="26" r="W361">
        <v>1672</v>
      </c>
      <c s="26" r="X361"/>
      <c t="s" s="27" r="Y361">
        <v>1673</v>
      </c>
      <c t="s" s="26" r="Z361">
        <v>1674</v>
      </c>
      <c s="26" r="AA361"/>
      <c t="s" s="27" r="AB361">
        <v>1675</v>
      </c>
      <c t="s" s="26" r="AC361">
        <v>1676</v>
      </c>
      <c s="26" r="AD361"/>
    </row>
    <row customHeight="1" r="362" ht="15.0">
      <c s="21" r="A362"/>
      <c s="21" r="B362">
        <v>1.0</v>
      </c>
      <c s="21" r="C362">
        <v>100000.0</v>
      </c>
      <c s="21" r="D362">
        <v>2.0</v>
      </c>
      <c s="21" r="E362">
        <v>2.0</v>
      </c>
      <c t="str" s="21" r="F362">
        <f t="shared" si="78"/>
        <v>2</v>
      </c>
      <c s="21" r="G362">
        <v>5.0</v>
      </c>
      <c t="s" s="44" r="H362">
        <v>1677</v>
      </c>
      <c s="21" r="I362">
        <v>2.0</v>
      </c>
      <c t="s" s="33" r="J362">
        <v>1678</v>
      </c>
      <c s="21" r="K362">
        <v>1.0</v>
      </c>
      <c s="21" r="L362">
        <v>2.0</v>
      </c>
      <c s="21" r="M362">
        <v>2.0</v>
      </c>
      <c s="21" r="N362">
        <v>2.0</v>
      </c>
      <c s="21" r="O362">
        <v>2.0</v>
      </c>
      <c s="21" r="P362">
        <v>3382.0</v>
      </c>
      <c t="str" s="21" r="Q362">
        <f t="shared" si="82"/>
        <v>3.382</v>
      </c>
      <c t="str" s="21" r="R362">
        <f t="shared" si="83"/>
        <v>33.82</v>
      </c>
      <c t="s" s="26" r="S362">
        <v>1679</v>
      </c>
      <c t="s" s="23" r="T362">
        <v>1680</v>
      </c>
      <c t="str" s="26" r="U362">
        <f t="shared" si="81"/>
        <v>0.045</v>
      </c>
      <c t="s" s="25" r="V362">
        <v>1681</v>
      </c>
      <c t="s" s="26" r="W362">
        <v>1682</v>
      </c>
      <c s="26" r="X362"/>
      <c t="s" s="27" r="Y362">
        <v>1683</v>
      </c>
      <c t="s" s="26" r="Z362">
        <v>1684</v>
      </c>
      <c s="26" r="AA362"/>
      <c t="s" s="27" r="AB362">
        <v>1685</v>
      </c>
      <c t="s" s="26" r="AC362">
        <v>1686</v>
      </c>
      <c s="26" r="AD362"/>
    </row>
    <row customHeight="1" r="363" ht="15.0">
      <c s="21" r="A363"/>
      <c s="21" r="B363"/>
      <c s="21" r="C363"/>
      <c s="21" r="D363"/>
      <c s="21" r="E363"/>
      <c s="21" r="F363"/>
      <c s="21" r="G363"/>
      <c s="44" r="H363"/>
      <c s="21" r="I363"/>
      <c s="33" r="J363"/>
      <c s="21" r="K363"/>
      <c s="21" r="L363"/>
      <c s="21" r="M363"/>
      <c s="21" r="N363"/>
      <c s="21" r="O363"/>
      <c s="21" r="P363"/>
      <c s="21" r="Q363"/>
      <c s="21" r="R363"/>
      <c s="26" r="S363"/>
      <c s="23" r="T363"/>
      <c s="26" r="U363"/>
      <c s="25" r="V363"/>
      <c s="26" r="W363"/>
      <c s="26" r="X363"/>
      <c s="27" r="Y363"/>
      <c s="26" r="Z363"/>
      <c s="26" r="AA363"/>
      <c s="27" r="AB363"/>
      <c s="26" r="AC363"/>
      <c s="26" r="AD363"/>
    </row>
    <row customHeight="1" r="364" ht="15.0">
      <c s="21" r="A364"/>
      <c s="21" r="B364"/>
      <c s="21" r="C364"/>
      <c s="21" r="D364"/>
      <c s="21" r="E364"/>
      <c s="21" r="F364"/>
      <c s="21" r="G364"/>
      <c s="44" r="H364"/>
      <c s="21" r="I364"/>
      <c s="33" r="J364"/>
      <c s="21" r="K364"/>
      <c s="21" r="L364"/>
      <c s="21" r="M364"/>
      <c s="21" r="N364"/>
      <c s="21" r="O364"/>
      <c s="20" r="P364"/>
      <c s="20" r="Q364"/>
      <c s="20" r="R364"/>
      <c s="26" r="S364"/>
      <c s="23" r="T364"/>
      <c s="26" r="U364"/>
      <c s="25" r="V364"/>
      <c s="26" r="W364"/>
      <c s="26" r="X364"/>
      <c s="27" r="Y364"/>
      <c s="26" r="Z364"/>
      <c s="26" r="AA364"/>
      <c s="27" r="AB364"/>
      <c s="26" r="AC364"/>
      <c s="26" r="AD364"/>
    </row>
    <row customHeight="1" r="365" ht="15.0">
      <c s="21" r="A365"/>
      <c s="21" r="B365"/>
      <c s="21" r="C365"/>
      <c s="21" r="D365"/>
      <c s="21" r="E365"/>
      <c s="21" r="F365"/>
      <c s="21" r="G365"/>
      <c s="44" r="H365"/>
      <c s="21" r="I365"/>
      <c s="33" r="J365"/>
      <c s="21" r="K365"/>
      <c s="21" r="L365"/>
      <c s="21" r="M365"/>
      <c s="21" r="N365"/>
      <c s="21" r="O365"/>
      <c t="s" s="20" r="P365">
        <v>1687</v>
      </c>
      <c s="20" r="Q365"/>
      <c s="20" r="R365"/>
      <c s="26" r="S365"/>
      <c s="23" r="T365"/>
      <c s="26" r="U365"/>
      <c s="25" r="V365"/>
      <c s="26" r="W365"/>
      <c s="26" r="X365"/>
      <c s="27" r="Y365"/>
      <c s="26" r="Z365"/>
      <c s="26" r="AA365"/>
      <c s="27" r="AB365"/>
      <c s="26" r="AC365"/>
      <c s="26" r="AD365"/>
    </row>
    <row customHeight="1" r="366" ht="15.0">
      <c s="21" r="A366"/>
      <c s="21" r="B366"/>
      <c s="21" r="C366"/>
      <c s="21" r="D366"/>
      <c s="21" r="E366"/>
      <c s="21" r="F366"/>
      <c s="21" r="G366"/>
      <c s="44" r="H366"/>
      <c s="21" r="I366"/>
      <c s="33" r="J366"/>
      <c s="21" r="K366"/>
      <c s="21" r="L366"/>
      <c s="21" r="M366"/>
      <c s="21" r="N366"/>
      <c s="21" r="O366"/>
      <c t="s" s="20" r="P366">
        <v>1688</v>
      </c>
      <c s="20" r="Q366"/>
      <c s="20" r="R366"/>
      <c s="26" r="S366"/>
      <c s="23" r="T366"/>
      <c s="26" r="U366"/>
      <c s="25" r="V366"/>
      <c s="26" r="W366"/>
      <c s="26" r="X366"/>
      <c s="27" r="Y366"/>
      <c s="26" r="Z366"/>
      <c s="26" r="AA366"/>
      <c s="27" r="AB366"/>
      <c s="26" r="AC366"/>
      <c s="26" r="AD366"/>
    </row>
    <row customHeight="1" r="367" ht="15.0">
      <c s="21" r="A367"/>
      <c s="21" r="B367"/>
      <c s="21" r="C367"/>
      <c s="21" r="D367"/>
      <c s="21" r="E367"/>
      <c s="21" r="F367"/>
      <c s="21" r="G367"/>
      <c s="44" r="H367"/>
      <c s="21" r="I367"/>
      <c s="33" r="J367"/>
      <c s="21" r="K367"/>
      <c s="21" r="L367"/>
      <c s="21" r="M367"/>
      <c s="21" r="N367"/>
      <c s="21" r="O367"/>
      <c t="s" s="20" r="P367">
        <v>1689</v>
      </c>
      <c s="20" r="Q367"/>
      <c s="20" r="R367"/>
      <c s="26" r="S367"/>
      <c s="23" r="T367"/>
      <c s="26" r="U367"/>
      <c s="25" r="V367"/>
      <c s="26" r="W367"/>
      <c s="26" r="X367"/>
      <c s="27" r="Y367"/>
      <c s="26" r="Z367"/>
      <c s="26" r="AA367"/>
      <c s="27" r="AB367"/>
      <c s="26" r="AC367"/>
      <c s="26" r="AD367"/>
    </row>
    <row customHeight="1" r="368" ht="15.0">
      <c s="21" r="A368"/>
      <c s="21" r="B368">
        <v>1.0</v>
      </c>
      <c s="21" r="C368">
        <v>100000.0</v>
      </c>
      <c s="21" r="D368">
        <v>4.0</v>
      </c>
      <c s="21" r="E368">
        <v>4.0</v>
      </c>
      <c t="str" s="21" r="F368">
        <f>CEILING(DIVIDE(E368,1))</f>
        <v>4</v>
      </c>
      <c s="21" r="G368">
        <v>5.0</v>
      </c>
      <c t="s" s="44" r="H368">
        <v>1690</v>
      </c>
      <c s="21" r="I368">
        <v>4.0</v>
      </c>
      <c t="s" s="33" r="J368">
        <v>1691</v>
      </c>
      <c s="21" r="K368">
        <v>1.0</v>
      </c>
      <c s="21" r="L368">
        <v>4.0</v>
      </c>
      <c s="21" r="M368">
        <v>4.0</v>
      </c>
      <c s="21" r="N368">
        <v>4.0</v>
      </c>
      <c s="21" r="O368">
        <v>4.0</v>
      </c>
      <c s="21" r="P368">
        <v>2844.0</v>
      </c>
      <c t="str" s="21" r="Q368">
        <f>DIVIDE(P368, 1000)</f>
        <v>2.844</v>
      </c>
      <c t="str" s="21" r="R368">
        <f>PRODUCT(DIVIDE(Q368, 100000), 1000000)</f>
        <v>28.44</v>
      </c>
      <c t="s" s="26" r="S368">
        <v>1692</v>
      </c>
      <c t="s" s="23" r="T368">
        <v>1693</v>
      </c>
      <c t="str" s="26" r="U368">
        <f>DIVIDE(T368,1)</f>
        <v>0.054</v>
      </c>
      <c t="s" s="25" r="V368">
        <v>1694</v>
      </c>
      <c t="s" s="26" r="W368">
        <v>1695</v>
      </c>
      <c s="26" r="X368"/>
      <c t="s" s="27" r="Y368">
        <v>1696</v>
      </c>
      <c t="s" s="26" r="Z368">
        <v>1697</v>
      </c>
      <c s="26" r="AA368"/>
      <c t="s" s="27" r="AB368">
        <v>1698</v>
      </c>
      <c t="s" s="26" r="AC368">
        <v>1699</v>
      </c>
      <c s="26" r="AD368"/>
    </row>
    <row customHeight="1" r="369" ht="15.0">
      <c s="21" r="A369"/>
      <c s="21" r="B369"/>
      <c s="21" r="C369"/>
      <c s="21" r="D369"/>
      <c s="21" r="E369"/>
      <c s="21" r="F369"/>
      <c s="21" r="G369"/>
      <c s="44" r="H369"/>
      <c s="21" r="I369"/>
      <c s="33" r="J369"/>
      <c s="21" r="K369"/>
      <c s="21" r="L369"/>
      <c s="21" r="M369"/>
      <c s="21" r="N369"/>
      <c s="21" r="O369"/>
      <c s="21" r="P369"/>
      <c s="21" r="Q369"/>
      <c s="21" r="R369"/>
      <c s="26" r="S369"/>
      <c s="23" r="T369"/>
      <c s="26" r="U369"/>
      <c s="25" r="V369"/>
      <c s="26" r="W369"/>
      <c s="26" r="X369"/>
      <c s="27" r="Y369"/>
      <c s="26" r="Z369"/>
      <c s="26" r="AA369"/>
      <c s="27" r="AB369"/>
      <c s="26" r="AC369"/>
      <c s="26" r="AD369"/>
    </row>
    <row customHeight="1" r="370" ht="15.0">
      <c s="21" r="A370"/>
      <c s="21" r="B370"/>
      <c s="21" r="C370"/>
      <c s="21" r="D370"/>
      <c s="21" r="E370"/>
      <c s="21" r="F370"/>
      <c s="21" r="G370"/>
      <c s="44" r="H370"/>
      <c s="21" r="I370"/>
      <c s="33" r="J370"/>
      <c s="21" r="K370"/>
      <c s="21" r="L370"/>
      <c s="21" r="M370"/>
      <c s="21" r="N370"/>
      <c s="21" r="O370"/>
      <c s="20" r="P370"/>
      <c s="20" r="Q370"/>
      <c s="20" r="R370"/>
      <c s="26" r="S370"/>
      <c s="23" r="T370"/>
      <c s="26" r="U370"/>
      <c s="25" r="V370"/>
      <c s="26" r="W370"/>
      <c s="26" r="X370"/>
      <c s="27" r="Y370"/>
      <c s="26" r="Z370"/>
      <c s="26" r="AA370"/>
      <c s="27" r="AB370"/>
      <c s="26" r="AC370"/>
      <c s="26" r="AD370"/>
    </row>
    <row customHeight="1" r="371" ht="15.0">
      <c s="21" r="A371"/>
      <c s="21" r="B371"/>
      <c s="21" r="C371"/>
      <c s="21" r="D371"/>
      <c s="21" r="E371"/>
      <c s="21" r="F371"/>
      <c s="21" r="G371"/>
      <c s="44" r="H371"/>
      <c s="21" r="I371"/>
      <c s="33" r="J371"/>
      <c s="21" r="K371"/>
      <c s="21" r="L371"/>
      <c s="21" r="M371"/>
      <c s="21" r="N371"/>
      <c s="21" r="O371"/>
      <c t="s" s="20" r="P371">
        <v>1700</v>
      </c>
      <c s="20" r="Q371"/>
      <c s="20" r="R371"/>
      <c s="26" r="S371"/>
      <c s="23" r="T371"/>
      <c s="26" r="U371"/>
      <c s="25" r="V371"/>
      <c s="26" r="W371"/>
      <c s="26" r="X371"/>
      <c s="27" r="Y371"/>
      <c s="26" r="Z371"/>
      <c s="26" r="AA371"/>
      <c s="27" r="AB371"/>
      <c s="26" r="AC371"/>
      <c s="26" r="AD371"/>
    </row>
    <row customHeight="1" r="372" ht="15.0">
      <c s="21" r="A372"/>
      <c s="21" r="B372"/>
      <c s="21" r="C372"/>
      <c s="21" r="D372"/>
      <c s="21" r="E372"/>
      <c s="21" r="F372"/>
      <c s="21" r="G372"/>
      <c s="44" r="H372"/>
      <c s="21" r="I372"/>
      <c s="33" r="J372"/>
      <c s="21" r="K372"/>
      <c s="21" r="L372"/>
      <c s="21" r="M372"/>
      <c s="21" r="N372"/>
      <c s="21" r="O372"/>
      <c t="s" s="20" r="P372">
        <v>1701</v>
      </c>
      <c s="20" r="Q372"/>
      <c s="20" r="R372"/>
      <c s="26" r="S372"/>
      <c s="23" r="T372"/>
      <c s="26" r="U372"/>
      <c s="25" r="V372"/>
      <c s="26" r="W372"/>
      <c s="26" r="X372"/>
      <c s="27" r="Y372"/>
      <c s="26" r="Z372"/>
      <c s="26" r="AA372"/>
      <c s="27" r="AB372"/>
      <c s="26" r="AC372"/>
      <c s="26" r="AD372"/>
    </row>
    <row customHeight="1" r="373" ht="15.0">
      <c s="21" r="A373"/>
      <c s="21" r="B373"/>
      <c s="21" r="C373"/>
      <c s="21" r="D373"/>
      <c s="21" r="E373"/>
      <c s="21" r="F373"/>
      <c s="21" r="G373"/>
      <c s="44" r="H373"/>
      <c s="21" r="I373"/>
      <c s="33" r="J373"/>
      <c s="21" r="K373"/>
      <c s="21" r="L373"/>
      <c s="21" r="M373"/>
      <c s="21" r="N373"/>
      <c s="21" r="O373"/>
      <c t="s" s="20" r="P373">
        <v>1702</v>
      </c>
      <c s="20" r="Q373"/>
      <c s="20" r="R373"/>
      <c s="26" r="S373"/>
      <c s="23" r="T373"/>
      <c s="26" r="U373"/>
      <c s="25" r="V373"/>
      <c s="26" r="W373"/>
      <c s="26" r="X373"/>
      <c s="27" r="Y373"/>
      <c s="26" r="Z373"/>
      <c s="26" r="AA373"/>
      <c s="27" r="AB373"/>
      <c s="26" r="AC373"/>
      <c s="26" r="AD373"/>
    </row>
    <row customHeight="1" r="374" ht="15.0">
      <c s="21" r="A374"/>
      <c s="21" r="B374">
        <v>1.0</v>
      </c>
      <c s="21" r="C374">
        <v>100000.0</v>
      </c>
      <c s="21" r="D374">
        <v>8.0</v>
      </c>
      <c s="21" r="E374">
        <v>8.0</v>
      </c>
      <c t="str" s="21" r="F374">
        <f>CEILING(DIVIDE(E374,1))</f>
        <v>8</v>
      </c>
      <c s="21" r="G374">
        <v>5.0</v>
      </c>
      <c t="s" s="44" r="H374">
        <v>1703</v>
      </c>
      <c s="21" r="I374">
        <v>8.0</v>
      </c>
      <c t="s" s="33" r="J374">
        <v>1704</v>
      </c>
      <c s="21" r="K374">
        <v>1.0</v>
      </c>
      <c s="21" r="L374">
        <v>8.0</v>
      </c>
      <c s="21" r="M374">
        <v>8.0</v>
      </c>
      <c s="21" r="N374">
        <v>8.0</v>
      </c>
      <c s="21" r="O374">
        <v>8.0</v>
      </c>
      <c s="21" r="P374">
        <v>3014.0</v>
      </c>
      <c t="str" s="21" r="Q374">
        <f>DIVIDE(P374, 1000)</f>
        <v>3.014</v>
      </c>
      <c t="str" s="21" r="R374">
        <f>PRODUCT(DIVIDE(Q374, 100000), 1000000)</f>
        <v>30.14</v>
      </c>
      <c t="s" s="26" r="S374">
        <v>1705</v>
      </c>
      <c t="s" s="23" r="T374">
        <v>1706</v>
      </c>
      <c t="str" s="26" r="U374">
        <f>DIVIDE(T374,1)</f>
        <v>0.054</v>
      </c>
      <c t="s" s="25" r="V374">
        <v>1707</v>
      </c>
      <c t="s" s="26" r="W374">
        <v>1708</v>
      </c>
      <c s="26" r="X374"/>
      <c t="s" s="27" r="Y374">
        <v>1709</v>
      </c>
      <c t="s" s="26" r="Z374">
        <v>1710</v>
      </c>
      <c s="26" r="AA374"/>
      <c t="s" s="27" r="AB374">
        <v>1711</v>
      </c>
      <c t="s" s="26" r="AC374">
        <v>1712</v>
      </c>
      <c s="26" r="AD374"/>
    </row>
    <row customHeight="1" r="375" ht="15.0">
      <c s="21" r="A375"/>
      <c s="21" r="B375"/>
      <c s="21" r="C375"/>
      <c s="21" r="D375"/>
      <c s="21" r="E375"/>
      <c s="21" r="F375"/>
      <c s="21" r="G375"/>
      <c s="44" r="H375"/>
      <c s="21" r="I375"/>
      <c s="33" r="J375"/>
      <c s="21" r="K375"/>
      <c s="21" r="L375"/>
      <c s="21" r="M375"/>
      <c s="21" r="N375"/>
      <c s="21" r="O375"/>
      <c s="21" r="P375"/>
      <c s="21" r="Q375"/>
      <c s="21" r="R375"/>
      <c s="26" r="S375"/>
      <c s="23" r="T375"/>
      <c s="26" r="U375"/>
      <c s="25" r="V375"/>
      <c s="26" r="W375"/>
      <c s="26" r="X375"/>
      <c s="27" r="Y375"/>
      <c s="26" r="Z375"/>
      <c s="26" r="AA375"/>
      <c s="27" r="AB375"/>
      <c s="26" r="AC375"/>
      <c s="26" r="AD375"/>
    </row>
    <row customHeight="1" r="376" ht="15.0">
      <c s="21" r="A376"/>
      <c s="21" r="B376"/>
      <c s="21" r="C376"/>
      <c s="21" r="D376"/>
      <c s="21" r="E376"/>
      <c s="21" r="F376"/>
      <c s="21" r="G376"/>
      <c s="44" r="H376"/>
      <c s="21" r="I376"/>
      <c s="33" r="J376"/>
      <c s="21" r="K376"/>
      <c s="21" r="L376"/>
      <c s="21" r="M376"/>
      <c s="21" r="N376"/>
      <c s="21" r="O376"/>
      <c s="20" r="P376"/>
      <c s="20" r="Q376"/>
      <c s="20" r="R376"/>
      <c s="26" r="S376"/>
      <c s="23" r="T376"/>
      <c s="26" r="U376"/>
      <c s="25" r="V376"/>
      <c s="26" r="W376"/>
      <c s="26" r="X376"/>
      <c s="27" r="Y376"/>
      <c s="26" r="Z376"/>
      <c s="26" r="AA376"/>
      <c s="27" r="AB376"/>
      <c s="26" r="AC376"/>
      <c s="26" r="AD376"/>
    </row>
    <row customHeight="1" r="377" ht="15.0">
      <c s="21" r="A377"/>
      <c s="21" r="B377"/>
      <c s="21" r="C377"/>
      <c s="21" r="D377"/>
      <c s="21" r="E377"/>
      <c s="21" r="F377"/>
      <c s="21" r="G377"/>
      <c s="44" r="H377"/>
      <c s="21" r="I377"/>
      <c s="33" r="J377"/>
      <c s="21" r="K377"/>
      <c s="21" r="L377"/>
      <c s="21" r="M377"/>
      <c s="21" r="N377"/>
      <c s="21" r="O377"/>
      <c t="s" s="20" r="P377">
        <v>1713</v>
      </c>
      <c s="20" r="Q377"/>
      <c s="20" r="R377"/>
      <c s="26" r="S377"/>
      <c s="23" r="T377"/>
      <c s="26" r="U377"/>
      <c s="25" r="V377"/>
      <c s="26" r="W377"/>
      <c s="26" r="X377"/>
      <c s="27" r="Y377"/>
      <c s="26" r="Z377"/>
      <c s="26" r="AA377"/>
      <c s="27" r="AB377"/>
      <c s="26" r="AC377"/>
      <c s="26" r="AD377"/>
    </row>
    <row customHeight="1" r="378" ht="15.0">
      <c s="21" r="A378"/>
      <c s="21" r="B378"/>
      <c s="21" r="C378"/>
      <c s="21" r="D378"/>
      <c s="21" r="E378"/>
      <c s="21" r="F378"/>
      <c s="21" r="G378"/>
      <c s="44" r="H378"/>
      <c s="21" r="I378"/>
      <c s="33" r="J378"/>
      <c s="21" r="K378"/>
      <c s="21" r="L378"/>
      <c s="21" r="M378"/>
      <c s="21" r="N378"/>
      <c s="21" r="O378"/>
      <c t="s" s="20" r="P378">
        <v>1714</v>
      </c>
      <c s="20" r="Q378"/>
      <c s="20" r="R378"/>
      <c s="26" r="S378"/>
      <c s="23" r="T378"/>
      <c s="26" r="U378"/>
      <c s="25" r="V378"/>
      <c s="26" r="W378"/>
      <c s="26" r="X378"/>
      <c s="27" r="Y378"/>
      <c s="26" r="Z378"/>
      <c s="26" r="AA378"/>
      <c s="27" r="AB378"/>
      <c s="26" r="AC378"/>
      <c s="26" r="AD378"/>
    </row>
    <row customHeight="1" r="379" ht="15.0">
      <c s="21" r="A379"/>
      <c s="21" r="B379"/>
      <c s="21" r="C379"/>
      <c s="21" r="D379"/>
      <c s="21" r="E379"/>
      <c s="21" r="F379"/>
      <c s="21" r="G379"/>
      <c s="44" r="H379"/>
      <c s="21" r="I379"/>
      <c s="33" r="J379"/>
      <c s="21" r="K379"/>
      <c s="21" r="L379"/>
      <c s="21" r="M379"/>
      <c s="21" r="N379"/>
      <c s="21" r="O379"/>
      <c t="s" s="20" r="P379">
        <v>1715</v>
      </c>
      <c s="20" r="Q379"/>
      <c s="20" r="R379"/>
      <c s="26" r="S379"/>
      <c s="23" r="T379"/>
      <c s="26" r="U379"/>
      <c s="25" r="V379"/>
      <c s="26" r="W379"/>
      <c s="26" r="X379"/>
      <c s="27" r="Y379"/>
      <c s="26" r="Z379"/>
      <c s="26" r="AA379"/>
      <c s="27" r="AB379"/>
      <c s="26" r="AC379"/>
      <c s="26" r="AD379"/>
    </row>
    <row customHeight="1" r="380" ht="15.0">
      <c t="s" s="20" r="A380">
        <v>1716</v>
      </c>
      <c s="21" r="B380">
        <v>1.0</v>
      </c>
      <c s="21" r="C380">
        <v>100000.0</v>
      </c>
      <c s="21" r="D380">
        <v>16.0</v>
      </c>
      <c s="21" r="E380">
        <v>16.0</v>
      </c>
      <c t="str" s="21" r="F380">
        <f>CEILING(DIVIDE(E380,1))</f>
        <v>16</v>
      </c>
      <c s="21" r="G380">
        <v>5.0</v>
      </c>
      <c t="s" s="44" r="H380">
        <v>1717</v>
      </c>
      <c s="21" r="I380">
        <v>16.0</v>
      </c>
      <c t="s" s="33" r="J380">
        <v>1718</v>
      </c>
      <c s="21" r="K380">
        <v>1.0</v>
      </c>
      <c s="21" r="L380">
        <v>16.0</v>
      </c>
      <c s="21" r="M380">
        <v>16.0</v>
      </c>
      <c s="21" r="N380">
        <v>16.0</v>
      </c>
      <c s="21" r="O380">
        <v>16.0</v>
      </c>
      <c s="21" r="P380">
        <v>3164.0</v>
      </c>
      <c t="str" s="21" r="Q380">
        <f>DIVIDE(P380, 1000)</f>
        <v>3.164</v>
      </c>
      <c t="str" s="21" r="R380">
        <f>PRODUCT(DIVIDE(Q380, 100000), 1000000)</f>
        <v>31.64</v>
      </c>
      <c t="s" s="26" r="S380">
        <v>1719</v>
      </c>
      <c t="s" s="23" r="T380">
        <v>1720</v>
      </c>
      <c t="str" s="26" r="U380">
        <f>DIVIDE(T380,1)</f>
        <v>0.051</v>
      </c>
      <c t="s" s="25" r="V380">
        <v>1721</v>
      </c>
      <c t="s" s="26" r="W380">
        <v>1722</v>
      </c>
      <c s="26" r="X380"/>
      <c t="s" s="27" r="Y380">
        <v>1723</v>
      </c>
      <c t="s" s="26" r="Z380">
        <v>1724</v>
      </c>
      <c s="26" r="AA380"/>
      <c t="s" s="27" r="AB380">
        <v>1725</v>
      </c>
      <c t="s" s="26" r="AC380">
        <v>1726</v>
      </c>
      <c s="26" r="AD380"/>
    </row>
    <row customHeight="1" r="381" ht="15.0">
      <c t="s" s="20" r="A381">
        <v>1727</v>
      </c>
      <c s="21" r="B381"/>
      <c s="21" r="C381"/>
      <c s="21" r="D381"/>
      <c s="21" r="E381"/>
      <c s="21" r="F381"/>
      <c s="21" r="G381"/>
      <c s="44" r="H381"/>
      <c s="21" r="I381"/>
      <c s="33" r="J381"/>
      <c s="21" r="K381"/>
      <c s="21" r="L381"/>
      <c s="21" r="M381"/>
      <c s="21" r="N381"/>
      <c s="21" r="O381"/>
      <c s="21" r="P381"/>
      <c s="21" r="Q381"/>
      <c s="21" r="R381"/>
      <c s="26" r="S381"/>
      <c t="s" s="23" r="T381">
        <v>1728</v>
      </c>
      <c s="26" r="U381"/>
      <c s="25" r="V381"/>
      <c s="26" r="W381"/>
      <c s="26" r="X381"/>
      <c s="27" r="Y381"/>
      <c s="26" r="Z381"/>
      <c s="26" r="AA381"/>
      <c s="27" r="AB381"/>
      <c s="26" r="AC381"/>
      <c s="26" r="AD381"/>
    </row>
    <row customHeight="1" r="382" ht="15.0">
      <c t="s" s="20" r="A382">
        <v>1729</v>
      </c>
      <c s="21" r="B382"/>
      <c s="21" r="C382"/>
      <c s="21" r="D382"/>
      <c s="21" r="E382"/>
      <c s="21" r="F382"/>
      <c s="21" r="G382"/>
      <c s="44" r="H382"/>
      <c s="21" r="I382"/>
      <c s="33" r="J382"/>
      <c s="21" r="K382"/>
      <c s="21" r="L382"/>
      <c s="21" r="M382"/>
      <c s="21" r="N382"/>
      <c s="21" r="O382"/>
      <c s="20" r="P382"/>
      <c s="20" r="Q382"/>
      <c s="20" r="R382"/>
      <c s="26" r="S382"/>
      <c t="s" s="23" r="T382">
        <v>1730</v>
      </c>
      <c s="26" r="U382"/>
      <c s="25" r="V382"/>
      <c s="26" r="W382"/>
      <c s="26" r="X382"/>
      <c s="27" r="Y382"/>
      <c s="26" r="Z382"/>
      <c s="26" r="AA382"/>
      <c s="27" r="AB382"/>
      <c s="26" r="AC382"/>
      <c s="26" r="AD382"/>
    </row>
    <row customHeight="1" r="383" ht="15.0">
      <c t="s" s="20" r="A383">
        <v>1731</v>
      </c>
      <c s="21" r="B383"/>
      <c s="21" r="C383"/>
      <c s="21" r="D383"/>
      <c s="21" r="E383"/>
      <c s="21" r="F383"/>
      <c s="21" r="G383"/>
      <c s="44" r="H383"/>
      <c s="21" r="I383"/>
      <c s="33" r="J383"/>
      <c s="21" r="K383"/>
      <c s="21" r="L383"/>
      <c s="21" r="M383"/>
      <c s="21" r="N383"/>
      <c s="21" r="O383"/>
      <c t="s" s="20" r="P383">
        <v>1732</v>
      </c>
      <c s="20" r="Q383"/>
      <c s="20" r="R383"/>
      <c s="26" r="S383"/>
      <c t="s" s="23" r="T383">
        <v>1733</v>
      </c>
      <c s="26" r="U383"/>
      <c s="25" r="V383"/>
      <c s="26" r="W383"/>
      <c s="26" r="X383"/>
      <c s="27" r="Y383"/>
      <c s="26" r="Z383"/>
      <c s="26" r="AA383"/>
      <c s="27" r="AB383"/>
      <c s="26" r="AC383"/>
      <c s="26" r="AD383"/>
    </row>
    <row customHeight="1" r="384" ht="15.0">
      <c t="s" s="20" r="A384">
        <v>1734</v>
      </c>
      <c s="21" r="B384"/>
      <c s="21" r="C384"/>
      <c s="21" r="D384"/>
      <c s="21" r="E384"/>
      <c s="21" r="F384"/>
      <c s="21" r="G384"/>
      <c s="44" r="H384"/>
      <c s="21" r="I384"/>
      <c s="33" r="J384"/>
      <c s="21" r="K384"/>
      <c s="21" r="L384"/>
      <c s="21" r="M384"/>
      <c s="21" r="N384"/>
      <c s="21" r="O384"/>
      <c t="s" s="20" r="P384">
        <v>1735</v>
      </c>
      <c s="20" r="Q384"/>
      <c s="20" r="R384"/>
      <c s="26" r="S384"/>
      <c t="s" s="23" r="T384">
        <v>1736</v>
      </c>
      <c s="26" r="U384"/>
      <c s="25" r="V384"/>
      <c s="26" r="W384"/>
      <c s="26" r="X384"/>
      <c s="27" r="Y384"/>
      <c s="26" r="Z384"/>
      <c s="26" r="AA384"/>
      <c s="27" r="AB384"/>
      <c s="26" r="AC384"/>
      <c s="26" r="AD384"/>
    </row>
    <row customHeight="1" r="385" ht="15.0">
      <c t="s" s="20" r="A385">
        <v>1737</v>
      </c>
      <c s="21" r="B385"/>
      <c s="21" r="C385"/>
      <c s="21" r="D385"/>
      <c s="21" r="E385"/>
      <c s="21" r="F385"/>
      <c s="21" r="G385"/>
      <c s="44" r="H385"/>
      <c s="21" r="I385"/>
      <c s="33" r="J385"/>
      <c s="21" r="K385"/>
      <c s="21" r="L385"/>
      <c s="21" r="M385"/>
      <c s="21" r="N385"/>
      <c s="21" r="O385"/>
      <c t="s" s="20" r="P385">
        <v>1738</v>
      </c>
      <c s="20" r="Q385"/>
      <c s="20" r="R385"/>
      <c s="26" r="S385"/>
      <c t="s" s="23" r="T385">
        <v>1739</v>
      </c>
      <c s="26" r="U385"/>
      <c s="25" r="V385"/>
      <c s="26" r="W385"/>
      <c s="26" r="X385"/>
      <c s="27" r="Y385"/>
      <c s="26" r="Z385"/>
      <c s="26" r="AA385"/>
      <c s="27" r="AB385"/>
      <c s="26" r="AC385"/>
      <c s="26" r="AD385"/>
    </row>
    <row customHeight="1" r="386" ht="15.0">
      <c s="21" r="A386"/>
      <c s="21" r="B386">
        <v>1.0</v>
      </c>
      <c s="21" r="C386">
        <v>100000.0</v>
      </c>
      <c s="21" r="D386">
        <v>32.0</v>
      </c>
      <c s="21" r="E386">
        <v>32.0</v>
      </c>
      <c t="str" s="21" r="F386">
        <f>CEILING(DIVIDE(E386,1))</f>
        <v>32</v>
      </c>
      <c s="21" r="G386">
        <v>5.0</v>
      </c>
      <c t="s" s="44" r="H386">
        <v>1740</v>
      </c>
      <c s="21" r="I386">
        <v>32.0</v>
      </c>
      <c t="s" s="33" r="J386">
        <v>1741</v>
      </c>
      <c s="21" r="K386">
        <v>1.0</v>
      </c>
      <c s="21" r="L386">
        <v>32.0</v>
      </c>
      <c s="21" r="M386">
        <v>32.0</v>
      </c>
      <c s="21" r="N386">
        <v>32.0</v>
      </c>
      <c s="21" r="O386">
        <v>32.0</v>
      </c>
      <c s="21" r="P386">
        <v>3582.0</v>
      </c>
      <c t="str" s="21" r="Q386">
        <f>DIVIDE(P386, 1000)</f>
        <v>3.582</v>
      </c>
      <c t="str" s="21" r="R386">
        <f>PRODUCT(DIVIDE(Q386, 100000), 1000000)</f>
        <v>35.82</v>
      </c>
      <c t="s" s="26" r="S386">
        <v>1742</v>
      </c>
      <c t="s" s="23" r="T386">
        <v>1743</v>
      </c>
      <c t="str" s="26" r="U386">
        <f>DIVIDE(T386,1)</f>
        <v>0.079</v>
      </c>
      <c t="s" s="25" r="V386">
        <v>1744</v>
      </c>
      <c t="s" s="26" r="W386">
        <v>1745</v>
      </c>
      <c s="26" r="X386"/>
      <c t="s" s="27" r="Y386">
        <v>1746</v>
      </c>
      <c t="s" s="26" r="Z386">
        <v>1747</v>
      </c>
      <c s="26" r="AA386"/>
      <c t="s" s="27" r="AB386">
        <v>1748</v>
      </c>
      <c t="s" s="26" r="AC386">
        <v>1749</v>
      </c>
      <c s="26" r="AD386"/>
    </row>
    <row customHeight="1" r="387" ht="15.0">
      <c s="21" r="A387"/>
      <c s="21" r="B387"/>
      <c s="21" r="C387"/>
      <c s="21" r="D387"/>
      <c s="21" r="E387"/>
      <c s="21" r="F387"/>
      <c s="21" r="G387"/>
      <c s="44" r="H387"/>
      <c s="21" r="I387"/>
      <c s="33" r="J387"/>
      <c s="21" r="K387"/>
      <c s="21" r="L387"/>
      <c s="21" r="M387"/>
      <c s="21" r="N387"/>
      <c s="21" r="O387"/>
      <c s="21" r="P387"/>
      <c s="21" r="Q387"/>
      <c s="21" r="R387"/>
      <c s="26" r="S387"/>
      <c s="23" r="T387"/>
      <c s="26" r="U387"/>
      <c s="25" r="V387"/>
      <c s="26" r="W387"/>
      <c s="26" r="X387"/>
      <c s="27" r="Y387"/>
      <c s="26" r="Z387"/>
      <c s="26" r="AA387"/>
      <c s="27" r="AB387"/>
      <c s="26" r="AC387"/>
      <c s="26" r="AD387"/>
    </row>
    <row customHeight="1" r="388" ht="15.0">
      <c s="21" r="A388"/>
      <c s="21" r="B388"/>
      <c s="21" r="C388"/>
      <c s="21" r="D388"/>
      <c s="21" r="E388"/>
      <c s="21" r="F388"/>
      <c s="21" r="G388"/>
      <c s="44" r="H388"/>
      <c s="21" r="I388"/>
      <c s="33" r="J388"/>
      <c s="21" r="K388"/>
      <c s="21" r="L388"/>
      <c s="21" r="M388"/>
      <c s="21" r="N388"/>
      <c s="21" r="O388"/>
      <c s="20" r="P388"/>
      <c s="20" r="Q388"/>
      <c s="20" r="R388"/>
      <c s="26" r="S388"/>
      <c s="23" r="T388"/>
      <c s="26" r="U388"/>
      <c s="25" r="V388"/>
      <c s="26" r="W388"/>
      <c s="26" r="X388"/>
      <c s="27" r="Y388"/>
      <c s="26" r="Z388"/>
      <c s="26" r="AA388"/>
      <c s="27" r="AB388"/>
      <c s="26" r="AC388"/>
      <c s="26" r="AD388"/>
    </row>
    <row customHeight="1" r="389" ht="15.0">
      <c s="21" r="A389"/>
      <c s="21" r="B389"/>
      <c s="21" r="C389"/>
      <c s="21" r="D389"/>
      <c s="21" r="E389"/>
      <c s="21" r="F389"/>
      <c s="21" r="G389"/>
      <c s="44" r="H389"/>
      <c s="21" r="I389"/>
      <c s="33" r="J389"/>
      <c s="21" r="K389"/>
      <c s="21" r="L389"/>
      <c s="21" r="M389"/>
      <c s="21" r="N389"/>
      <c s="21" r="O389"/>
      <c t="s" s="20" r="P389">
        <v>1750</v>
      </c>
      <c s="20" r="Q389"/>
      <c s="20" r="R389"/>
      <c s="26" r="S389"/>
      <c s="23" r="T389"/>
      <c s="26" r="U389"/>
      <c s="25" r="V389"/>
      <c s="26" r="W389"/>
      <c s="26" r="X389"/>
      <c s="27" r="Y389"/>
      <c s="26" r="Z389"/>
      <c s="26" r="AA389"/>
      <c s="27" r="AB389"/>
      <c s="26" r="AC389"/>
      <c s="26" r="AD389"/>
    </row>
    <row customHeight="1" r="390" ht="15.0">
      <c s="21" r="A390"/>
      <c s="21" r="B390"/>
      <c s="21" r="C390"/>
      <c s="21" r="D390"/>
      <c s="21" r="E390"/>
      <c s="21" r="F390"/>
      <c s="21" r="G390"/>
      <c s="44" r="H390"/>
      <c s="21" r="I390"/>
      <c s="33" r="J390"/>
      <c s="21" r="K390"/>
      <c s="21" r="L390"/>
      <c s="21" r="M390"/>
      <c s="21" r="N390"/>
      <c s="21" r="O390"/>
      <c t="s" s="20" r="P390">
        <v>1751</v>
      </c>
      <c s="20" r="Q390"/>
      <c s="20" r="R390"/>
      <c s="26" r="S390"/>
      <c s="23" r="T390"/>
      <c s="26" r="U390"/>
      <c s="25" r="V390"/>
      <c s="26" r="W390"/>
      <c s="26" r="X390"/>
      <c s="27" r="Y390"/>
      <c s="26" r="Z390"/>
      <c s="26" r="AA390"/>
      <c s="27" r="AB390"/>
      <c s="26" r="AC390"/>
      <c s="26" r="AD390"/>
    </row>
    <row customHeight="1" r="391" ht="15.0">
      <c s="21" r="A391"/>
      <c s="21" r="B391"/>
      <c s="21" r="C391"/>
      <c s="21" r="D391"/>
      <c s="21" r="E391"/>
      <c s="21" r="F391"/>
      <c s="21" r="G391"/>
      <c s="44" r="H391"/>
      <c s="21" r="I391"/>
      <c s="33" r="J391"/>
      <c s="21" r="K391"/>
      <c s="21" r="L391"/>
      <c s="21" r="M391"/>
      <c s="21" r="N391"/>
      <c s="21" r="O391"/>
      <c t="s" s="20" r="P391">
        <v>1752</v>
      </c>
      <c s="20" r="Q391"/>
      <c s="20" r="R391"/>
      <c s="26" r="S391"/>
      <c s="23" r="T391"/>
      <c s="26" r="U391"/>
      <c s="25" r="V391"/>
      <c s="26" r="W391"/>
      <c s="26" r="X391"/>
      <c s="27" r="Y391"/>
      <c s="26" r="Z391"/>
      <c s="26" r="AA391"/>
      <c s="27" r="AB391"/>
      <c s="26" r="AC391"/>
      <c s="26" r="AD391"/>
    </row>
    <row customHeight="1" r="392" ht="15.0">
      <c s="21" r="A392"/>
      <c s="21" r="B392">
        <v>1.0</v>
      </c>
      <c s="21" r="C392">
        <v>100000.0</v>
      </c>
      <c s="21" r="D392">
        <v>64.0</v>
      </c>
      <c s="21" r="E392">
        <v>64.0</v>
      </c>
      <c t="str" s="21" r="F392">
        <f>CEILING(DIVIDE(E392,1))</f>
        <v>64</v>
      </c>
      <c s="21" r="G392">
        <v>5.0</v>
      </c>
      <c t="s" s="44" r="H392">
        <v>1753</v>
      </c>
      <c s="21" r="I392">
        <v>64.0</v>
      </c>
      <c t="s" s="33" r="J392">
        <v>1754</v>
      </c>
      <c s="21" r="K392">
        <v>1.0</v>
      </c>
      <c s="21" r="L392">
        <v>32.0</v>
      </c>
      <c s="21" r="M392">
        <v>64.0</v>
      </c>
      <c s="21" r="N392">
        <v>64.0</v>
      </c>
      <c s="21" r="O392">
        <v>64.0</v>
      </c>
      <c s="21" r="P392">
        <v>5404.0</v>
      </c>
      <c t="str" s="21" r="Q392">
        <f>DIVIDE(P392, 1000)</f>
        <v>5.404</v>
      </c>
      <c t="str" s="21" r="R392">
        <f>PRODUCT(DIVIDE(Q392, 100000), 1000000)</f>
        <v>54.04</v>
      </c>
      <c t="s" s="26" r="S392">
        <v>1755</v>
      </c>
      <c t="s" s="23" r="T392">
        <v>1756</v>
      </c>
      <c t="str" s="26" r="U392">
        <f>DIVIDE(T392,1)</f>
        <v>0.133</v>
      </c>
      <c t="s" s="25" r="V392">
        <v>1757</v>
      </c>
      <c t="s" s="26" r="W392">
        <v>1758</v>
      </c>
      <c s="26" r="X392"/>
      <c t="s" s="27" r="Y392">
        <v>1759</v>
      </c>
      <c t="s" s="26" r="Z392">
        <v>1760</v>
      </c>
      <c s="26" r="AA392"/>
      <c t="s" s="27" r="AB392">
        <v>1761</v>
      </c>
      <c t="s" s="26" r="AC392">
        <v>1762</v>
      </c>
      <c s="26" r="AD392"/>
    </row>
    <row customHeight="1" r="393" ht="15.0">
      <c s="21" r="A393"/>
      <c s="21" r="B393"/>
      <c s="21" r="C393"/>
      <c s="21" r="D393"/>
      <c s="21" r="E393"/>
      <c s="21" r="F393"/>
      <c s="21" r="G393"/>
      <c s="44" r="H393"/>
      <c s="21" r="I393"/>
      <c s="33" r="J393"/>
      <c s="21" r="K393"/>
      <c s="21" r="L393"/>
      <c s="21" r="M393"/>
      <c s="21" r="N393"/>
      <c s="21" r="O393"/>
      <c s="21" r="P393"/>
      <c s="21" r="Q393"/>
      <c s="21" r="R393"/>
      <c s="26" r="S393"/>
      <c s="23" r="T393"/>
      <c s="26" r="U393"/>
      <c s="25" r="V393"/>
      <c s="26" r="W393"/>
      <c s="26" r="X393"/>
      <c s="27" r="Y393"/>
      <c s="26" r="Z393"/>
      <c s="26" r="AA393"/>
      <c s="27" r="AB393"/>
      <c s="26" r="AC393"/>
      <c s="26" r="AD393"/>
    </row>
    <row customHeight="1" r="394" ht="15.0">
      <c s="21" r="A394"/>
      <c s="21" r="B394"/>
      <c s="21" r="C394"/>
      <c s="21" r="D394"/>
      <c s="21" r="E394"/>
      <c s="21" r="F394"/>
      <c s="21" r="G394"/>
      <c s="44" r="H394"/>
      <c s="21" r="I394"/>
      <c s="33" r="J394"/>
      <c s="21" r="K394"/>
      <c s="21" r="L394"/>
      <c s="21" r="M394"/>
      <c s="21" r="N394"/>
      <c s="21" r="O394"/>
      <c s="21" r="P394"/>
      <c s="21" r="Q394"/>
      <c s="21" r="R394"/>
      <c s="26" r="S394"/>
      <c s="23" r="T394"/>
      <c s="26" r="U394"/>
      <c s="25" r="V394"/>
      <c s="26" r="W394"/>
      <c s="26" r="X394"/>
      <c s="27" r="Y394"/>
      <c s="26" r="Z394"/>
      <c s="26" r="AA394"/>
      <c s="27" r="AB394"/>
      <c s="26" r="AC394"/>
      <c s="26" r="AD394"/>
    </row>
    <row customHeight="1" r="395" ht="15.0">
      <c s="21" r="A395"/>
      <c s="21" r="B395"/>
      <c s="21" r="C395"/>
      <c s="21" r="D395"/>
      <c s="21" r="E395"/>
      <c s="21" r="F395"/>
      <c s="21" r="G395"/>
      <c s="44" r="H395"/>
      <c s="21" r="I395"/>
      <c s="33" r="J395"/>
      <c s="21" r="K395"/>
      <c s="21" r="L395"/>
      <c s="21" r="M395"/>
      <c s="21" r="N395"/>
      <c s="21" r="O395"/>
      <c s="20" r="P395"/>
      <c s="20" r="Q395"/>
      <c s="20" r="R395"/>
      <c s="26" r="S395"/>
      <c s="23" r="T395"/>
      <c s="26" r="U395"/>
      <c s="25" r="V395"/>
      <c s="26" r="W395"/>
      <c s="26" r="X395"/>
      <c s="27" r="Y395"/>
      <c s="26" r="Z395"/>
      <c s="26" r="AA395"/>
      <c s="27" r="AB395"/>
      <c s="26" r="AC395"/>
      <c s="26" r="AD395"/>
    </row>
    <row customHeight="1" r="396" ht="15.0">
      <c s="21" r="A396"/>
      <c s="21" r="B396"/>
      <c s="21" r="C396"/>
      <c s="21" r="D396"/>
      <c s="21" r="E396"/>
      <c s="21" r="F396"/>
      <c s="21" r="G396"/>
      <c s="44" r="H396"/>
      <c s="21" r="I396"/>
      <c s="33" r="J396"/>
      <c s="21" r="K396"/>
      <c s="21" r="L396"/>
      <c s="21" r="M396"/>
      <c s="21" r="N396"/>
      <c s="21" r="O396"/>
      <c t="s" s="20" r="P396">
        <v>1763</v>
      </c>
      <c s="20" r="Q396"/>
      <c s="20" r="R396"/>
      <c s="26" r="S396"/>
      <c s="23" r="T396"/>
      <c s="26" r="U396"/>
      <c s="25" r="V396"/>
      <c s="26" r="W396"/>
      <c s="26" r="X396"/>
      <c s="27" r="Y396"/>
      <c s="26" r="Z396"/>
      <c s="26" r="AA396"/>
      <c s="27" r="AB396"/>
      <c s="26" r="AC396"/>
      <c s="26" r="AD396"/>
    </row>
    <row customHeight="1" r="397" ht="15.0">
      <c s="21" r="A397"/>
      <c s="21" r="B397"/>
      <c s="21" r="C397"/>
      <c s="21" r="D397"/>
      <c s="21" r="E397"/>
      <c s="21" r="F397"/>
      <c s="21" r="G397"/>
      <c s="44" r="H397"/>
      <c s="21" r="I397"/>
      <c s="33" r="J397"/>
      <c s="21" r="K397"/>
      <c s="21" r="L397"/>
      <c s="21" r="M397"/>
      <c s="21" r="N397"/>
      <c s="21" r="O397"/>
      <c t="s" s="20" r="P397">
        <v>1764</v>
      </c>
      <c s="20" r="Q397"/>
      <c s="20" r="R397"/>
      <c s="26" r="S397"/>
      <c s="23" r="T397"/>
      <c s="26" r="U397"/>
      <c s="25" r="V397"/>
      <c s="26" r="W397"/>
      <c s="26" r="X397"/>
      <c s="27" r="Y397"/>
      <c s="26" r="Z397"/>
      <c s="26" r="AA397"/>
      <c s="27" r="AB397"/>
      <c s="26" r="AC397"/>
      <c s="26" r="AD397"/>
    </row>
    <row customHeight="1" r="398" ht="15.0">
      <c s="21" r="A398"/>
      <c s="21" r="B398">
        <v>1.0</v>
      </c>
      <c s="21" r="C398">
        <v>100000.0</v>
      </c>
      <c s="21" r="D398">
        <v>128.0</v>
      </c>
      <c s="21" r="E398">
        <v>128.0</v>
      </c>
      <c t="str" s="21" r="F398">
        <f>CEILING(DIVIDE(E398,1))</f>
        <v>128</v>
      </c>
      <c s="21" r="G398">
        <v>5.0</v>
      </c>
      <c t="s" s="44" r="H398">
        <v>1765</v>
      </c>
      <c s="21" r="I398">
        <v>128.0</v>
      </c>
      <c t="s" s="33" r="J398">
        <v>1766</v>
      </c>
      <c s="21" r="K398">
        <v>1.0</v>
      </c>
      <c s="21" r="L398">
        <v>32.0</v>
      </c>
      <c s="21" r="M398">
        <v>64.0</v>
      </c>
      <c s="21" r="N398">
        <v>128.0</v>
      </c>
      <c s="21" r="O398">
        <v>128.0</v>
      </c>
      <c s="21" r="P398">
        <v>8635.0</v>
      </c>
      <c t="str" s="21" r="Q398">
        <f>DIVIDE(P398, 1000)</f>
        <v>8.635</v>
      </c>
      <c t="str" s="21" r="R398">
        <f>PRODUCT(DIVIDE(Q398, 100000), 1000000)</f>
        <v>86.35</v>
      </c>
      <c t="s" s="26" r="S398">
        <v>1767</v>
      </c>
      <c t="s" s="23" r="T398">
        <v>1768</v>
      </c>
      <c t="str" s="26" r="U398">
        <f>DIVIDE(T398,1)</f>
        <v>0.231</v>
      </c>
      <c t="s" s="25" r="V398">
        <v>1769</v>
      </c>
      <c t="s" s="26" r="W398">
        <v>1770</v>
      </c>
      <c s="26" r="X398"/>
      <c t="s" s="27" r="Y398">
        <v>1771</v>
      </c>
      <c t="s" s="26" r="Z398">
        <v>1772</v>
      </c>
      <c s="26" r="AA398"/>
      <c t="s" s="27" r="AB398">
        <v>1773</v>
      </c>
      <c t="s" s="26" r="AC398">
        <v>1774</v>
      </c>
      <c s="26" r="AD398"/>
    </row>
    <row customHeight="1" r="399" ht="15.0">
      <c s="21" r="A399"/>
      <c s="21" r="B399"/>
      <c s="21" r="C399"/>
      <c s="21" r="D399"/>
      <c s="21" r="E399"/>
      <c s="21" r="F399"/>
      <c s="21" r="G399"/>
      <c s="44" r="H399"/>
      <c s="21" r="I399"/>
      <c s="33" r="J399"/>
      <c s="21" r="K399"/>
      <c s="21" r="L399"/>
      <c s="21" r="M399"/>
      <c s="21" r="N399"/>
      <c s="21" r="O399"/>
      <c s="21" r="P399"/>
      <c s="21" r="Q399"/>
      <c s="21" r="R399"/>
      <c s="26" r="S399"/>
      <c s="23" r="T399"/>
      <c s="26" r="U399"/>
      <c s="25" r="V399"/>
      <c s="26" r="W399"/>
      <c s="26" r="X399"/>
      <c s="27" r="Y399"/>
      <c s="26" r="Z399"/>
      <c s="26" r="AA399"/>
      <c s="27" r="AB399"/>
      <c s="26" r="AC399"/>
      <c s="26" r="AD399"/>
    </row>
    <row customHeight="1" r="400" ht="15.0">
      <c s="21" r="A400"/>
      <c s="21" r="B400"/>
      <c s="21" r="C400"/>
      <c s="21" r="D400"/>
      <c s="21" r="E400"/>
      <c s="21" r="F400"/>
      <c s="21" r="G400"/>
      <c s="44" r="H400"/>
      <c s="21" r="I400"/>
      <c s="33" r="J400"/>
      <c s="21" r="K400"/>
      <c s="21" r="L400"/>
      <c s="21" r="M400"/>
      <c s="21" r="N400"/>
      <c s="21" r="O400"/>
      <c s="21" r="P400"/>
      <c s="21" r="Q400"/>
      <c s="21" r="R400"/>
      <c s="26" r="S400"/>
      <c s="23" r="T400"/>
      <c s="26" r="U400"/>
      <c s="25" r="V400"/>
      <c s="26" r="W400"/>
      <c s="26" r="X400"/>
      <c s="27" r="Y400"/>
      <c s="26" r="Z400"/>
      <c s="26" r="AA400"/>
      <c s="27" r="AB400"/>
      <c s="26" r="AC400"/>
      <c s="26" r="AD400"/>
    </row>
    <row customHeight="1" r="401" ht="15.0">
      <c s="21" r="A401"/>
      <c s="21" r="B401"/>
      <c s="21" r="C401"/>
      <c s="21" r="D401"/>
      <c s="21" r="E401"/>
      <c s="21" r="F401"/>
      <c s="21" r="G401"/>
      <c s="44" r="H401"/>
      <c s="21" r="I401"/>
      <c s="33" r="J401"/>
      <c s="21" r="K401"/>
      <c s="21" r="L401"/>
      <c s="21" r="M401"/>
      <c s="21" r="N401"/>
      <c s="21" r="O401"/>
      <c s="21" r="P401"/>
      <c s="21" r="Q401"/>
      <c s="21" r="R401"/>
      <c s="26" r="S401"/>
      <c s="23" r="T401"/>
      <c s="26" r="U401"/>
      <c s="25" r="V401"/>
      <c s="26" r="W401"/>
      <c s="26" r="X401"/>
      <c s="27" r="Y401"/>
      <c s="26" r="Z401"/>
      <c s="26" r="AA401"/>
      <c s="27" r="AB401"/>
      <c s="26" r="AC401"/>
      <c s="26" r="AD401"/>
    </row>
    <row customHeight="1" r="402" ht="15.0">
      <c s="21" r="A402"/>
      <c s="21" r="B402"/>
      <c s="21" r="C402"/>
      <c s="21" r="D402"/>
      <c s="21" r="E402"/>
      <c s="21" r="F402"/>
      <c s="21" r="G402"/>
      <c s="44" r="H402"/>
      <c s="21" r="I402"/>
      <c s="33" r="J402"/>
      <c s="21" r="K402"/>
      <c s="21" r="L402"/>
      <c s="21" r="M402"/>
      <c s="21" r="N402"/>
      <c s="21" r="O402"/>
      <c s="20" r="P402"/>
      <c s="20" r="Q402"/>
      <c s="20" r="R402"/>
      <c s="26" r="S402"/>
      <c s="23" r="T402"/>
      <c s="26" r="U402"/>
      <c s="25" r="V402"/>
      <c s="26" r="W402"/>
      <c s="26" r="X402"/>
      <c s="27" r="Y402"/>
      <c s="26" r="Z402"/>
      <c s="26" r="AA402"/>
      <c s="27" r="AB402"/>
      <c s="26" r="AC402"/>
      <c s="26" r="AD402"/>
    </row>
    <row customHeight="1" r="403" ht="15.0">
      <c s="21" r="A403"/>
      <c s="21" r="B403"/>
      <c s="21" r="C403"/>
      <c s="21" r="D403"/>
      <c s="21" r="E403"/>
      <c s="21" r="F403"/>
      <c s="21" r="G403"/>
      <c s="44" r="H403"/>
      <c s="21" r="I403"/>
      <c s="33" r="J403"/>
      <c s="21" r="K403"/>
      <c s="21" r="L403"/>
      <c s="21" r="M403"/>
      <c s="21" r="N403"/>
      <c s="21" r="O403"/>
      <c t="s" s="20" r="P403">
        <v>1775</v>
      </c>
      <c s="20" r="Q403"/>
      <c s="20" r="R403"/>
      <c s="26" r="S403"/>
      <c s="23" r="T403"/>
      <c s="26" r="U403"/>
      <c s="25" r="V403"/>
      <c s="26" r="W403"/>
      <c s="26" r="X403"/>
      <c s="27" r="Y403"/>
      <c s="26" r="Z403"/>
      <c s="26" r="AA403"/>
      <c s="27" r="AB403"/>
      <c s="26" r="AC403"/>
      <c s="26" r="AD403"/>
    </row>
    <row customHeight="1" r="404" ht="15.0">
      <c s="21" r="A404"/>
      <c s="21" r="B404">
        <v>1.0</v>
      </c>
      <c s="21" r="C404">
        <v>100000.0</v>
      </c>
      <c s="21" r="D404">
        <v>256.0</v>
      </c>
      <c s="21" r="E404">
        <v>256.0</v>
      </c>
      <c t="str" s="21" r="F404">
        <f>CEILING(DIVIDE(E404,1))</f>
        <v>256</v>
      </c>
      <c s="21" r="G404">
        <v>5.0</v>
      </c>
      <c t="s" s="44" r="H404">
        <v>1776</v>
      </c>
      <c s="21" r="I404">
        <v>256.0</v>
      </c>
      <c t="s" s="33" r="J404">
        <v>1777</v>
      </c>
      <c s="21" r="K404">
        <v>1.0</v>
      </c>
      <c s="21" r="L404">
        <v>32.0</v>
      </c>
      <c s="21" r="M404">
        <v>256.0</v>
      </c>
      <c s="21" r="N404">
        <v>256.0</v>
      </c>
      <c s="21" r="O404">
        <v>256.0</v>
      </c>
      <c s="21" r="P404">
        <v>16540.0</v>
      </c>
      <c t="str" s="21" r="Q404">
        <f>DIVIDE(P404, 1000)</f>
        <v>16.54</v>
      </c>
      <c t="str" s="21" r="R404">
        <f>PRODUCT(DIVIDE(Q404, 100000), 1000000)</f>
        <v>165.4</v>
      </c>
      <c t="s" s="26" r="S404">
        <v>1778</v>
      </c>
      <c t="s" s="23" r="T404">
        <v>1779</v>
      </c>
      <c t="str" s="26" r="U404">
        <f>DIVIDE(T404,1)</f>
        <v>0.639</v>
      </c>
      <c t="s" s="25" r="V404">
        <v>1780</v>
      </c>
      <c t="s" s="26" r="W404">
        <v>1781</v>
      </c>
      <c s="26" r="X404"/>
      <c t="s" s="27" r="Y404">
        <v>1782</v>
      </c>
      <c t="s" s="26" r="Z404">
        <v>1783</v>
      </c>
      <c s="26" r="AA404"/>
      <c t="s" s="27" r="AB404">
        <v>1784</v>
      </c>
      <c t="s" s="26" r="AC404">
        <v>1785</v>
      </c>
      <c s="26" r="AD404"/>
    </row>
    <row customHeight="1" r="405" ht="15.0">
      <c s="21" r="A405"/>
      <c s="21" r="B405"/>
      <c s="21" r="C405"/>
      <c s="21" r="D405"/>
      <c s="21" r="E405"/>
      <c s="21" r="F405"/>
      <c s="21" r="G405"/>
      <c s="44" r="H405"/>
      <c s="21" r="I405"/>
      <c s="33" r="J405"/>
      <c s="21" r="K405"/>
      <c s="21" r="L405"/>
      <c s="21" r="M405"/>
      <c s="21" r="N405"/>
      <c s="21" r="O405"/>
      <c s="21" r="P405"/>
      <c s="21" r="Q405"/>
      <c s="21" r="R405"/>
      <c s="26" r="S405"/>
      <c s="23" r="T405"/>
      <c s="26" r="U405"/>
      <c s="25" r="V405"/>
      <c s="26" r="W405"/>
      <c s="26" r="X405"/>
      <c s="27" r="Y405"/>
      <c s="26" r="Z405"/>
      <c s="26" r="AA405"/>
      <c s="27" r="AB405"/>
      <c s="26" r="AC405"/>
      <c s="26" r="AD405"/>
    </row>
    <row customHeight="1" r="406" ht="15.0">
      <c s="21" r="A406"/>
      <c s="21" r="B406"/>
      <c s="21" r="C406"/>
      <c s="21" r="D406"/>
      <c s="21" r="E406"/>
      <c s="21" r="F406"/>
      <c s="21" r="G406"/>
      <c s="44" r="H406"/>
      <c s="21" r="I406"/>
      <c s="33" r="J406"/>
      <c s="21" r="K406"/>
      <c s="21" r="L406"/>
      <c s="21" r="M406"/>
      <c s="21" r="N406"/>
      <c s="21" r="O406"/>
      <c s="21" r="P406"/>
      <c s="21" r="Q406"/>
      <c s="21" r="R406"/>
      <c s="26" r="S406"/>
      <c s="23" r="T406"/>
      <c s="26" r="U406"/>
      <c s="25" r="V406"/>
      <c s="26" r="W406"/>
      <c s="26" r="X406"/>
      <c s="27" r="Y406"/>
      <c s="26" r="Z406"/>
      <c s="26" r="AA406"/>
      <c s="27" r="AB406"/>
      <c s="26" r="AC406"/>
      <c s="26" r="AD406"/>
    </row>
    <row customHeight="1" r="407" ht="15.0">
      <c s="21" r="A407"/>
      <c s="21" r="B407"/>
      <c s="21" r="C407"/>
      <c s="21" r="D407"/>
      <c s="21" r="E407"/>
      <c s="21" r="F407"/>
      <c s="21" r="G407"/>
      <c s="44" r="H407"/>
      <c s="21" r="I407"/>
      <c s="33" r="J407"/>
      <c s="21" r="K407"/>
      <c s="21" r="L407"/>
      <c s="21" r="M407"/>
      <c s="21" r="N407"/>
      <c s="21" r="O407"/>
      <c s="20" r="P407"/>
      <c s="20" r="Q407"/>
      <c s="20" r="R407"/>
      <c s="26" r="S407"/>
      <c s="23" r="T407"/>
      <c s="26" r="U407"/>
      <c s="25" r="V407"/>
      <c s="26" r="W407"/>
      <c s="26" r="X407"/>
      <c s="27" r="Y407"/>
      <c s="26" r="Z407"/>
      <c s="26" r="AA407"/>
      <c s="27" r="AB407"/>
      <c s="26" r="AC407"/>
      <c s="26" r="AD407"/>
    </row>
    <row customHeight="1" r="408" ht="15.0">
      <c s="21" r="A408"/>
      <c s="21" r="B408"/>
      <c s="21" r="C408"/>
      <c s="21" r="D408"/>
      <c s="21" r="E408"/>
      <c s="21" r="F408"/>
      <c s="21" r="G408"/>
      <c s="44" r="H408"/>
      <c s="21" r="I408"/>
      <c s="33" r="J408"/>
      <c s="21" r="K408"/>
      <c s="21" r="L408"/>
      <c s="21" r="M408"/>
      <c s="21" r="N408"/>
      <c s="21" r="O408"/>
      <c t="s" s="20" r="P408">
        <v>1786</v>
      </c>
      <c s="20" r="Q408"/>
      <c s="20" r="R408"/>
      <c s="26" r="S408"/>
      <c s="23" r="T408"/>
      <c s="26" r="U408"/>
      <c s="25" r="V408"/>
      <c s="26" r="W408"/>
      <c s="26" r="X408"/>
      <c s="27" r="Y408"/>
      <c s="26" r="Z408"/>
      <c s="26" r="AA408"/>
      <c s="27" r="AB408"/>
      <c s="26" r="AC408"/>
      <c s="26" r="AD408"/>
    </row>
    <row customHeight="1" r="409" ht="15.0">
      <c s="21" r="A409"/>
      <c s="21" r="B409"/>
      <c s="21" r="C409"/>
      <c s="21" r="D409"/>
      <c s="21" r="E409"/>
      <c s="21" r="F409"/>
      <c s="21" r="G409"/>
      <c s="44" r="H409"/>
      <c s="21" r="I409"/>
      <c s="33" r="J409"/>
      <c s="21" r="K409"/>
      <c s="21" r="L409"/>
      <c s="21" r="M409"/>
      <c s="21" r="N409"/>
      <c s="21" r="O409"/>
      <c t="s" s="20" r="P409">
        <v>1787</v>
      </c>
      <c s="20" r="Q409"/>
      <c s="20" r="R409"/>
      <c s="26" r="S409"/>
      <c s="23" r="T409"/>
      <c s="26" r="U409"/>
      <c s="25" r="V409"/>
      <c s="26" r="W409"/>
      <c s="26" r="X409"/>
      <c s="27" r="Y409"/>
      <c s="26" r="Z409"/>
      <c s="26" r="AA409"/>
      <c s="27" r="AB409"/>
      <c s="26" r="AC409"/>
      <c s="26" r="AD409"/>
    </row>
    <row customHeight="1" r="410" ht="15.0">
      <c s="21" r="A410"/>
      <c s="21" r="B410">
        <v>1.0</v>
      </c>
      <c s="21" r="C410">
        <v>100000.0</v>
      </c>
      <c s="21" r="D410">
        <v>512.0</v>
      </c>
      <c s="21" r="E410">
        <v>512.0</v>
      </c>
      <c t="str" s="21" r="F410">
        <f>CEILING(DIVIDE(E410,1))</f>
        <v>512</v>
      </c>
      <c s="21" r="G410">
        <v>5.0</v>
      </c>
      <c t="s" s="44" r="H410">
        <v>1788</v>
      </c>
      <c s="21" r="I410">
        <v>512.0</v>
      </c>
      <c t="s" s="33" r="J410">
        <v>1789</v>
      </c>
      <c s="21" r="K410">
        <v>1.0</v>
      </c>
      <c s="21" r="L410">
        <v>32.0</v>
      </c>
      <c s="21" r="M410">
        <v>256.0</v>
      </c>
      <c s="21" r="N410">
        <v>512.0</v>
      </c>
      <c s="21" r="O410">
        <v>512.0</v>
      </c>
      <c s="21" r="P410">
        <v>31515.0</v>
      </c>
      <c t="str" s="21" r="Q410">
        <f>DIVIDE(P410, 1000)</f>
        <v>31.515</v>
      </c>
      <c t="str" s="21" r="R410">
        <f>PRODUCT(DIVIDE(Q410, 100000), 1000000)</f>
        <v>315.15</v>
      </c>
      <c t="s" s="26" r="S410">
        <v>1790</v>
      </c>
      <c t="s" s="23" r="T410">
        <v>1791</v>
      </c>
      <c t="str" s="26" r="U410">
        <f>DIVIDE(T410,1)</f>
        <v>1.632</v>
      </c>
      <c t="s" s="25" r="V410">
        <v>1792</v>
      </c>
      <c t="s" s="26" r="W410">
        <v>1793</v>
      </c>
      <c s="26" r="X410"/>
      <c t="s" s="27" r="Y410">
        <v>1794</v>
      </c>
      <c t="s" s="26" r="Z410">
        <v>1795</v>
      </c>
      <c s="26" r="AA410"/>
      <c t="s" s="27" r="AB410">
        <v>1796</v>
      </c>
      <c t="s" s="26" r="AC410">
        <v>1797</v>
      </c>
      <c s="26" r="AD410"/>
    </row>
    <row customHeight="1" r="411" ht="15.0">
      <c s="21" r="A411"/>
      <c s="21" r="B411"/>
      <c s="21" r="C411"/>
      <c s="21" r="D411"/>
      <c s="21" r="E411"/>
      <c s="21" r="F411"/>
      <c s="21" r="G411"/>
      <c s="44" r="H411"/>
      <c s="21" r="I411"/>
      <c s="33" r="J411"/>
      <c s="21" r="K411"/>
      <c s="21" r="L411"/>
      <c s="21" r="M411"/>
      <c s="21" r="N411"/>
      <c s="21" r="O411"/>
      <c s="21" r="P411"/>
      <c s="21" r="Q411"/>
      <c s="21" r="R411"/>
      <c s="26" r="S411"/>
      <c s="23" r="T411"/>
      <c s="26" r="U411"/>
      <c s="25" r="V411"/>
      <c s="26" r="W411"/>
      <c s="26" r="X411"/>
      <c s="27" r="Y411"/>
      <c s="26" r="Z411"/>
      <c s="26" r="AA411"/>
      <c s="27" r="AB411"/>
      <c s="26" r="AC411"/>
      <c s="26" r="AD411"/>
    </row>
    <row customHeight="1" r="412" ht="15.0">
      <c s="21" r="A412"/>
      <c s="21" r="B412"/>
      <c s="21" r="C412"/>
      <c s="21" r="D412"/>
      <c s="21" r="E412"/>
      <c s="21" r="F412"/>
      <c s="21" r="G412"/>
      <c s="44" r="H412"/>
      <c s="21" r="I412"/>
      <c s="33" r="J412"/>
      <c s="21" r="K412"/>
      <c s="21" r="L412"/>
      <c s="21" r="M412"/>
      <c s="21" r="N412"/>
      <c s="21" r="O412"/>
      <c s="21" r="P412"/>
      <c s="21" r="Q412"/>
      <c s="21" r="R412"/>
      <c s="26" r="S412"/>
      <c s="23" r="T412"/>
      <c s="26" r="U412"/>
      <c s="25" r="V412"/>
      <c s="26" r="W412"/>
      <c s="26" r="X412"/>
      <c s="27" r="Y412"/>
      <c s="26" r="Z412"/>
      <c s="26" r="AA412"/>
      <c s="27" r="AB412"/>
      <c s="26" r="AC412"/>
      <c s="26" r="AD412"/>
    </row>
    <row customHeight="1" r="413" ht="15.0">
      <c s="21" r="A413"/>
      <c s="21" r="B413"/>
      <c s="21" r="C413"/>
      <c s="21" r="D413"/>
      <c s="21" r="E413"/>
      <c s="21" r="F413"/>
      <c s="21" r="G413"/>
      <c s="44" r="H413"/>
      <c s="21" r="I413"/>
      <c s="33" r="J413"/>
      <c s="21" r="K413"/>
      <c s="21" r="L413"/>
      <c s="21" r="M413"/>
      <c s="21" r="N413"/>
      <c s="21" r="O413"/>
      <c s="20" r="P413"/>
      <c s="20" r="Q413"/>
      <c s="20" r="R413"/>
      <c s="26" r="S413"/>
      <c s="23" r="T413"/>
      <c s="26" r="U413"/>
      <c s="25" r="V413"/>
      <c s="26" r="W413"/>
      <c s="26" r="X413"/>
      <c s="27" r="Y413"/>
      <c s="26" r="Z413"/>
      <c s="26" r="AA413"/>
      <c s="27" r="AB413"/>
      <c s="26" r="AC413"/>
      <c s="26" r="AD413"/>
    </row>
    <row customHeight="1" r="414" ht="15.0">
      <c s="21" r="A414"/>
      <c s="21" r="B414"/>
      <c s="21" r="C414"/>
      <c s="21" r="D414"/>
      <c s="21" r="E414"/>
      <c s="21" r="F414"/>
      <c s="21" r="G414"/>
      <c s="44" r="H414"/>
      <c s="21" r="I414"/>
      <c s="33" r="J414"/>
      <c s="21" r="K414"/>
      <c s="21" r="L414"/>
      <c s="21" r="M414"/>
      <c s="21" r="N414"/>
      <c s="21" r="O414"/>
      <c t="s" s="20" r="P414">
        <v>1798</v>
      </c>
      <c s="20" r="Q414"/>
      <c s="20" r="R414"/>
      <c s="26" r="S414"/>
      <c s="23" r="T414"/>
      <c s="26" r="U414"/>
      <c s="25" r="V414"/>
      <c s="26" r="W414"/>
      <c s="26" r="X414"/>
      <c s="27" r="Y414"/>
      <c s="26" r="Z414"/>
      <c s="26" r="AA414"/>
      <c s="27" r="AB414"/>
      <c s="26" r="AC414"/>
      <c s="26" r="AD414"/>
    </row>
    <row customHeight="1" r="415" ht="15.0">
      <c t="s" s="20" r="A415">
        <v>1799</v>
      </c>
      <c s="21" r="B415">
        <v>1.0</v>
      </c>
      <c s="21" r="C415">
        <v>100000.0</v>
      </c>
      <c s="21" r="D415">
        <v>1024.0</v>
      </c>
      <c s="21" r="E415">
        <v>1024.0</v>
      </c>
      <c t="str" s="21" r="F415">
        <f ref="F415:F423" t="shared" si="84">CEILING(DIVIDE(E415,1))</f>
        <v>1024</v>
      </c>
      <c s="21" r="G415">
        <v>5.0</v>
      </c>
      <c t="s" s="44" r="H415">
        <v>1800</v>
      </c>
      <c s="21" r="I415">
        <v>1024.0</v>
      </c>
      <c t="s" s="21" r="J415">
        <v>1801</v>
      </c>
      <c s="21" r="K415">
        <v>1.0</v>
      </c>
      <c s="21" r="L415">
        <v>32.0</v>
      </c>
      <c s="21" r="M415">
        <v>256.0</v>
      </c>
      <c s="21" r="N415">
        <v>512.0</v>
      </c>
      <c s="21" r="O415">
        <v>1024.0</v>
      </c>
      <c s="21" r="P415">
        <v>62465.0</v>
      </c>
      <c t="str" s="21" r="Q415">
        <f>DIVIDE(P415, 1000)</f>
        <v>62.465</v>
      </c>
      <c t="str" s="21" r="R415">
        <f>PRODUCT(DIVIDE(Q415, 100000), 1000000)</f>
        <v>624.65</v>
      </c>
      <c t="s" s="26" r="S415">
        <v>1802</v>
      </c>
      <c t="s" s="23" r="T415">
        <v>1803</v>
      </c>
      <c t="str" s="26" r="U415">
        <f>DIVIDE(T415,1)</f>
        <v>4.538</v>
      </c>
      <c t="s" s="25" r="V415">
        <v>1804</v>
      </c>
      <c t="s" s="26" r="W415">
        <v>1805</v>
      </c>
      <c s="26" r="X415"/>
      <c t="s" s="27" r="Y415">
        <v>1806</v>
      </c>
      <c t="s" s="26" r="Z415">
        <v>1807</v>
      </c>
      <c s="26" r="AA415"/>
      <c t="s" s="27" r="AB415">
        <v>1808</v>
      </c>
      <c t="s" s="26" r="AC415">
        <v>1809</v>
      </c>
      <c s="26" r="AD415"/>
    </row>
    <row r="416">
      <c t="s" s="45" r="A416">
        <v>1810</v>
      </c>
      <c s="40" r="B416">
        <v>1.0</v>
      </c>
      <c s="40" r="C416">
        <v>100000.0</v>
      </c>
      <c s="40" r="D416">
        <v>1024.0</v>
      </c>
      <c s="40" r="E416">
        <v>1024.0</v>
      </c>
      <c t="str" s="40" r="F416">
        <f t="shared" si="84"/>
        <v>1024</v>
      </c>
      <c s="40" r="G416">
        <v>5.0</v>
      </c>
      <c t="s" s="46" r="H416">
        <v>1811</v>
      </c>
      <c s="40" r="I416">
        <v>1024.0</v>
      </c>
      <c t="s" s="40" r="J416">
        <v>1812</v>
      </c>
      <c s="40" r="K416">
        <v>1.0</v>
      </c>
      <c s="40" r="L416">
        <v>32.0</v>
      </c>
      <c s="40" r="M416">
        <v>256.0</v>
      </c>
      <c s="40" r="N416">
        <v>512.0</v>
      </c>
      <c s="40" r="O416">
        <v>1024.0</v>
      </c>
      <c s="40" r="P416"/>
      <c s="40" r="Q416"/>
      <c s="40" r="R416"/>
      <c t="s" s="48" r="S416">
        <v>1813</v>
      </c>
      <c t="s" s="23" r="T416">
        <v>1814</v>
      </c>
      <c t="s" s="48" r="U416">
        <v>1815</v>
      </c>
      <c t="s" s="25" r="V416">
        <v>1816</v>
      </c>
      <c s="48" r="W416"/>
      <c s="48" r="X416"/>
      <c s="27" r="Y416"/>
      <c s="48" r="Z416"/>
      <c s="48" r="AA416"/>
      <c s="27" r="AB416"/>
      <c s="48" r="AC416"/>
      <c s="48" r="AD416"/>
    </row>
    <row r="417">
      <c t="s" s="20" r="A417">
        <v>1817</v>
      </c>
      <c s="21" r="B417">
        <v>1.0</v>
      </c>
      <c s="21" r="C417">
        <v>100000.0</v>
      </c>
      <c s="21" r="D417">
        <v>1024.0</v>
      </c>
      <c s="21" r="E417">
        <v>1024.0</v>
      </c>
      <c t="str" s="21" r="F417">
        <f t="shared" si="84"/>
        <v>1024</v>
      </c>
      <c s="21" r="G417">
        <v>5.0</v>
      </c>
      <c t="s" s="44" r="H417">
        <v>1818</v>
      </c>
      <c s="21" r="I417">
        <v>1024.0</v>
      </c>
      <c t="s" s="21" r="J417">
        <v>1819</v>
      </c>
      <c s="21" r="K417">
        <v>1.0</v>
      </c>
      <c s="21" r="L417">
        <v>32.0</v>
      </c>
      <c s="21" r="M417">
        <v>256.0</v>
      </c>
      <c s="21" r="N417">
        <v>512.0</v>
      </c>
      <c s="21" r="O417">
        <v>1024.0</v>
      </c>
      <c s="21" r="P417"/>
      <c s="21" r="Q417"/>
      <c s="21" r="R417"/>
      <c t="s" s="26" r="S417">
        <v>1820</v>
      </c>
      <c t="s" s="23" r="T417">
        <v>1821</v>
      </c>
      <c t="str" s="26" r="U417">
        <f ref="U417:U423" t="shared" si="85">DIVIDE(T417,1)</f>
        <v>5.089</v>
      </c>
      <c t="s" s="25" r="V417">
        <v>1822</v>
      </c>
      <c s="26" r="W417"/>
      <c s="26" r="X417"/>
      <c s="27" r="Y417"/>
      <c s="26" r="Z417"/>
      <c s="26" r="AA417"/>
      <c s="27" r="AB417"/>
      <c s="26" r="AC417"/>
      <c s="26" r="AD417"/>
    </row>
    <row customHeight="1" r="418" ht="15.0">
      <c t="s" s="20" r="A418">
        <v>1823</v>
      </c>
      <c s="21" r="B418">
        <v>1.0</v>
      </c>
      <c s="21" r="C418">
        <v>100000.0</v>
      </c>
      <c s="21" r="D418">
        <v>1024.0</v>
      </c>
      <c s="21" r="E418">
        <v>1024.0</v>
      </c>
      <c t="str" s="21" r="F418">
        <f t="shared" si="84"/>
        <v>1024</v>
      </c>
      <c s="21" r="G418">
        <v>5.0</v>
      </c>
      <c t="s" s="44" r="H418">
        <v>1824</v>
      </c>
      <c s="21" r="I418">
        <v>1024.0</v>
      </c>
      <c t="s" s="21" r="J418">
        <v>1825</v>
      </c>
      <c s="21" r="K418">
        <v>1.0</v>
      </c>
      <c s="21" r="L418">
        <v>32.0</v>
      </c>
      <c s="21" r="M418">
        <v>256.0</v>
      </c>
      <c s="21" r="N418">
        <v>512.0</v>
      </c>
      <c s="21" r="O418">
        <v>1024.0</v>
      </c>
      <c s="21" r="P418"/>
      <c s="21" r="Q418"/>
      <c s="21" r="R418"/>
      <c t="s" s="26" r="S418">
        <v>1826</v>
      </c>
      <c t="s" s="23" r="T418">
        <v>1827</v>
      </c>
      <c t="str" s="26" r="U418">
        <f t="shared" si="85"/>
        <v>4.902</v>
      </c>
      <c t="s" s="25" r="V418">
        <v>1828</v>
      </c>
      <c s="26" r="W418"/>
      <c s="26" r="X418"/>
      <c s="27" r="Y418"/>
      <c s="26" r="Z418"/>
      <c s="26" r="AA418"/>
      <c s="27" r="AB418"/>
      <c s="26" r="AC418"/>
      <c s="26" r="AD418"/>
    </row>
    <row customHeight="1" r="419" ht="15.0">
      <c t="s" s="20" r="A419">
        <v>1829</v>
      </c>
      <c s="21" r="B419">
        <v>1.0</v>
      </c>
      <c s="21" r="C419">
        <v>100000.0</v>
      </c>
      <c s="21" r="D419">
        <v>1024.0</v>
      </c>
      <c s="21" r="E419">
        <v>1024.0</v>
      </c>
      <c t="str" s="21" r="F419">
        <f t="shared" si="84"/>
        <v>1024</v>
      </c>
      <c s="21" r="G419">
        <v>5.0</v>
      </c>
      <c t="s" s="44" r="H419">
        <v>1830</v>
      </c>
      <c s="21" r="I419">
        <v>1024.0</v>
      </c>
      <c t="s" s="21" r="J419">
        <v>1831</v>
      </c>
      <c s="21" r="K419">
        <v>1.0</v>
      </c>
      <c s="21" r="L419">
        <v>32.0</v>
      </c>
      <c s="21" r="M419">
        <v>256.0</v>
      </c>
      <c s="21" r="N419">
        <v>512.0</v>
      </c>
      <c s="21" r="O419">
        <v>1024.0</v>
      </c>
      <c s="21" r="P419"/>
      <c s="21" r="Q419"/>
      <c s="21" r="R419"/>
      <c t="s" s="26" r="S419">
        <v>1832</v>
      </c>
      <c t="s" s="23" r="T419">
        <v>1833</v>
      </c>
      <c t="str" s="26" r="U419">
        <f t="shared" si="85"/>
        <v>5.635</v>
      </c>
      <c t="s" s="25" r="V419">
        <v>1834</v>
      </c>
      <c s="26" r="W419"/>
      <c s="26" r="X419"/>
      <c s="27" r="Y419"/>
      <c s="26" r="Z419"/>
      <c s="26" r="AA419"/>
      <c s="27" r="AB419"/>
      <c s="26" r="AC419"/>
      <c s="26" r="AD419"/>
    </row>
    <row customHeight="1" r="420" ht="15.0">
      <c t="s" s="38" r="A420">
        <v>1835</v>
      </c>
      <c s="40" r="B420">
        <v>1.0</v>
      </c>
      <c s="40" r="C420">
        <v>100000.0</v>
      </c>
      <c s="40" r="D420">
        <v>1024.0</v>
      </c>
      <c s="40" r="E420">
        <v>1024.0</v>
      </c>
      <c t="str" s="40" r="F420">
        <f t="shared" si="84"/>
        <v>1024</v>
      </c>
      <c s="40" r="G420">
        <v>5.0</v>
      </c>
      <c t="s" s="46" r="H420">
        <v>1836</v>
      </c>
      <c s="40" r="I420">
        <v>1024.0</v>
      </c>
      <c t="s" s="40" r="J420">
        <v>1837</v>
      </c>
      <c s="40" r="K420">
        <v>1.0</v>
      </c>
      <c s="40" r="L420">
        <v>32.0</v>
      </c>
      <c s="40" r="M420">
        <v>256.0</v>
      </c>
      <c s="40" r="N420">
        <v>512.0</v>
      </c>
      <c s="40" r="O420">
        <v>1024.0</v>
      </c>
      <c s="38" r="P420"/>
      <c s="38" r="Q420"/>
      <c s="38" r="R420"/>
      <c t="s" s="48" r="S420">
        <v>1838</v>
      </c>
      <c t="s" s="23" r="T420">
        <v>1839</v>
      </c>
      <c t="str" s="48" r="U420">
        <f t="shared" si="85"/>
        <v>4.4</v>
      </c>
      <c t="s" s="25" r="V420">
        <v>1840</v>
      </c>
      <c t="s" s="48" r="W420">
        <v>1841</v>
      </c>
      <c s="48" r="X420"/>
      <c t="s" s="27" r="Y420">
        <v>1842</v>
      </c>
      <c t="s" s="48" r="Z420">
        <v>1843</v>
      </c>
      <c s="48" r="AA420"/>
      <c t="s" s="27" r="AB420">
        <v>1844</v>
      </c>
      <c t="s" s="48" r="AC420">
        <v>1845</v>
      </c>
      <c s="48" r="AD420"/>
    </row>
    <row customHeight="1" r="421" ht="15.0">
      <c t="s" s="20" r="A421">
        <v>1846</v>
      </c>
      <c s="21" r="B421">
        <v>1.0</v>
      </c>
      <c s="21" r="C421">
        <v>100000.0</v>
      </c>
      <c s="21" r="D421">
        <v>1.0</v>
      </c>
      <c s="21" r="E421">
        <v>1.0</v>
      </c>
      <c t="str" s="21" r="F421">
        <f t="shared" si="84"/>
        <v>1</v>
      </c>
      <c s="21" r="G421">
        <v>5.0</v>
      </c>
      <c t="s" s="50" r="H421">
        <v>1847</v>
      </c>
      <c s="21" r="I421">
        <v>1.0</v>
      </c>
      <c t="s" s="21" r="J421">
        <v>1848</v>
      </c>
      <c s="21" r="K421">
        <v>1.0</v>
      </c>
      <c s="21" r="L421">
        <v>1.0</v>
      </c>
      <c s="21" r="M421">
        <v>1.0</v>
      </c>
      <c s="21" r="N421">
        <v>1.0</v>
      </c>
      <c s="21" r="O421">
        <v>1.0</v>
      </c>
      <c t="s" s="21" r="P421">
        <v>1849</v>
      </c>
      <c s="21" r="Q421"/>
      <c s="21" r="R421"/>
      <c t="s" s="26" r="S421">
        <v>1850</v>
      </c>
      <c t="s" s="23" r="T421">
        <v>1851</v>
      </c>
      <c t="str" s="26" r="U421">
        <f t="shared" si="85"/>
        <v>0.02</v>
      </c>
      <c t="s" s="25" r="V421">
        <v>1852</v>
      </c>
      <c t="s" s="26" r="W421">
        <v>1853</v>
      </c>
      <c s="26" r="X421"/>
      <c t="s" s="27" r="Y421">
        <v>1854</v>
      </c>
      <c t="s" s="26" r="Z421">
        <v>1855</v>
      </c>
      <c s="26" r="AA421"/>
      <c t="s" s="27" r="AB421">
        <v>1856</v>
      </c>
      <c t="s" s="26" r="AC421">
        <v>1857</v>
      </c>
      <c s="26" r="AD421"/>
    </row>
    <row customHeight="1" r="422" ht="15.0">
      <c s="21" r="A422"/>
      <c s="21" r="B422">
        <v>1.0</v>
      </c>
      <c s="21" r="C422">
        <v>100000.0</v>
      </c>
      <c s="21" r="D422">
        <v>1.0</v>
      </c>
      <c s="21" r="E422">
        <v>1.0</v>
      </c>
      <c t="str" s="21" r="F422">
        <f t="shared" si="84"/>
        <v>1</v>
      </c>
      <c s="21" r="G422">
        <v>5.0</v>
      </c>
      <c t="s" s="50" r="H422">
        <v>1858</v>
      </c>
      <c s="21" r="I422">
        <v>1.0</v>
      </c>
      <c t="s" s="21" r="J422">
        <v>1859</v>
      </c>
      <c s="21" r="K422">
        <v>1.0</v>
      </c>
      <c s="21" r="L422">
        <v>1.0</v>
      </c>
      <c s="21" r="M422">
        <v>1.0</v>
      </c>
      <c s="21" r="N422">
        <v>1.0</v>
      </c>
      <c s="21" r="O422">
        <v>1.0</v>
      </c>
      <c s="21" r="P422">
        <v>5138.0</v>
      </c>
      <c t="str" s="21" r="Q422">
        <f ref="Q422:Q423" t="shared" si="86">DIVIDE(P422, 1000)</f>
        <v>5.138</v>
      </c>
      <c t="str" s="21" r="R422">
        <f ref="R422:R423" t="shared" si="87">PRODUCT(DIVIDE(Q422, 100000), 1000000)</f>
        <v>51.38</v>
      </c>
      <c t="s" s="26" r="S422">
        <v>1860</v>
      </c>
      <c t="s" s="23" r="T422">
        <v>1861</v>
      </c>
      <c t="str" s="26" r="U422">
        <f t="shared" si="85"/>
        <v>0.045</v>
      </c>
      <c t="s" s="25" r="V422">
        <v>1862</v>
      </c>
      <c t="s" s="26" r="W422">
        <v>1863</v>
      </c>
      <c s="26" r="X422"/>
      <c t="s" s="27" r="Y422">
        <v>1864</v>
      </c>
      <c t="s" s="26" r="Z422">
        <v>1865</v>
      </c>
      <c s="26" r="AA422"/>
      <c t="s" s="27" r="AB422">
        <v>1866</v>
      </c>
      <c t="s" s="26" r="AC422">
        <v>1867</v>
      </c>
      <c s="26" r="AD422"/>
    </row>
    <row customHeight="1" r="423" ht="15.0">
      <c s="21" r="A423"/>
      <c s="21" r="B423">
        <v>1.0</v>
      </c>
      <c s="21" r="C423">
        <v>100000.0</v>
      </c>
      <c s="21" r="D423">
        <v>2.0</v>
      </c>
      <c s="21" r="E423">
        <v>2.0</v>
      </c>
      <c t="str" s="21" r="F423">
        <f t="shared" si="84"/>
        <v>2</v>
      </c>
      <c s="21" r="G423">
        <v>5.0</v>
      </c>
      <c t="s" s="50" r="H423">
        <v>1868</v>
      </c>
      <c s="21" r="I423">
        <v>2.0</v>
      </c>
      <c t="s" s="21" r="J423">
        <v>1869</v>
      </c>
      <c s="21" r="K423">
        <v>1.0</v>
      </c>
      <c s="21" r="L423">
        <v>2.0</v>
      </c>
      <c s="21" r="M423">
        <v>2.0</v>
      </c>
      <c s="21" r="N423">
        <v>2.0</v>
      </c>
      <c s="21" r="O423">
        <v>2.0</v>
      </c>
      <c s="21" r="P423">
        <v>3642.0</v>
      </c>
      <c t="str" s="21" r="Q423">
        <f t="shared" si="86"/>
        <v>3.642</v>
      </c>
      <c t="str" s="21" r="R423">
        <f t="shared" si="87"/>
        <v>36.42</v>
      </c>
      <c t="s" s="26" r="S423">
        <v>1870</v>
      </c>
      <c t="s" s="23" r="T423">
        <v>1871</v>
      </c>
      <c t="str" s="26" r="U423">
        <f t="shared" si="85"/>
        <v>0.053</v>
      </c>
      <c t="s" s="25" r="V423">
        <v>1872</v>
      </c>
      <c t="s" s="26" r="W423">
        <v>1873</v>
      </c>
      <c s="26" r="X423"/>
      <c t="s" s="27" r="Y423">
        <v>1874</v>
      </c>
      <c t="s" s="26" r="Z423">
        <v>1875</v>
      </c>
      <c s="26" r="AA423"/>
      <c t="s" s="27" r="AB423">
        <v>1876</v>
      </c>
      <c t="s" s="26" r="AC423">
        <v>1877</v>
      </c>
      <c s="26" r="AD423"/>
    </row>
    <row customHeight="1" r="424" ht="15.0">
      <c s="21" r="A424"/>
      <c s="21" r="B424"/>
      <c s="21" r="C424"/>
      <c s="21" r="D424"/>
      <c s="21" r="E424"/>
      <c s="21" r="F424"/>
      <c s="21" r="G424"/>
      <c s="50" r="H424"/>
      <c s="21" r="I424"/>
      <c s="21" r="J424"/>
      <c s="21" r="K424"/>
      <c s="21" r="L424"/>
      <c s="21" r="M424"/>
      <c s="21" r="N424"/>
      <c s="21" r="O424"/>
      <c s="21" r="P424"/>
      <c s="21" r="Q424"/>
      <c s="21" r="R424"/>
      <c s="26" r="S424"/>
      <c s="23" r="T424"/>
      <c s="26" r="U424"/>
      <c s="25" r="V424"/>
      <c s="26" r="W424"/>
      <c s="26" r="X424"/>
      <c s="27" r="Y424"/>
      <c s="26" r="Z424"/>
      <c s="26" r="AA424"/>
      <c s="27" r="AB424"/>
      <c s="26" r="AC424"/>
      <c s="26" r="AD424"/>
    </row>
    <row customHeight="1" r="425" ht="15.0">
      <c s="21" r="A425"/>
      <c s="21" r="B425"/>
      <c s="21" r="C425"/>
      <c s="21" r="D425"/>
      <c s="21" r="E425"/>
      <c s="21" r="F425"/>
      <c s="21" r="G425"/>
      <c s="50" r="H425"/>
      <c s="21" r="I425"/>
      <c s="21" r="J425"/>
      <c s="21" r="K425"/>
      <c s="21" r="L425"/>
      <c s="21" r="M425"/>
      <c s="21" r="N425"/>
      <c s="21" r="O425"/>
      <c s="20" r="P425"/>
      <c s="20" r="Q425"/>
      <c s="20" r="R425"/>
      <c s="26" r="S425"/>
      <c s="23" r="T425"/>
      <c s="26" r="U425"/>
      <c s="25" r="V425"/>
      <c s="26" r="W425"/>
      <c s="26" r="X425"/>
      <c s="27" r="Y425"/>
      <c s="26" r="Z425"/>
      <c s="26" r="AA425"/>
      <c s="27" r="AB425"/>
      <c s="26" r="AC425"/>
      <c s="26" r="AD425"/>
    </row>
    <row customHeight="1" r="426" ht="15.0">
      <c s="21" r="A426"/>
      <c s="21" r="B426"/>
      <c s="21" r="C426"/>
      <c s="21" r="D426"/>
      <c s="21" r="E426"/>
      <c s="21" r="F426"/>
      <c s="21" r="G426"/>
      <c s="50" r="H426"/>
      <c s="21" r="I426"/>
      <c s="21" r="J426"/>
      <c s="21" r="K426"/>
      <c s="21" r="L426"/>
      <c s="21" r="M426"/>
      <c s="21" r="N426"/>
      <c s="21" r="O426"/>
      <c t="s" s="20" r="P426">
        <v>1878</v>
      </c>
      <c s="20" r="Q426"/>
      <c s="20" r="R426"/>
      <c s="26" r="S426"/>
      <c s="23" r="T426"/>
      <c s="26" r="U426"/>
      <c s="25" r="V426"/>
      <c s="26" r="W426"/>
      <c s="26" r="X426"/>
      <c s="27" r="Y426"/>
      <c s="26" r="Z426"/>
      <c s="26" r="AA426"/>
      <c s="27" r="AB426"/>
      <c s="26" r="AC426"/>
      <c s="26" r="AD426"/>
    </row>
    <row customHeight="1" r="427" ht="15.0">
      <c s="21" r="A427"/>
      <c s="21" r="B427"/>
      <c s="21" r="C427"/>
      <c s="21" r="D427"/>
      <c s="21" r="E427"/>
      <c s="21" r="F427"/>
      <c s="21" r="G427"/>
      <c s="50" r="H427"/>
      <c s="21" r="I427"/>
      <c s="21" r="J427"/>
      <c s="21" r="K427"/>
      <c s="21" r="L427"/>
      <c s="21" r="M427"/>
      <c s="21" r="N427"/>
      <c s="21" r="O427"/>
      <c t="s" s="20" r="P427">
        <v>1879</v>
      </c>
      <c s="20" r="Q427"/>
      <c s="20" r="R427"/>
      <c s="26" r="S427"/>
      <c s="23" r="T427"/>
      <c s="26" r="U427"/>
      <c s="25" r="V427"/>
      <c s="26" r="W427"/>
      <c s="26" r="X427"/>
      <c s="27" r="Y427"/>
      <c s="26" r="Z427"/>
      <c s="26" r="AA427"/>
      <c s="27" r="AB427"/>
      <c s="26" r="AC427"/>
      <c s="26" r="AD427"/>
    </row>
    <row customHeight="1" r="428" ht="15.0">
      <c s="21" r="A428"/>
      <c s="21" r="B428"/>
      <c s="21" r="C428"/>
      <c s="21" r="D428"/>
      <c s="21" r="E428"/>
      <c s="21" r="F428"/>
      <c s="21" r="G428"/>
      <c s="50" r="H428"/>
      <c s="21" r="I428"/>
      <c s="21" r="J428"/>
      <c s="21" r="K428"/>
      <c s="21" r="L428"/>
      <c s="21" r="M428"/>
      <c s="21" r="N428"/>
      <c s="21" r="O428"/>
      <c t="s" s="20" r="P428">
        <v>1880</v>
      </c>
      <c s="20" r="Q428"/>
      <c s="20" r="R428"/>
      <c s="26" r="S428"/>
      <c s="23" r="T428"/>
      <c s="26" r="U428"/>
      <c s="25" r="V428"/>
      <c s="26" r="W428"/>
      <c s="26" r="X428"/>
      <c s="27" r="Y428"/>
      <c s="26" r="Z428"/>
      <c s="26" r="AA428"/>
      <c s="27" r="AB428"/>
      <c s="26" r="AC428"/>
      <c s="26" r="AD428"/>
    </row>
    <row customHeight="1" r="429" ht="15.0">
      <c t="s" s="20" r="A429">
        <v>1881</v>
      </c>
      <c s="21" r="B429">
        <v>1.0</v>
      </c>
      <c s="21" r="C429">
        <v>100000.0</v>
      </c>
      <c s="21" r="D429">
        <v>4.0</v>
      </c>
      <c s="21" r="E429">
        <v>4.0</v>
      </c>
      <c t="str" s="21" r="F429">
        <f>CEILING(DIVIDE(E429,1))</f>
        <v>4</v>
      </c>
      <c s="21" r="G429">
        <v>5.0</v>
      </c>
      <c t="s" s="50" r="H429">
        <v>1882</v>
      </c>
      <c s="21" r="I429">
        <v>4.0</v>
      </c>
      <c t="s" s="21" r="J429">
        <v>1883</v>
      </c>
      <c s="21" r="K429">
        <v>1.0</v>
      </c>
      <c s="21" r="L429">
        <v>2.0</v>
      </c>
      <c s="21" r="M429">
        <v>4.0</v>
      </c>
      <c s="21" r="N429">
        <v>4.0</v>
      </c>
      <c s="21" r="O429">
        <v>4.0</v>
      </c>
      <c s="21" r="P429">
        <v>4313.0</v>
      </c>
      <c t="str" s="21" r="Q429">
        <f>DIVIDE(P429, 1000)</f>
        <v>4.313</v>
      </c>
      <c t="str" s="21" r="R429">
        <f>PRODUCT(DIVIDE(Q429, 100000), 1000000)</f>
        <v>43.13</v>
      </c>
      <c t="s" s="26" r="S429">
        <v>1884</v>
      </c>
      <c t="s" s="23" r="T429">
        <v>1885</v>
      </c>
      <c t="str" s="26" r="U429">
        <f>DIVIDE(T429,1)</f>
        <v>0.046</v>
      </c>
      <c t="s" s="25" r="V429">
        <v>1886</v>
      </c>
      <c t="s" s="26" r="W429">
        <v>1887</v>
      </c>
      <c s="26" r="X429"/>
      <c t="s" s="27" r="Y429">
        <v>1888</v>
      </c>
      <c t="s" s="26" r="Z429">
        <v>1889</v>
      </c>
      <c s="26" r="AA429"/>
      <c t="s" s="27" r="AB429">
        <v>1890</v>
      </c>
      <c t="s" s="26" r="AC429">
        <v>1891</v>
      </c>
      <c s="26" r="AD429"/>
    </row>
    <row customHeight="1" r="430" ht="15.0">
      <c t="s" s="52" r="A430">
        <v>1892</v>
      </c>
      <c s="21" r="B430"/>
      <c s="21" r="C430"/>
      <c s="21" r="D430"/>
      <c s="21" r="E430"/>
      <c s="21" r="F430"/>
      <c s="21" r="G430"/>
      <c s="50" r="H430"/>
      <c s="21" r="I430"/>
      <c s="21" r="J430"/>
      <c s="21" r="K430"/>
      <c s="21" r="L430"/>
      <c s="21" r="M430"/>
      <c s="21" r="N430"/>
      <c s="21" r="O430"/>
      <c s="21" r="P430"/>
      <c s="21" r="Q430"/>
      <c s="21" r="R430"/>
      <c s="26" r="S430"/>
      <c t="s" s="23" r="T430">
        <v>1893</v>
      </c>
      <c s="26" r="U430"/>
      <c s="25" r="V430"/>
      <c s="26" r="W430"/>
      <c s="26" r="X430"/>
      <c s="27" r="Y430"/>
      <c s="26" r="Z430"/>
      <c s="26" r="AA430"/>
      <c s="27" r="AB430"/>
      <c s="26" r="AC430"/>
      <c s="26" r="AD430"/>
    </row>
    <row customHeight="1" r="431" ht="15.0">
      <c t="s" s="20" r="A431">
        <v>1894</v>
      </c>
      <c s="21" r="B431"/>
      <c s="21" r="C431"/>
      <c s="21" r="D431"/>
      <c s="21" r="E431"/>
      <c s="21" r="F431"/>
      <c s="21" r="G431"/>
      <c s="50" r="H431"/>
      <c s="21" r="I431"/>
      <c s="21" r="J431"/>
      <c s="21" r="K431"/>
      <c s="21" r="L431"/>
      <c s="21" r="M431"/>
      <c s="21" r="N431"/>
      <c s="21" r="O431"/>
      <c s="21" r="P431"/>
      <c s="21" r="Q431"/>
      <c s="21" r="R431"/>
      <c s="26" r="S431"/>
      <c t="s" s="23" r="T431">
        <v>1895</v>
      </c>
      <c s="26" r="U431"/>
      <c s="25" r="V431"/>
      <c s="26" r="W431"/>
      <c s="26" r="X431"/>
      <c s="27" r="Y431"/>
      <c s="26" r="Z431"/>
      <c s="26" r="AA431"/>
      <c s="27" r="AB431"/>
      <c s="26" r="AC431"/>
      <c s="26" r="AD431"/>
    </row>
    <row customHeight="1" r="432" ht="15.0">
      <c t="s" s="20" r="A432">
        <v>1896</v>
      </c>
      <c s="21" r="B432"/>
      <c s="21" r="C432"/>
      <c s="21" r="D432"/>
      <c s="21" r="E432"/>
      <c s="21" r="F432"/>
      <c s="21" r="G432"/>
      <c s="50" r="H432"/>
      <c s="21" r="I432"/>
      <c s="21" r="J432"/>
      <c s="21" r="K432"/>
      <c s="21" r="L432"/>
      <c s="21" r="M432"/>
      <c s="21" r="N432"/>
      <c s="21" r="O432"/>
      <c s="21" r="P432"/>
      <c s="21" r="Q432"/>
      <c s="21" r="R432"/>
      <c s="26" r="S432"/>
      <c t="s" s="23" r="T432">
        <v>1897</v>
      </c>
      <c s="26" r="U432"/>
      <c s="25" r="V432"/>
      <c s="26" r="W432"/>
      <c s="26" r="X432"/>
      <c s="27" r="Y432"/>
      <c s="26" r="Z432"/>
      <c s="26" r="AA432"/>
      <c s="27" r="AB432"/>
      <c s="26" r="AC432"/>
      <c s="26" r="AD432"/>
    </row>
    <row customHeight="1" r="433" ht="15.0">
      <c t="s" s="20" r="A433">
        <v>1898</v>
      </c>
      <c s="21" r="B433"/>
      <c s="21" r="C433"/>
      <c s="21" r="D433"/>
      <c s="21" r="E433"/>
      <c s="21" r="F433"/>
      <c s="21" r="G433"/>
      <c s="50" r="H433"/>
      <c s="21" r="I433"/>
      <c s="21" r="J433"/>
      <c s="21" r="K433"/>
      <c s="21" r="L433"/>
      <c s="21" r="M433"/>
      <c s="21" r="N433"/>
      <c s="21" r="O433"/>
      <c t="s" s="20" r="P433">
        <v>1899</v>
      </c>
      <c s="20" r="Q433"/>
      <c s="20" r="R433"/>
      <c s="26" r="S433"/>
      <c t="s" s="23" r="T433">
        <v>1900</v>
      </c>
      <c s="26" r="U433"/>
      <c s="25" r="V433"/>
      <c s="26" r="W433"/>
      <c s="26" r="X433"/>
      <c s="27" r="Y433"/>
      <c s="26" r="Z433"/>
      <c s="26" r="AA433"/>
      <c s="27" r="AB433"/>
      <c s="26" r="AC433"/>
      <c s="26" r="AD433"/>
    </row>
    <row customHeight="1" r="434" ht="15.0">
      <c t="s" s="20" r="A434">
        <v>1901</v>
      </c>
      <c s="21" r="B434"/>
      <c s="21" r="C434"/>
      <c s="21" r="D434"/>
      <c s="21" r="E434"/>
      <c s="21" r="F434"/>
      <c s="21" r="G434"/>
      <c s="50" r="H434"/>
      <c s="21" r="I434"/>
      <c s="21" r="J434"/>
      <c s="21" r="K434"/>
      <c s="21" r="L434"/>
      <c s="21" r="M434"/>
      <c s="21" r="N434"/>
      <c s="21" r="O434"/>
      <c t="s" s="20" r="P434">
        <v>1902</v>
      </c>
      <c s="20" r="Q434"/>
      <c s="20" r="R434"/>
      <c s="26" r="S434"/>
      <c t="s" s="23" r="T434">
        <v>1903</v>
      </c>
      <c s="26" r="U434"/>
      <c s="25" r="V434"/>
      <c s="26" r="W434"/>
      <c s="26" r="X434"/>
      <c s="27" r="Y434"/>
      <c s="26" r="Z434"/>
      <c s="26" r="AA434"/>
      <c s="27" r="AB434"/>
      <c s="26" r="AC434"/>
      <c s="26" r="AD434"/>
    </row>
    <row customHeight="1" r="435" ht="15.0">
      <c s="21" r="A435"/>
      <c s="21" r="B435">
        <v>1.0</v>
      </c>
      <c s="21" r="C435">
        <v>100000.0</v>
      </c>
      <c s="21" r="D435">
        <v>8.0</v>
      </c>
      <c s="21" r="E435">
        <v>8.0</v>
      </c>
      <c t="str" s="21" r="F435">
        <f>CEILING(DIVIDE(E435,1))</f>
        <v>8</v>
      </c>
      <c s="21" r="G435">
        <v>5.0</v>
      </c>
      <c t="s" s="50" r="H435">
        <v>1904</v>
      </c>
      <c s="21" r="I435">
        <v>8.0</v>
      </c>
      <c t="s" s="21" r="J435">
        <v>1905</v>
      </c>
      <c s="21" r="K435">
        <v>1.0</v>
      </c>
      <c s="21" r="L435">
        <v>2.0</v>
      </c>
      <c s="21" r="M435">
        <v>4.0</v>
      </c>
      <c s="21" r="N435">
        <v>8.0</v>
      </c>
      <c s="21" r="O435">
        <v>8.0</v>
      </c>
      <c s="21" r="P435">
        <v>4301.0</v>
      </c>
      <c t="str" s="21" r="Q435">
        <f>DIVIDE(P435, 1000)</f>
        <v>4.301</v>
      </c>
      <c t="str" s="21" r="R435">
        <f>PRODUCT(DIVIDE(Q435, 100000), 1000000)</f>
        <v>43.01</v>
      </c>
      <c t="s" s="26" r="S435">
        <v>1906</v>
      </c>
      <c t="s" s="23" r="T435">
        <v>1907</v>
      </c>
      <c t="str" s="26" r="U435">
        <f>DIVIDE(T435,1)</f>
        <v>0.056</v>
      </c>
      <c t="s" s="25" r="V435">
        <v>1908</v>
      </c>
      <c t="s" s="26" r="W435">
        <v>1909</v>
      </c>
      <c s="26" r="X435"/>
      <c t="s" s="27" r="Y435">
        <v>1910</v>
      </c>
      <c t="s" s="26" r="Z435">
        <v>1911</v>
      </c>
      <c s="26" r="AA435"/>
      <c t="s" s="27" r="AB435">
        <v>1912</v>
      </c>
      <c t="s" s="26" r="AC435">
        <v>1913</v>
      </c>
      <c s="26" r="AD435"/>
    </row>
    <row customHeight="1" r="436" ht="15.0">
      <c s="21" r="A436"/>
      <c s="21" r="B436"/>
      <c s="21" r="C436"/>
      <c s="21" r="D436"/>
      <c s="21" r="E436"/>
      <c s="21" r="F436"/>
      <c s="21" r="G436"/>
      <c s="50" r="H436"/>
      <c s="21" r="I436"/>
      <c s="21" r="J436"/>
      <c s="21" r="K436"/>
      <c s="21" r="L436"/>
      <c s="21" r="M436"/>
      <c s="21" r="N436"/>
      <c s="21" r="O436"/>
      <c s="21" r="P436"/>
      <c s="21" r="Q436"/>
      <c s="21" r="R436"/>
      <c s="26" r="S436"/>
      <c s="23" r="T436"/>
      <c s="26" r="U436"/>
      <c s="25" r="V436"/>
      <c s="26" r="W436"/>
      <c s="26" r="X436"/>
      <c s="27" r="Y436"/>
      <c s="26" r="Z436"/>
      <c s="26" r="AA436"/>
      <c s="27" r="AB436"/>
      <c s="26" r="AC436"/>
      <c s="26" r="AD436"/>
    </row>
    <row customHeight="1" r="437" ht="15.0">
      <c s="21" r="A437"/>
      <c s="21" r="B437"/>
      <c s="21" r="C437"/>
      <c s="21" r="D437"/>
      <c s="21" r="E437"/>
      <c s="21" r="F437"/>
      <c s="21" r="G437"/>
      <c s="50" r="H437"/>
      <c s="21" r="I437"/>
      <c s="21" r="J437"/>
      <c s="21" r="K437"/>
      <c s="21" r="L437"/>
      <c s="21" r="M437"/>
      <c s="21" r="N437"/>
      <c s="21" r="O437"/>
      <c s="21" r="P437"/>
      <c s="21" r="Q437"/>
      <c s="21" r="R437"/>
      <c s="26" r="S437"/>
      <c s="23" r="T437"/>
      <c s="26" r="U437"/>
      <c s="25" r="V437"/>
      <c s="26" r="W437"/>
      <c s="26" r="X437"/>
      <c s="27" r="Y437"/>
      <c s="26" r="Z437"/>
      <c s="26" r="AA437"/>
      <c s="27" r="AB437"/>
      <c s="26" r="AC437"/>
      <c s="26" r="AD437"/>
    </row>
    <row customHeight="1" r="438" ht="15.0">
      <c s="21" r="A438"/>
      <c s="21" r="B438"/>
      <c s="21" r="C438"/>
      <c s="21" r="D438"/>
      <c s="21" r="E438"/>
      <c s="21" r="F438"/>
      <c s="21" r="G438"/>
      <c s="50" r="H438"/>
      <c s="21" r="I438"/>
      <c s="21" r="J438"/>
      <c s="21" r="K438"/>
      <c s="21" r="L438"/>
      <c s="21" r="M438"/>
      <c s="21" r="N438"/>
      <c s="21" r="O438"/>
      <c s="21" r="P438">
        <v>5352.0</v>
      </c>
      <c t="str" s="21" r="Q438">
        <f ref="Q438:Q439" t="shared" si="88">DIVIDE(P438, 1000)</f>
        <v>5.352</v>
      </c>
      <c t="str" s="21" r="R438">
        <f ref="R438:R439" t="shared" si="89">PRODUCT(DIVIDE(Q438, 100000), 1000000)</f>
        <v>53.52</v>
      </c>
      <c s="26" r="S438"/>
      <c s="23" r="T438"/>
      <c s="26" r="U438"/>
      <c s="25" r="V438"/>
      <c s="26" r="W438"/>
      <c s="26" r="X438"/>
      <c s="27" r="Y438"/>
      <c s="26" r="Z438"/>
      <c s="26" r="AA438"/>
      <c s="27" r="AB438"/>
      <c s="26" r="AC438"/>
      <c s="26" r="AD438"/>
    </row>
    <row customHeight="1" r="439" ht="15.0">
      <c s="21" r="A439"/>
      <c s="21" r="B439"/>
      <c s="21" r="C439"/>
      <c s="21" r="D439"/>
      <c s="21" r="E439"/>
      <c s="21" r="F439"/>
      <c s="21" r="G439"/>
      <c s="50" r="H439"/>
      <c s="21" r="I439"/>
      <c s="21" r="J439"/>
      <c s="21" r="K439"/>
      <c s="21" r="L439"/>
      <c s="21" r="M439"/>
      <c s="21" r="N439"/>
      <c s="21" r="O439"/>
      <c s="21" r="P439">
        <v>3915.0</v>
      </c>
      <c t="str" s="21" r="Q439">
        <f t="shared" si="88"/>
        <v>3.915</v>
      </c>
      <c t="str" s="21" r="R439">
        <f t="shared" si="89"/>
        <v>39.15</v>
      </c>
      <c s="26" r="S439"/>
      <c s="23" r="T439"/>
      <c s="26" r="U439"/>
      <c s="25" r="V439"/>
      <c s="26" r="W439"/>
      <c s="26" r="X439"/>
      <c s="27" r="Y439"/>
      <c s="26" r="Z439"/>
      <c s="26" r="AA439"/>
      <c s="27" r="AB439"/>
      <c s="26" r="AC439"/>
      <c s="26" r="AD439"/>
    </row>
    <row customHeight="1" r="440" ht="15.0">
      <c s="21" r="A440"/>
      <c s="21" r="B440"/>
      <c s="21" r="C440"/>
      <c s="21" r="D440"/>
      <c s="21" r="E440"/>
      <c s="21" r="F440"/>
      <c s="21" r="G440"/>
      <c s="50" r="H440"/>
      <c s="21" r="I440"/>
      <c s="21" r="J440"/>
      <c s="21" r="K440"/>
      <c s="21" r="L440"/>
      <c s="21" r="M440"/>
      <c s="21" r="N440"/>
      <c s="21" r="O440"/>
      <c t="s" s="20" r="P440">
        <v>1914</v>
      </c>
      <c s="20" r="Q440"/>
      <c s="20" r="R440"/>
      <c s="26" r="S440"/>
      <c s="23" r="T440"/>
      <c s="26" r="U440"/>
      <c s="25" r="V440"/>
      <c s="26" r="W440"/>
      <c s="26" r="X440"/>
      <c s="27" r="Y440"/>
      <c s="26" r="Z440"/>
      <c s="26" r="AA440"/>
      <c s="27" r="AB440"/>
      <c s="26" r="AC440"/>
      <c s="26" r="AD440"/>
    </row>
    <row customHeight="1" r="441" ht="15.0">
      <c s="21" r="A441"/>
      <c s="21" r="B441">
        <v>1.0</v>
      </c>
      <c s="21" r="C441">
        <v>100000.0</v>
      </c>
      <c s="21" r="D441">
        <v>16.0</v>
      </c>
      <c s="21" r="E441">
        <v>16.0</v>
      </c>
      <c t="str" s="21" r="F441">
        <f>CEILING(DIVIDE(E441,1))</f>
        <v>16</v>
      </c>
      <c s="21" r="G441">
        <v>5.0</v>
      </c>
      <c t="s" s="50" r="H441">
        <v>1915</v>
      </c>
      <c s="37" r="I441">
        <v>16.0</v>
      </c>
      <c t="s" s="37" r="J441">
        <v>1916</v>
      </c>
      <c s="37" r="K441">
        <v>1.0</v>
      </c>
      <c s="37" r="L441">
        <v>2.0</v>
      </c>
      <c s="37" r="M441">
        <v>4.0</v>
      </c>
      <c s="37" r="N441">
        <v>8.0</v>
      </c>
      <c s="37" r="O441">
        <v>16.0</v>
      </c>
      <c s="37" r="P441">
        <v>4290.0</v>
      </c>
      <c t="str" s="21" r="Q441">
        <f ref="Q441:Q445" t="shared" si="90">DIVIDE(P441, 1000)</f>
        <v>4.29</v>
      </c>
      <c t="str" s="21" r="R441">
        <f ref="R441:R445" t="shared" si="91">PRODUCT(DIVIDE(Q441, 100000), 1000000)</f>
        <v>42.9</v>
      </c>
      <c t="s" s="26" r="S441">
        <v>1917</v>
      </c>
      <c t="s" s="23" r="T441">
        <v>1918</v>
      </c>
      <c t="str" s="26" r="U441">
        <f>DIVIDE(T441,1)</f>
        <v>0.063</v>
      </c>
      <c t="s" s="25" r="V441">
        <v>1919</v>
      </c>
      <c t="s" s="26" r="W441">
        <v>1920</v>
      </c>
      <c s="26" r="X441"/>
      <c t="s" s="27" r="Y441">
        <v>1921</v>
      </c>
      <c t="s" s="26" r="Z441">
        <v>1922</v>
      </c>
      <c s="26" r="AA441"/>
      <c t="s" s="27" r="AB441">
        <v>1923</v>
      </c>
      <c t="s" s="26" r="AC441">
        <v>1924</v>
      </c>
      <c s="26" r="AD441"/>
    </row>
    <row customHeight="1" r="442" ht="15.0">
      <c s="21" r="A442"/>
      <c s="21" r="B442"/>
      <c s="21" r="C442"/>
      <c s="21" r="D442"/>
      <c s="21" r="E442"/>
      <c s="21" r="F442"/>
      <c s="21" r="G442"/>
      <c s="50" r="H442"/>
      <c s="37" r="I442"/>
      <c s="37" r="J442"/>
      <c s="37" r="K442"/>
      <c s="37" r="L442"/>
      <c s="37" r="M442"/>
      <c s="37" r="N442"/>
      <c s="37" r="O442"/>
      <c s="37" r="P442">
        <v>5571.0</v>
      </c>
      <c t="str" s="21" r="Q442">
        <f t="shared" si="90"/>
        <v>5.571</v>
      </c>
      <c t="str" s="21" r="R442">
        <f t="shared" si="91"/>
        <v>55.71</v>
      </c>
      <c s="26" r="S442"/>
      <c s="23" r="T442"/>
      <c s="26" r="U442"/>
      <c s="25" r="V442"/>
      <c s="26" r="W442"/>
      <c s="26" r="X442"/>
      <c s="27" r="Y442"/>
      <c s="26" r="Z442"/>
      <c s="26" r="AA442"/>
      <c s="27" r="AB442"/>
      <c s="26" r="AC442"/>
      <c s="26" r="AD442"/>
    </row>
    <row customHeight="1" r="443" ht="15.0">
      <c s="21" r="A443"/>
      <c s="21" r="B443"/>
      <c s="21" r="C443"/>
      <c s="21" r="D443"/>
      <c s="21" r="E443"/>
      <c s="21" r="F443"/>
      <c s="21" r="G443"/>
      <c s="50" r="H443"/>
      <c s="37" r="I443"/>
      <c s="37" r="J443"/>
      <c s="37" r="K443"/>
      <c s="37" r="L443"/>
      <c s="37" r="M443"/>
      <c s="37" r="N443"/>
      <c s="37" r="O443"/>
      <c s="37" r="P443">
        <v>5497.0</v>
      </c>
      <c t="str" s="21" r="Q443">
        <f t="shared" si="90"/>
        <v>5.497</v>
      </c>
      <c t="str" s="21" r="R443">
        <f t="shared" si="91"/>
        <v>54.97</v>
      </c>
      <c s="26" r="S443"/>
      <c s="23" r="T443"/>
      <c s="26" r="U443"/>
      <c s="25" r="V443"/>
      <c s="26" r="W443"/>
      <c s="26" r="X443"/>
      <c s="27" r="Y443"/>
      <c s="26" r="Z443"/>
      <c s="26" r="AA443"/>
      <c s="27" r="AB443"/>
      <c s="26" r="AC443"/>
      <c s="26" r="AD443"/>
    </row>
    <row customHeight="1" r="444" ht="15.0">
      <c s="21" r="A444"/>
      <c s="21" r="B444"/>
      <c s="21" r="C444"/>
      <c s="21" r="D444"/>
      <c s="21" r="E444"/>
      <c s="21" r="F444"/>
      <c s="21" r="G444"/>
      <c s="50" r="H444"/>
      <c s="37" r="I444"/>
      <c s="37" r="J444"/>
      <c s="37" r="K444"/>
      <c s="37" r="L444"/>
      <c s="37" r="M444"/>
      <c s="37" r="N444"/>
      <c s="37" r="O444"/>
      <c s="37" r="P444">
        <v>5201.0</v>
      </c>
      <c t="str" s="21" r="Q444">
        <f t="shared" si="90"/>
        <v>5.201</v>
      </c>
      <c t="str" s="21" r="R444">
        <f t="shared" si="91"/>
        <v>52.01</v>
      </c>
      <c s="26" r="S444"/>
      <c s="23" r="T444"/>
      <c s="26" r="U444"/>
      <c s="25" r="V444"/>
      <c s="26" r="W444"/>
      <c s="26" r="X444"/>
      <c s="27" r="Y444"/>
      <c s="26" r="Z444"/>
      <c s="26" r="AA444"/>
      <c s="27" r="AB444"/>
      <c s="26" r="AC444"/>
      <c s="26" r="AD444"/>
    </row>
    <row customHeight="1" r="445" ht="15.0">
      <c s="21" r="A445"/>
      <c s="21" r="B445"/>
      <c s="21" r="C445"/>
      <c s="21" r="D445"/>
      <c s="21" r="E445"/>
      <c s="21" r="F445"/>
      <c s="21" r="G445"/>
      <c s="50" r="H445"/>
      <c s="37" r="I445"/>
      <c s="37" r="J445"/>
      <c s="37" r="K445"/>
      <c s="37" r="L445"/>
      <c s="37" r="M445"/>
      <c s="37" r="N445"/>
      <c s="37" r="O445"/>
      <c s="37" r="P445">
        <v>4907.0</v>
      </c>
      <c t="str" s="21" r="Q445">
        <f t="shared" si="90"/>
        <v>4.907</v>
      </c>
      <c t="str" s="21" r="R445">
        <f t="shared" si="91"/>
        <v>49.07</v>
      </c>
      <c s="26" r="S445"/>
      <c s="23" r="T445"/>
      <c s="26" r="U445"/>
      <c s="25" r="V445"/>
      <c s="26" r="W445"/>
      <c s="26" r="X445"/>
      <c s="27" r="Y445"/>
      <c s="26" r="Z445"/>
      <c s="26" r="AA445"/>
      <c s="27" r="AB445"/>
      <c s="26" r="AC445"/>
      <c s="26" r="AD445"/>
    </row>
    <row customHeight="1" r="446" ht="15.0">
      <c s="21" r="A446"/>
      <c s="21" r="B446"/>
      <c s="21" r="C446"/>
      <c s="21" r="D446"/>
      <c s="21" r="E446"/>
      <c s="21" r="F446"/>
      <c s="21" r="G446"/>
      <c s="50" r="H446"/>
      <c s="37" r="I446"/>
      <c s="37" r="J446"/>
      <c s="37" r="K446"/>
      <c s="37" r="L446"/>
      <c s="37" r="M446"/>
      <c s="37" r="N446"/>
      <c s="37" r="O446"/>
      <c s="52" r="P446"/>
      <c s="52" r="Q446"/>
      <c s="52" r="R446"/>
      <c s="26" r="S446"/>
      <c s="23" r="T446"/>
      <c s="26" r="U446"/>
      <c s="25" r="V446"/>
      <c s="26" r="W446"/>
      <c s="26" r="X446"/>
      <c s="27" r="Y446"/>
      <c s="26" r="Z446"/>
      <c s="26" r="AA446"/>
      <c s="27" r="AB446"/>
      <c s="26" r="AC446"/>
      <c s="26" r="AD446"/>
    </row>
    <row customHeight="1" r="447" ht="15.0">
      <c s="21" r="A447"/>
      <c s="21" r="B447">
        <v>1.0</v>
      </c>
      <c s="21" r="C447">
        <v>100000.0</v>
      </c>
      <c s="21" r="D447">
        <v>32.0</v>
      </c>
      <c s="21" r="E447">
        <v>32.0</v>
      </c>
      <c t="str" s="21" r="F447">
        <f ref="F447:F455" t="shared" si="92">CEILING(DIVIDE(E447,1))</f>
        <v>32</v>
      </c>
      <c s="21" r="G447">
        <v>5.0</v>
      </c>
      <c t="s" s="50" r="H447">
        <v>1925</v>
      </c>
      <c s="37" r="I447">
        <v>16.0</v>
      </c>
      <c t="s" s="37" r="J447">
        <v>1926</v>
      </c>
      <c s="37" r="K447">
        <v>1.0</v>
      </c>
      <c s="37" r="L447">
        <v>2.0</v>
      </c>
      <c s="37" r="M447">
        <v>4.0</v>
      </c>
      <c s="37" r="N447">
        <v>8.0</v>
      </c>
      <c s="37" r="O447">
        <v>16.0</v>
      </c>
      <c t="s" s="20" r="P447">
        <v>1927</v>
      </c>
      <c s="20" r="Q447"/>
      <c s="20" r="R447"/>
      <c t="s" s="26" r="S447">
        <v>1928</v>
      </c>
      <c t="s" s="23" r="T447">
        <v>1929</v>
      </c>
      <c t="str" s="26" r="U447">
        <f ref="U447:U455" t="shared" si="93">DIVIDE(T447,1)</f>
        <v>0.074</v>
      </c>
      <c t="s" s="25" r="V447">
        <v>1930</v>
      </c>
      <c t="s" s="26" r="W447">
        <v>1931</v>
      </c>
      <c s="26" r="X447"/>
      <c t="s" s="27" r="Y447">
        <v>1932</v>
      </c>
      <c t="s" s="26" r="Z447">
        <v>1933</v>
      </c>
      <c s="26" r="AA447"/>
      <c t="s" s="27" r="AB447">
        <v>1934</v>
      </c>
      <c t="s" s="26" r="AC447">
        <v>1935</v>
      </c>
      <c s="26" r="AD447"/>
    </row>
    <row customHeight="1" r="448" ht="15.0">
      <c s="21" r="A448"/>
      <c s="21" r="B448">
        <v>1.0</v>
      </c>
      <c s="21" r="C448">
        <v>100000.0</v>
      </c>
      <c s="21" r="D448">
        <v>64.0</v>
      </c>
      <c s="21" r="E448">
        <v>64.0</v>
      </c>
      <c t="str" s="21" r="F448">
        <f t="shared" si="92"/>
        <v>64</v>
      </c>
      <c s="21" r="G448">
        <v>5.0</v>
      </c>
      <c t="s" s="50" r="H448">
        <v>1936</v>
      </c>
      <c s="37" r="I448">
        <v>16.0</v>
      </c>
      <c t="s" s="37" r="J448">
        <v>1937</v>
      </c>
      <c s="37" r="K448">
        <v>1.0</v>
      </c>
      <c s="37" r="L448">
        <v>2.0</v>
      </c>
      <c s="37" r="M448">
        <v>4.0</v>
      </c>
      <c s="37" r="N448">
        <v>8.0</v>
      </c>
      <c s="37" r="O448">
        <v>16.0</v>
      </c>
      <c t="s" s="20" r="P448">
        <v>1938</v>
      </c>
      <c s="20" r="Q448"/>
      <c s="20" r="R448"/>
      <c t="s" s="26" r="S448">
        <v>1939</v>
      </c>
      <c t="s" s="23" r="T448">
        <v>1940</v>
      </c>
      <c t="str" s="26" r="U448">
        <f t="shared" si="93"/>
        <v>0.053</v>
      </c>
      <c t="s" s="25" r="V448">
        <v>1941</v>
      </c>
      <c t="s" s="26" r="W448">
        <v>1942</v>
      </c>
      <c s="26" r="X448"/>
      <c t="s" s="27" r="Y448">
        <v>1943</v>
      </c>
      <c t="s" s="26" r="Z448">
        <v>1944</v>
      </c>
      <c s="26" r="AA448"/>
      <c t="s" s="27" r="AB448">
        <v>1945</v>
      </c>
      <c t="s" s="26" r="AC448">
        <v>1946</v>
      </c>
      <c s="26" r="AD448"/>
    </row>
    <row customHeight="1" r="449" ht="15.0">
      <c s="21" r="A449"/>
      <c s="21" r="B449">
        <v>1.0</v>
      </c>
      <c s="21" r="C449">
        <v>100000.0</v>
      </c>
      <c s="21" r="D449">
        <v>128.0</v>
      </c>
      <c s="21" r="E449">
        <v>128.0</v>
      </c>
      <c t="str" s="21" r="F449">
        <f t="shared" si="92"/>
        <v>128</v>
      </c>
      <c s="21" r="G449">
        <v>5.0</v>
      </c>
      <c t="s" s="50" r="H449">
        <v>1947</v>
      </c>
      <c s="37" r="I449">
        <v>16.0</v>
      </c>
      <c t="s" s="37" r="J449">
        <v>1948</v>
      </c>
      <c s="37" r="K449">
        <v>1.0</v>
      </c>
      <c s="37" r="L449">
        <v>2.0</v>
      </c>
      <c s="37" r="M449">
        <v>4.0</v>
      </c>
      <c s="37" r="N449">
        <v>8.0</v>
      </c>
      <c s="37" r="O449">
        <v>16.0</v>
      </c>
      <c t="s" s="20" r="P449">
        <v>1949</v>
      </c>
      <c s="20" r="Q449"/>
      <c s="20" r="R449"/>
      <c t="s" s="26" r="S449">
        <v>1950</v>
      </c>
      <c t="s" s="23" r="T449">
        <v>1951</v>
      </c>
      <c t="str" s="26" r="U449">
        <f t="shared" si="93"/>
        <v>0.06</v>
      </c>
      <c t="s" s="25" r="V449">
        <v>1952</v>
      </c>
      <c t="s" s="26" r="W449">
        <v>1953</v>
      </c>
      <c s="26" r="X449"/>
      <c t="s" s="27" r="Y449">
        <v>1954</v>
      </c>
      <c t="s" s="26" r="Z449">
        <v>1955</v>
      </c>
      <c s="26" r="AA449"/>
      <c t="s" s="27" r="AB449">
        <v>1956</v>
      </c>
      <c t="s" s="26" r="AC449">
        <v>1957</v>
      </c>
      <c s="26" r="AD449"/>
    </row>
    <row customHeight="1" r="450" ht="15.0">
      <c s="21" r="B450">
        <v>1.0</v>
      </c>
      <c s="21" r="C450">
        <v>100000.0</v>
      </c>
      <c s="37" r="D450">
        <v>256.0</v>
      </c>
      <c s="37" r="E450">
        <v>256.0</v>
      </c>
      <c t="str" s="21" r="F450">
        <f t="shared" si="92"/>
        <v>256</v>
      </c>
      <c s="21" r="G450">
        <v>5.0</v>
      </c>
      <c t="s" s="50" r="H450">
        <v>1958</v>
      </c>
      <c s="37" r="I450">
        <v>16.0</v>
      </c>
      <c t="s" s="37" r="J450">
        <v>1959</v>
      </c>
      <c s="37" r="K450">
        <v>1.0</v>
      </c>
      <c s="37" r="L450">
        <v>2.0</v>
      </c>
      <c s="37" r="M450">
        <v>4.0</v>
      </c>
      <c s="37" r="N450">
        <v>8.0</v>
      </c>
      <c s="37" r="O450">
        <v>16.0</v>
      </c>
      <c t="s" s="20" r="P450">
        <v>1960</v>
      </c>
      <c s="20" r="Q450"/>
      <c s="20" r="R450"/>
      <c t="s" s="26" r="S450">
        <v>1961</v>
      </c>
      <c t="s" s="23" r="T450">
        <v>1962</v>
      </c>
      <c t="str" s="26" r="U450">
        <f t="shared" si="93"/>
        <v>0.056</v>
      </c>
      <c t="s" s="25" r="V450">
        <v>1963</v>
      </c>
      <c t="s" s="26" r="W450">
        <v>1964</v>
      </c>
      <c s="26" r="X450"/>
      <c t="s" s="27" r="Y450">
        <v>1965</v>
      </c>
      <c t="s" s="26" r="Z450">
        <v>1966</v>
      </c>
      <c s="26" r="AA450"/>
      <c t="s" s="27" r="AB450">
        <v>1967</v>
      </c>
      <c t="s" s="26" r="AC450">
        <v>1968</v>
      </c>
      <c s="26" r="AD450"/>
    </row>
    <row customHeight="1" r="451" ht="15.0">
      <c s="21" r="A451"/>
      <c s="21" r="B451">
        <v>1.0</v>
      </c>
      <c s="21" r="C451">
        <v>100000.0</v>
      </c>
      <c s="21" r="D451">
        <v>512.0</v>
      </c>
      <c s="21" r="E451">
        <v>512.0</v>
      </c>
      <c t="str" s="21" r="F451">
        <f t="shared" si="92"/>
        <v>512</v>
      </c>
      <c s="21" r="G451">
        <v>5.0</v>
      </c>
      <c t="s" s="50" r="H451">
        <v>1969</v>
      </c>
      <c s="37" r="I451">
        <v>16.0</v>
      </c>
      <c t="s" s="37" r="J451">
        <v>1970</v>
      </c>
      <c s="37" r="K451">
        <v>1.0</v>
      </c>
      <c s="37" r="L451">
        <v>2.0</v>
      </c>
      <c s="37" r="M451">
        <v>4.0</v>
      </c>
      <c s="37" r="N451">
        <v>8.0</v>
      </c>
      <c s="37" r="O451">
        <v>16.0</v>
      </c>
      <c t="s" s="20" r="P451">
        <v>1971</v>
      </c>
      <c s="20" r="Q451"/>
      <c s="20" r="R451"/>
      <c t="s" s="26" r="S451">
        <v>1972</v>
      </c>
      <c t="s" s="23" r="T451">
        <v>1973</v>
      </c>
      <c t="str" s="26" r="U451">
        <f t="shared" si="93"/>
        <v>0.067</v>
      </c>
      <c t="s" s="25" r="V451">
        <v>1974</v>
      </c>
      <c t="s" s="26" r="W451">
        <v>1975</v>
      </c>
      <c s="26" r="X451"/>
      <c t="s" s="27" r="Y451">
        <v>1976</v>
      </c>
      <c t="s" s="26" r="Z451">
        <v>1977</v>
      </c>
      <c s="26" r="AA451"/>
      <c t="s" s="27" r="AB451">
        <v>1978</v>
      </c>
      <c t="s" s="26" r="AC451">
        <v>1979</v>
      </c>
      <c s="26" r="AD451"/>
    </row>
    <row customHeight="1" r="452" ht="15.0">
      <c s="20" r="A452"/>
      <c s="21" r="B452">
        <v>1.0</v>
      </c>
      <c s="21" r="C452">
        <v>100000.0</v>
      </c>
      <c s="21" r="D452">
        <v>1024.0</v>
      </c>
      <c s="21" r="E452">
        <v>1024.0</v>
      </c>
      <c t="str" s="21" r="F452">
        <f t="shared" si="92"/>
        <v>1024</v>
      </c>
      <c s="21" r="G452">
        <v>5.0</v>
      </c>
      <c t="s" s="50" r="H452">
        <v>1980</v>
      </c>
      <c s="37" r="I452">
        <v>16.0</v>
      </c>
      <c t="s" s="37" r="J452">
        <v>1981</v>
      </c>
      <c s="37" r="K452">
        <v>1.0</v>
      </c>
      <c s="37" r="L452">
        <v>2.0</v>
      </c>
      <c s="37" r="M452">
        <v>4.0</v>
      </c>
      <c s="37" r="N452">
        <v>8.0</v>
      </c>
      <c s="37" r="O452">
        <v>16.0</v>
      </c>
      <c t="s" s="20" r="P452">
        <v>1982</v>
      </c>
      <c s="20" r="Q452"/>
      <c s="20" r="R452"/>
      <c t="s" s="26" r="S452">
        <v>1983</v>
      </c>
      <c t="s" s="23" r="T452">
        <v>1984</v>
      </c>
      <c t="str" s="26" r="U452">
        <f t="shared" si="93"/>
        <v>0.079</v>
      </c>
      <c t="s" s="25" r="V452">
        <v>1985</v>
      </c>
      <c t="s" s="26" r="W452">
        <v>1986</v>
      </c>
      <c s="26" r="X452"/>
      <c t="s" s="27" r="Y452">
        <v>1987</v>
      </c>
      <c t="s" s="26" r="Z452">
        <v>1988</v>
      </c>
      <c s="26" r="AA452"/>
      <c t="s" s="27" r="AB452">
        <v>1989</v>
      </c>
      <c t="s" s="26" r="AC452">
        <v>1990</v>
      </c>
      <c s="26" r="AD452"/>
    </row>
    <row customHeight="1" r="453" ht="15.0">
      <c t="s" s="20" r="A453">
        <v>1991</v>
      </c>
      <c s="21" r="B453">
        <v>1.0</v>
      </c>
      <c s="21" r="C453">
        <v>100000.0</v>
      </c>
      <c s="21" r="D453">
        <v>1.0</v>
      </c>
      <c s="21" r="E453">
        <v>1.0</v>
      </c>
      <c t="str" s="21" r="F453">
        <f t="shared" si="92"/>
        <v>1</v>
      </c>
      <c s="21" r="G453">
        <v>5.0</v>
      </c>
      <c t="s" s="54" r="H453">
        <v>1992</v>
      </c>
      <c s="21" r="I453">
        <v>1.0</v>
      </c>
      <c t="s" s="21" r="J453">
        <v>1993</v>
      </c>
      <c s="21" r="K453">
        <v>1.0</v>
      </c>
      <c s="21" r="L453">
        <v>1.0</v>
      </c>
      <c s="21" r="M453">
        <v>1.0</v>
      </c>
      <c s="21" r="N453">
        <v>1.0</v>
      </c>
      <c s="21" r="O453">
        <v>1.0</v>
      </c>
      <c t="s" s="21" r="P453">
        <v>1994</v>
      </c>
      <c s="21" r="Q453"/>
      <c s="21" r="R453"/>
      <c t="s" s="26" r="S453">
        <v>1995</v>
      </c>
      <c t="s" s="23" r="T453">
        <v>1996</v>
      </c>
      <c t="str" s="26" r="U453">
        <f t="shared" si="93"/>
        <v>0.02</v>
      </c>
      <c t="s" s="25" r="V453">
        <v>1997</v>
      </c>
      <c t="s" s="26" r="W453">
        <v>1998</v>
      </c>
      <c s="26" r="X453"/>
      <c t="s" s="27" r="Y453">
        <v>1999</v>
      </c>
      <c t="s" s="26" r="Z453">
        <v>2000</v>
      </c>
      <c s="26" r="AA453"/>
      <c t="s" s="27" r="AB453">
        <v>2001</v>
      </c>
      <c t="s" s="26" r="AC453">
        <v>2002</v>
      </c>
      <c s="26" r="AD453"/>
    </row>
    <row customHeight="1" r="454" ht="15.0">
      <c s="21" r="A454"/>
      <c s="21" r="B454">
        <v>1.0</v>
      </c>
      <c s="21" r="C454">
        <v>100000.0</v>
      </c>
      <c s="21" r="D454">
        <v>1.0</v>
      </c>
      <c s="21" r="E454">
        <v>1.0</v>
      </c>
      <c t="str" s="21" r="F454">
        <f t="shared" si="92"/>
        <v>1</v>
      </c>
      <c s="21" r="G454">
        <v>5.0</v>
      </c>
      <c t="s" s="54" r="H454">
        <v>2003</v>
      </c>
      <c s="21" r="I454">
        <v>1.0</v>
      </c>
      <c t="s" s="21" r="J454">
        <v>2004</v>
      </c>
      <c s="21" r="K454">
        <v>1.0</v>
      </c>
      <c s="21" r="L454">
        <v>1.0</v>
      </c>
      <c s="21" r="M454">
        <v>1.0</v>
      </c>
      <c s="21" r="N454">
        <v>1.0</v>
      </c>
      <c s="21" r="O454">
        <v>1.0</v>
      </c>
      <c s="21" r="P454">
        <v>5374.0</v>
      </c>
      <c t="str" s="21" r="Q454">
        <f ref="Q454:Q455" t="shared" si="94">DIVIDE(P454, 1000)</f>
        <v>5.374</v>
      </c>
      <c t="str" s="21" r="R454">
        <f ref="R454:R455" t="shared" si="95">PRODUCT(DIVIDE(Q454, 100000), 1000000)</f>
        <v>53.74</v>
      </c>
      <c t="s" s="26" r="S454">
        <v>2005</v>
      </c>
      <c t="s" s="23" r="T454">
        <v>2006</v>
      </c>
      <c t="str" s="26" r="U454">
        <f t="shared" si="93"/>
        <v>0.045</v>
      </c>
      <c t="s" s="25" r="V454">
        <v>2007</v>
      </c>
      <c t="s" s="26" r="W454">
        <v>2008</v>
      </c>
      <c s="26" r="X454"/>
      <c t="s" s="27" r="Y454">
        <v>2009</v>
      </c>
      <c t="s" s="26" r="Z454">
        <v>2010</v>
      </c>
      <c s="26" r="AA454"/>
      <c t="s" s="27" r="AB454">
        <v>2011</v>
      </c>
      <c t="s" s="26" r="AC454">
        <v>2012</v>
      </c>
      <c s="26" r="AD454"/>
    </row>
    <row customHeight="1" r="455" ht="15.0">
      <c t="s" s="20" r="A455">
        <v>2013</v>
      </c>
      <c s="21" r="B455">
        <v>1.0</v>
      </c>
      <c s="21" r="C455">
        <v>100000.0</v>
      </c>
      <c s="21" r="D455">
        <v>2.0</v>
      </c>
      <c s="21" r="E455">
        <v>2.0</v>
      </c>
      <c t="str" s="21" r="F455">
        <f t="shared" si="92"/>
        <v>2</v>
      </c>
      <c s="21" r="G455">
        <v>5.0</v>
      </c>
      <c t="s" s="54" r="H455">
        <v>2014</v>
      </c>
      <c s="21" r="I455">
        <v>2.0</v>
      </c>
      <c t="s" s="21" r="J455">
        <v>2015</v>
      </c>
      <c s="21" r="K455">
        <v>1.0</v>
      </c>
      <c s="21" r="L455">
        <v>2.0</v>
      </c>
      <c s="21" r="M455">
        <v>2.0</v>
      </c>
      <c s="21" r="N455">
        <v>2.0</v>
      </c>
      <c s="21" r="O455">
        <v>2.0</v>
      </c>
      <c s="21" r="P455">
        <v>3429.0</v>
      </c>
      <c t="str" s="21" r="Q455">
        <f t="shared" si="94"/>
        <v>3.429</v>
      </c>
      <c t="str" s="21" r="R455">
        <f t="shared" si="95"/>
        <v>34.29</v>
      </c>
      <c t="s" s="26" r="S455">
        <v>2016</v>
      </c>
      <c t="s" s="23" r="T455">
        <v>2017</v>
      </c>
      <c t="str" s="26" r="U455">
        <f t="shared" si="93"/>
        <v>0.045</v>
      </c>
      <c t="s" s="25" r="V455">
        <v>2018</v>
      </c>
      <c t="s" s="26" r="W455">
        <v>2019</v>
      </c>
      <c s="26" r="X455"/>
      <c t="s" s="27" r="Y455">
        <v>2020</v>
      </c>
      <c t="s" s="26" r="Z455">
        <v>2021</v>
      </c>
      <c s="26" r="AA455"/>
      <c t="s" s="27" r="AB455">
        <v>2022</v>
      </c>
      <c t="s" s="26" r="AC455">
        <v>2023</v>
      </c>
      <c s="26" r="AD455"/>
    </row>
    <row customHeight="1" r="456" ht="15.0">
      <c t="s" s="38" r="A456">
        <v>2024</v>
      </c>
      <c s="21" r="B456"/>
      <c s="21" r="C456"/>
      <c s="21" r="D456"/>
      <c s="21" r="E456"/>
      <c s="21" r="F456"/>
      <c s="21" r="G456"/>
      <c s="54" r="H456"/>
      <c s="21" r="I456"/>
      <c s="21" r="J456"/>
      <c s="21" r="K456"/>
      <c s="21" r="L456"/>
      <c s="21" r="M456"/>
      <c s="21" r="N456"/>
      <c s="21" r="O456"/>
      <c s="21" r="P456"/>
      <c s="21" r="Q456"/>
      <c s="21" r="R456"/>
      <c s="26" r="S456"/>
      <c t="s" s="23" r="T456">
        <v>2025</v>
      </c>
      <c s="26" r="U456"/>
      <c s="25" r="V456"/>
      <c s="26" r="W456"/>
      <c s="26" r="X456"/>
      <c s="27" r="Y456"/>
      <c s="26" r="Z456"/>
      <c s="26" r="AA456"/>
      <c s="27" r="AB456"/>
      <c s="26" r="AC456"/>
      <c s="26" r="AD456"/>
    </row>
    <row customHeight="1" r="457" ht="15.0">
      <c t="s" s="20" r="A457">
        <v>2026</v>
      </c>
      <c s="21" r="B457"/>
      <c s="21" r="C457"/>
      <c s="21" r="D457"/>
      <c s="21" r="E457"/>
      <c s="21" r="F457"/>
      <c s="21" r="G457"/>
      <c s="54" r="H457"/>
      <c s="21" r="I457"/>
      <c s="21" r="J457"/>
      <c s="21" r="K457"/>
      <c s="21" r="L457"/>
      <c s="21" r="M457"/>
      <c s="21" r="N457"/>
      <c s="21" r="O457"/>
      <c s="20" r="P457"/>
      <c s="20" r="Q457"/>
      <c s="20" r="R457"/>
      <c s="26" r="S457"/>
      <c t="s" s="23" r="T457">
        <v>2027</v>
      </c>
      <c s="26" r="U457"/>
      <c s="25" r="V457"/>
      <c s="26" r="W457"/>
      <c s="26" r="X457"/>
      <c s="27" r="Y457"/>
      <c s="26" r="Z457"/>
      <c s="26" r="AA457"/>
      <c s="27" r="AB457"/>
      <c s="26" r="AC457"/>
      <c s="26" r="AD457"/>
    </row>
    <row customHeight="1" r="458" ht="15.0">
      <c t="s" s="20" r="A458">
        <v>2028</v>
      </c>
      <c s="21" r="B458"/>
      <c s="21" r="C458"/>
      <c s="21" r="D458"/>
      <c s="21" r="E458"/>
      <c s="21" r="F458"/>
      <c s="21" r="G458"/>
      <c s="54" r="H458"/>
      <c s="21" r="I458"/>
      <c s="21" r="J458"/>
      <c s="21" r="K458"/>
      <c s="21" r="L458"/>
      <c s="21" r="M458"/>
      <c s="21" r="N458"/>
      <c s="21" r="O458"/>
      <c t="s" s="20" r="P458">
        <v>2029</v>
      </c>
      <c s="20" r="Q458"/>
      <c s="20" r="R458"/>
      <c s="26" r="S458"/>
      <c t="s" s="23" r="T458">
        <v>2030</v>
      </c>
      <c s="26" r="U458"/>
      <c s="25" r="V458"/>
      <c s="26" r="W458"/>
      <c s="26" r="X458"/>
      <c s="27" r="Y458"/>
      <c s="26" r="Z458"/>
      <c s="26" r="AA458"/>
      <c s="27" r="AB458"/>
      <c s="26" r="AC458"/>
      <c s="26" r="AD458"/>
    </row>
    <row customHeight="1" r="459" ht="15.0">
      <c t="s" s="20" r="A459">
        <v>2031</v>
      </c>
      <c s="21" r="B459"/>
      <c s="21" r="C459"/>
      <c s="21" r="D459"/>
      <c s="21" r="E459"/>
      <c s="21" r="F459"/>
      <c s="21" r="G459"/>
      <c s="54" r="H459"/>
      <c s="21" r="I459"/>
      <c s="21" r="J459"/>
      <c s="21" r="K459"/>
      <c s="21" r="L459"/>
      <c s="21" r="M459"/>
      <c s="21" r="N459"/>
      <c s="21" r="O459"/>
      <c t="s" s="20" r="P459">
        <v>2032</v>
      </c>
      <c s="20" r="Q459"/>
      <c s="20" r="R459"/>
      <c s="26" r="S459"/>
      <c t="s" s="23" r="T459">
        <v>2033</v>
      </c>
      <c s="26" r="U459"/>
      <c s="25" r="V459"/>
      <c s="26" r="W459"/>
      <c s="26" r="X459"/>
      <c s="27" r="Y459"/>
      <c s="26" r="Z459"/>
      <c s="26" r="AA459"/>
      <c s="27" r="AB459"/>
      <c s="26" r="AC459"/>
      <c s="26" r="AD459"/>
    </row>
    <row customHeight="1" r="460" ht="15.0">
      <c t="s" s="20" r="A460">
        <v>2034</v>
      </c>
      <c s="21" r="B460"/>
      <c s="21" r="C460"/>
      <c s="21" r="D460"/>
      <c s="21" r="E460"/>
      <c s="21" r="F460"/>
      <c s="21" r="G460"/>
      <c s="54" r="H460"/>
      <c s="21" r="I460"/>
      <c s="21" r="J460"/>
      <c s="21" r="K460"/>
      <c s="21" r="L460"/>
      <c s="21" r="M460"/>
      <c s="21" r="N460"/>
      <c s="21" r="O460"/>
      <c t="s" s="20" r="P460">
        <v>2035</v>
      </c>
      <c s="20" r="Q460"/>
      <c s="20" r="R460"/>
      <c s="26" r="S460"/>
      <c t="s" s="23" r="T460">
        <v>2036</v>
      </c>
      <c s="26" r="U460"/>
      <c s="25" r="V460"/>
      <c s="26" r="W460"/>
      <c s="26" r="X460"/>
      <c s="27" r="Y460"/>
      <c s="26" r="Z460"/>
      <c s="26" r="AA460"/>
      <c s="27" r="AB460"/>
      <c s="26" r="AC460"/>
      <c s="26" r="AD460"/>
    </row>
    <row customHeight="1" r="461" ht="15.0">
      <c s="21" r="A461"/>
      <c s="21" r="B461">
        <v>1.0</v>
      </c>
      <c s="21" r="C461">
        <v>100000.0</v>
      </c>
      <c s="21" r="D461">
        <v>4.0</v>
      </c>
      <c s="21" r="E461">
        <v>4.0</v>
      </c>
      <c t="str" s="21" r="F461">
        <f>CEILING(DIVIDE(E461,1))</f>
        <v>4</v>
      </c>
      <c s="21" r="G461">
        <v>5.0</v>
      </c>
      <c t="s" s="54" r="H461">
        <v>2037</v>
      </c>
      <c s="21" r="I461">
        <v>4.0</v>
      </c>
      <c t="s" s="21" r="J461">
        <v>2038</v>
      </c>
      <c s="21" r="K461">
        <v>1.0</v>
      </c>
      <c s="21" r="L461">
        <v>4.0</v>
      </c>
      <c s="21" r="M461">
        <v>4.0</v>
      </c>
      <c s="21" r="N461">
        <v>4.0</v>
      </c>
      <c s="21" r="O461">
        <v>4.0</v>
      </c>
      <c s="21" r="P461">
        <v>3788.0</v>
      </c>
      <c t="str" s="21" r="Q461">
        <f>DIVIDE(P461, 1000)</f>
        <v>3.788</v>
      </c>
      <c t="str" s="21" r="R461">
        <f>PRODUCT(DIVIDE(Q461, 100000), 1000000)</f>
        <v>37.88</v>
      </c>
      <c t="s" s="26" r="S461">
        <v>2039</v>
      </c>
      <c t="s" s="23" r="T461">
        <v>2040</v>
      </c>
      <c t="str" s="26" r="U461">
        <f>DIVIDE(T461,1)</f>
        <v>0.053</v>
      </c>
      <c t="s" s="25" r="V461">
        <v>2041</v>
      </c>
      <c t="s" s="26" r="W461">
        <v>2042</v>
      </c>
      <c s="26" r="X461"/>
      <c t="s" s="27" r="Y461">
        <v>2043</v>
      </c>
      <c t="s" s="26" r="Z461">
        <v>2044</v>
      </c>
      <c s="26" r="AA461"/>
      <c t="s" s="27" r="AB461">
        <v>2045</v>
      </c>
      <c t="s" s="26" r="AC461">
        <v>2046</v>
      </c>
      <c s="26" r="AD461"/>
    </row>
    <row customHeight="1" r="462" ht="15.0">
      <c s="21" r="A462"/>
      <c s="21" r="B462"/>
      <c s="21" r="C462"/>
      <c s="21" r="D462"/>
      <c s="21" r="E462"/>
      <c s="21" r="F462"/>
      <c s="21" r="G462"/>
      <c s="54" r="H462"/>
      <c s="21" r="I462"/>
      <c s="21" r="J462"/>
      <c s="21" r="K462"/>
      <c s="21" r="L462"/>
      <c s="21" r="M462"/>
      <c s="21" r="N462"/>
      <c s="21" r="O462"/>
      <c s="21" r="P462"/>
      <c s="21" r="Q462"/>
      <c s="21" r="R462"/>
      <c s="26" r="S462"/>
      <c s="23" r="T462"/>
      <c s="26" r="U462"/>
      <c s="25" r="V462"/>
      <c s="26" r="W462"/>
      <c s="26" r="X462"/>
      <c s="27" r="Y462"/>
      <c s="26" r="Z462"/>
      <c s="26" r="AA462"/>
      <c s="27" r="AB462"/>
      <c s="26" r="AC462"/>
      <c s="26" r="AD462"/>
    </row>
    <row customHeight="1" r="463" ht="15.0">
      <c s="21" r="A463"/>
      <c s="21" r="B463"/>
      <c s="21" r="C463"/>
      <c s="21" r="D463"/>
      <c s="21" r="E463"/>
      <c s="21" r="F463"/>
      <c s="21" r="G463"/>
      <c s="54" r="H463"/>
      <c s="21" r="I463"/>
      <c s="21" r="J463"/>
      <c s="21" r="K463"/>
      <c s="21" r="L463"/>
      <c s="21" r="M463"/>
      <c s="21" r="N463"/>
      <c s="21" r="O463"/>
      <c s="20" r="P463"/>
      <c s="20" r="Q463"/>
      <c s="20" r="R463"/>
      <c s="26" r="S463"/>
      <c s="23" r="T463"/>
      <c s="26" r="U463"/>
      <c s="25" r="V463"/>
      <c s="26" r="W463"/>
      <c s="26" r="X463"/>
      <c s="27" r="Y463"/>
      <c s="26" r="Z463"/>
      <c s="26" r="AA463"/>
      <c s="27" r="AB463"/>
      <c s="26" r="AC463"/>
      <c s="26" r="AD463"/>
    </row>
    <row customHeight="1" r="464" ht="15.0">
      <c s="21" r="A464"/>
      <c s="21" r="B464"/>
      <c s="21" r="C464"/>
      <c s="21" r="D464"/>
      <c s="21" r="E464"/>
      <c s="21" r="F464"/>
      <c s="21" r="G464"/>
      <c s="54" r="H464"/>
      <c s="21" r="I464"/>
      <c s="21" r="J464"/>
      <c s="21" r="K464"/>
      <c s="21" r="L464"/>
      <c s="21" r="M464"/>
      <c s="21" r="N464"/>
      <c s="21" r="O464"/>
      <c t="s" s="20" r="P464">
        <v>2047</v>
      </c>
      <c s="20" r="Q464"/>
      <c s="20" r="R464"/>
      <c s="26" r="S464"/>
      <c s="23" r="T464"/>
      <c s="26" r="U464"/>
      <c s="25" r="V464"/>
      <c s="26" r="W464"/>
      <c s="26" r="X464"/>
      <c s="27" r="Y464"/>
      <c s="26" r="Z464"/>
      <c s="26" r="AA464"/>
      <c s="27" r="AB464"/>
      <c s="26" r="AC464"/>
      <c s="26" r="AD464"/>
    </row>
    <row customHeight="1" r="465" ht="15.0">
      <c s="21" r="A465"/>
      <c s="21" r="B465"/>
      <c s="21" r="C465"/>
      <c s="21" r="D465"/>
      <c s="21" r="E465"/>
      <c s="21" r="F465"/>
      <c s="21" r="G465"/>
      <c s="54" r="H465"/>
      <c s="21" r="I465"/>
      <c s="21" r="J465"/>
      <c s="21" r="K465"/>
      <c s="21" r="L465"/>
      <c s="21" r="M465"/>
      <c s="21" r="N465"/>
      <c s="21" r="O465"/>
      <c t="s" s="20" r="P465">
        <v>2048</v>
      </c>
      <c s="20" r="Q465"/>
      <c s="20" r="R465"/>
      <c s="26" r="S465"/>
      <c s="23" r="T465"/>
      <c s="26" r="U465"/>
      <c s="25" r="V465"/>
      <c s="26" r="W465"/>
      <c s="26" r="X465"/>
      <c s="27" r="Y465"/>
      <c s="26" r="Z465"/>
      <c s="26" r="AA465"/>
      <c s="27" r="AB465"/>
      <c s="26" r="AC465"/>
      <c s="26" r="AD465"/>
    </row>
    <row customHeight="1" r="466" ht="15.0">
      <c s="21" r="A466"/>
      <c s="21" r="B466"/>
      <c s="21" r="C466"/>
      <c s="21" r="D466"/>
      <c s="21" r="E466"/>
      <c s="21" r="F466"/>
      <c s="21" r="G466"/>
      <c s="54" r="H466"/>
      <c s="21" r="I466"/>
      <c s="21" r="J466"/>
      <c s="21" r="K466"/>
      <c s="21" r="L466"/>
      <c s="21" r="M466"/>
      <c s="21" r="N466"/>
      <c s="21" r="O466"/>
      <c t="s" s="20" r="P466">
        <v>2049</v>
      </c>
      <c s="20" r="Q466"/>
      <c s="20" r="R466"/>
      <c s="26" r="S466"/>
      <c s="23" r="T466"/>
      <c s="26" r="U466"/>
      <c s="25" r="V466"/>
      <c s="26" r="W466"/>
      <c s="26" r="X466"/>
      <c s="27" r="Y466"/>
      <c s="26" r="Z466"/>
      <c s="26" r="AA466"/>
      <c s="27" r="AB466"/>
      <c s="26" r="AC466"/>
      <c s="26" r="AD466"/>
    </row>
    <row customHeight="1" r="467" ht="15.0">
      <c s="21" r="A467"/>
      <c s="21" r="B467">
        <v>1.0</v>
      </c>
      <c s="21" r="C467">
        <v>100000.0</v>
      </c>
      <c s="21" r="D467">
        <v>8.0</v>
      </c>
      <c s="21" r="E467">
        <v>8.0</v>
      </c>
      <c t="str" s="21" r="F467">
        <f>CEILING(DIVIDE(E467,1))</f>
        <v>8</v>
      </c>
      <c s="21" r="G467">
        <v>5.0</v>
      </c>
      <c t="s" s="54" r="H467">
        <v>2050</v>
      </c>
      <c s="21" r="I467">
        <v>8.0</v>
      </c>
      <c t="s" s="21" r="J467">
        <v>2051</v>
      </c>
      <c s="21" r="K467">
        <v>1.0</v>
      </c>
      <c s="21" r="L467">
        <v>8.0</v>
      </c>
      <c s="21" r="M467">
        <v>8.0</v>
      </c>
      <c s="21" r="N467">
        <v>8.0</v>
      </c>
      <c s="21" r="O467">
        <v>8.0</v>
      </c>
      <c s="21" r="P467">
        <v>3655.0</v>
      </c>
      <c t="str" s="21" r="Q467">
        <f>DIVIDE(P467, 1000)</f>
        <v>3.655</v>
      </c>
      <c t="str" s="21" r="R467">
        <f>PRODUCT(DIVIDE(Q467, 100000), 1000000)</f>
        <v>36.55</v>
      </c>
      <c t="s" s="26" r="S467">
        <v>2052</v>
      </c>
      <c t="s" s="23" r="T467">
        <v>2053</v>
      </c>
      <c t="str" s="26" r="U467">
        <f>DIVIDE(T467,1)</f>
        <v>0.056</v>
      </c>
      <c t="s" s="25" r="V467">
        <v>2054</v>
      </c>
      <c t="s" s="26" r="W467">
        <v>2055</v>
      </c>
      <c s="26" r="X467"/>
      <c t="s" s="27" r="Y467">
        <v>2056</v>
      </c>
      <c t="s" s="26" r="Z467">
        <v>2057</v>
      </c>
      <c s="26" r="AA467"/>
      <c t="s" s="27" r="AB467">
        <v>2058</v>
      </c>
      <c t="s" s="26" r="AC467">
        <v>2059</v>
      </c>
      <c s="26" r="AD467"/>
    </row>
    <row customHeight="1" r="468" ht="15.0">
      <c s="21" r="A468"/>
      <c s="21" r="B468"/>
      <c s="21" r="C468"/>
      <c s="21" r="D468"/>
      <c s="21" r="E468"/>
      <c s="21" r="F468"/>
      <c s="21" r="G468"/>
      <c s="54" r="H468"/>
      <c s="21" r="I468"/>
      <c s="21" r="J468"/>
      <c s="21" r="K468"/>
      <c s="21" r="L468"/>
      <c s="21" r="M468"/>
      <c s="21" r="N468"/>
      <c s="21" r="O468"/>
      <c s="21" r="P468"/>
      <c s="21" r="Q468"/>
      <c s="21" r="R468"/>
      <c s="26" r="S468"/>
      <c s="23" r="T468"/>
      <c s="26" r="U468"/>
      <c s="25" r="V468"/>
      <c s="26" r="W468"/>
      <c s="26" r="X468"/>
      <c s="27" r="Y468"/>
      <c s="26" r="Z468"/>
      <c s="26" r="AA468"/>
      <c s="27" r="AB468"/>
      <c s="26" r="AC468"/>
      <c s="26" r="AD468"/>
    </row>
    <row customHeight="1" r="469" ht="15.0">
      <c s="21" r="A469"/>
      <c s="21" r="B469"/>
      <c s="21" r="C469"/>
      <c s="21" r="D469"/>
      <c s="21" r="E469"/>
      <c s="21" r="F469"/>
      <c s="21" r="G469"/>
      <c s="54" r="H469"/>
      <c s="21" r="I469"/>
      <c s="21" r="J469"/>
      <c s="21" r="K469"/>
      <c s="21" r="L469"/>
      <c s="21" r="M469"/>
      <c s="21" r="N469"/>
      <c s="21" r="O469"/>
      <c s="20" r="P469"/>
      <c s="20" r="Q469"/>
      <c s="20" r="R469"/>
      <c s="26" r="S469"/>
      <c s="23" r="T469"/>
      <c s="26" r="U469"/>
      <c s="25" r="V469"/>
      <c s="26" r="W469"/>
      <c s="26" r="X469"/>
      <c s="27" r="Y469"/>
      <c s="26" r="Z469"/>
      <c s="26" r="AA469"/>
      <c s="27" r="AB469"/>
      <c s="26" r="AC469"/>
      <c s="26" r="AD469"/>
    </row>
    <row customHeight="1" r="470" ht="15.0">
      <c s="21" r="A470"/>
      <c s="21" r="B470"/>
      <c s="21" r="C470"/>
      <c s="21" r="D470"/>
      <c s="21" r="E470"/>
      <c s="21" r="F470"/>
      <c s="21" r="G470"/>
      <c s="54" r="H470"/>
      <c s="21" r="I470"/>
      <c s="21" r="J470"/>
      <c s="21" r="K470"/>
      <c s="21" r="L470"/>
      <c s="21" r="M470"/>
      <c s="21" r="N470"/>
      <c s="21" r="O470"/>
      <c t="s" s="20" r="P470">
        <v>2060</v>
      </c>
      <c s="20" r="Q470"/>
      <c s="20" r="R470"/>
      <c s="26" r="S470"/>
      <c s="23" r="T470"/>
      <c s="26" r="U470"/>
      <c s="25" r="V470"/>
      <c s="26" r="W470"/>
      <c s="26" r="X470"/>
      <c s="27" r="Y470"/>
      <c s="26" r="Z470"/>
      <c s="26" r="AA470"/>
      <c s="27" r="AB470"/>
      <c s="26" r="AC470"/>
      <c s="26" r="AD470"/>
    </row>
    <row customHeight="1" r="471" ht="15.0">
      <c s="21" r="A471"/>
      <c s="21" r="B471"/>
      <c s="21" r="C471"/>
      <c s="21" r="D471"/>
      <c s="21" r="E471"/>
      <c s="21" r="F471"/>
      <c s="21" r="G471"/>
      <c s="54" r="H471"/>
      <c s="21" r="I471"/>
      <c s="21" r="J471"/>
      <c s="21" r="K471"/>
      <c s="21" r="L471"/>
      <c s="21" r="M471"/>
      <c s="21" r="N471"/>
      <c s="21" r="O471"/>
      <c t="s" s="20" r="P471">
        <v>2061</v>
      </c>
      <c s="20" r="Q471"/>
      <c s="20" r="R471"/>
      <c s="26" r="S471"/>
      <c s="23" r="T471"/>
      <c s="26" r="U471"/>
      <c s="25" r="V471"/>
      <c s="26" r="W471"/>
      <c s="26" r="X471"/>
      <c s="27" r="Y471"/>
      <c s="26" r="Z471"/>
      <c s="26" r="AA471"/>
      <c s="27" r="AB471"/>
      <c s="26" r="AC471"/>
      <c s="26" r="AD471"/>
    </row>
    <row customHeight="1" r="472" ht="15.0">
      <c s="21" r="A472"/>
      <c s="21" r="B472"/>
      <c s="21" r="C472"/>
      <c s="21" r="D472"/>
      <c s="21" r="E472"/>
      <c s="21" r="F472"/>
      <c s="21" r="G472"/>
      <c s="54" r="H472"/>
      <c s="21" r="I472"/>
      <c s="21" r="J472"/>
      <c s="21" r="K472"/>
      <c s="21" r="L472"/>
      <c s="21" r="M472"/>
      <c s="21" r="N472"/>
      <c s="21" r="O472"/>
      <c t="s" s="20" r="P472">
        <v>2062</v>
      </c>
      <c s="20" r="Q472"/>
      <c s="20" r="R472"/>
      <c s="26" r="S472"/>
      <c s="23" r="T472"/>
      <c s="26" r="U472"/>
      <c s="25" r="V472"/>
      <c s="26" r="W472"/>
      <c s="26" r="X472"/>
      <c s="27" r="Y472"/>
      <c s="26" r="Z472"/>
      <c s="26" r="AA472"/>
      <c s="27" r="AB472"/>
      <c s="26" r="AC472"/>
      <c s="26" r="AD472"/>
    </row>
    <row customHeight="1" r="473" ht="15.0">
      <c s="21" r="A473"/>
      <c s="21" r="B473">
        <v>1.0</v>
      </c>
      <c s="21" r="C473">
        <v>100000.0</v>
      </c>
      <c s="21" r="D473">
        <v>16.0</v>
      </c>
      <c s="21" r="E473">
        <v>16.0</v>
      </c>
      <c t="str" s="21" r="F473">
        <f>CEILING(DIVIDE(E473,1))</f>
        <v>16</v>
      </c>
      <c s="21" r="G473">
        <v>5.0</v>
      </c>
      <c t="s" s="54" r="H473">
        <v>2063</v>
      </c>
      <c s="21" r="I473">
        <v>16.0</v>
      </c>
      <c t="s" s="21" r="J473">
        <v>2064</v>
      </c>
      <c s="21" r="K473">
        <v>1.0</v>
      </c>
      <c s="21" r="L473">
        <v>16.0</v>
      </c>
      <c s="21" r="M473">
        <v>16.0</v>
      </c>
      <c s="21" r="N473">
        <v>16.0</v>
      </c>
      <c s="21" r="O473">
        <v>16.0</v>
      </c>
      <c s="21" r="P473">
        <v>3780.0</v>
      </c>
      <c t="str" s="21" r="Q473">
        <f>DIVIDE(P473, 1000)</f>
        <v>3.78</v>
      </c>
      <c t="str" s="21" r="R473">
        <f>PRODUCT(DIVIDE(Q473, 100000), 1000000)</f>
        <v>37.8</v>
      </c>
      <c t="s" s="26" r="S473">
        <v>2065</v>
      </c>
      <c t="s" s="23" r="T473">
        <v>2066</v>
      </c>
      <c t="str" s="26" r="U473">
        <f>DIVIDE(T473,1)</f>
        <v>0.063</v>
      </c>
      <c t="s" s="25" r="V473">
        <v>2067</v>
      </c>
      <c t="s" s="26" r="W473">
        <v>2068</v>
      </c>
      <c s="26" r="X473"/>
      <c t="s" s="27" r="Y473">
        <v>2069</v>
      </c>
      <c t="s" s="26" r="Z473">
        <v>2070</v>
      </c>
      <c s="26" r="AA473"/>
      <c t="s" s="27" r="AB473">
        <v>2071</v>
      </c>
      <c t="s" s="26" r="AC473">
        <v>2072</v>
      </c>
      <c s="26" r="AD473"/>
    </row>
    <row customHeight="1" r="474" ht="15.0">
      <c s="21" r="A474"/>
      <c s="21" r="B474"/>
      <c s="21" r="C474"/>
      <c s="21" r="D474"/>
      <c s="21" r="E474"/>
      <c s="21" r="F474"/>
      <c s="21" r="G474"/>
      <c s="54" r="H474"/>
      <c s="21" r="I474"/>
      <c s="21" r="J474"/>
      <c s="21" r="K474"/>
      <c s="21" r="L474"/>
      <c s="21" r="M474"/>
      <c s="21" r="N474"/>
      <c s="21" r="O474"/>
      <c s="21" r="P474"/>
      <c s="21" r="Q474"/>
      <c s="21" r="R474"/>
      <c s="26" r="S474"/>
      <c s="23" r="T474"/>
      <c s="26" r="U474"/>
      <c s="25" r="V474"/>
      <c s="26" r="W474"/>
      <c s="26" r="X474"/>
      <c s="27" r="Y474"/>
      <c s="26" r="Z474"/>
      <c s="26" r="AA474"/>
      <c s="27" r="AB474"/>
      <c s="26" r="AC474"/>
      <c s="26" r="AD474"/>
    </row>
    <row customHeight="1" r="475" ht="15.0">
      <c s="21" r="A475"/>
      <c s="21" r="B475"/>
      <c s="21" r="C475"/>
      <c s="21" r="D475"/>
      <c s="21" r="E475"/>
      <c s="21" r="F475"/>
      <c s="21" r="G475"/>
      <c s="54" r="H475"/>
      <c s="21" r="I475"/>
      <c s="21" r="J475"/>
      <c s="21" r="K475"/>
      <c s="21" r="L475"/>
      <c s="21" r="M475"/>
      <c s="21" r="N475"/>
      <c s="21" r="O475"/>
      <c s="20" r="P475"/>
      <c s="20" r="Q475"/>
      <c s="20" r="R475"/>
      <c s="26" r="S475"/>
      <c s="23" r="T475"/>
      <c s="26" r="U475"/>
      <c s="25" r="V475"/>
      <c s="26" r="W475"/>
      <c s="26" r="X475"/>
      <c s="27" r="Y475"/>
      <c s="26" r="Z475"/>
      <c s="26" r="AA475"/>
      <c s="27" r="AB475"/>
      <c s="26" r="AC475"/>
      <c s="26" r="AD475"/>
    </row>
    <row customHeight="1" r="476" ht="15.0">
      <c s="21" r="A476"/>
      <c s="21" r="B476"/>
      <c s="21" r="C476"/>
      <c s="21" r="D476"/>
      <c s="21" r="E476"/>
      <c s="21" r="F476"/>
      <c s="21" r="G476"/>
      <c s="54" r="H476"/>
      <c s="21" r="I476"/>
      <c s="21" r="J476"/>
      <c s="21" r="K476"/>
      <c s="21" r="L476"/>
      <c s="21" r="M476"/>
      <c s="21" r="N476"/>
      <c s="21" r="O476"/>
      <c t="s" s="20" r="P476">
        <v>2073</v>
      </c>
      <c s="20" r="Q476"/>
      <c s="20" r="R476"/>
      <c s="26" r="S476"/>
      <c s="23" r="T476"/>
      <c s="26" r="U476"/>
      <c s="25" r="V476"/>
      <c s="26" r="W476"/>
      <c s="26" r="X476"/>
      <c s="27" r="Y476"/>
      <c s="26" r="Z476"/>
      <c s="26" r="AA476"/>
      <c s="27" r="AB476"/>
      <c s="26" r="AC476"/>
      <c s="26" r="AD476"/>
    </row>
    <row customHeight="1" r="477" ht="15.0">
      <c s="21" r="A477"/>
      <c s="21" r="B477"/>
      <c s="21" r="C477"/>
      <c s="21" r="D477"/>
      <c s="21" r="E477"/>
      <c s="21" r="F477"/>
      <c s="21" r="G477"/>
      <c s="54" r="H477"/>
      <c s="21" r="I477"/>
      <c s="21" r="J477"/>
      <c s="21" r="K477"/>
      <c s="21" r="L477"/>
      <c s="21" r="M477"/>
      <c s="21" r="N477"/>
      <c s="21" r="O477"/>
      <c t="s" s="20" r="P477">
        <v>2074</v>
      </c>
      <c s="20" r="Q477"/>
      <c s="20" r="R477"/>
      <c s="26" r="S477"/>
      <c s="23" r="T477"/>
      <c s="26" r="U477"/>
      <c s="25" r="V477"/>
      <c s="26" r="W477"/>
      <c s="26" r="X477"/>
      <c s="27" r="Y477"/>
      <c s="26" r="Z477"/>
      <c s="26" r="AA477"/>
      <c s="27" r="AB477"/>
      <c s="26" r="AC477"/>
      <c s="26" r="AD477"/>
    </row>
    <row customHeight="1" r="478" ht="15.0">
      <c s="21" r="A478"/>
      <c s="21" r="B478"/>
      <c s="21" r="C478"/>
      <c s="21" r="D478"/>
      <c s="21" r="E478"/>
      <c s="21" r="F478"/>
      <c s="21" r="G478"/>
      <c s="54" r="H478"/>
      <c s="21" r="I478"/>
      <c s="21" r="J478"/>
      <c s="21" r="K478"/>
      <c s="21" r="L478"/>
      <c s="21" r="M478"/>
      <c s="21" r="N478"/>
      <c s="21" r="O478"/>
      <c t="s" s="20" r="P478">
        <v>2075</v>
      </c>
      <c s="20" r="Q478"/>
      <c s="20" r="R478"/>
      <c s="26" r="S478"/>
      <c s="23" r="T478"/>
      <c s="26" r="U478"/>
      <c s="25" r="V478"/>
      <c s="26" r="W478"/>
      <c s="26" r="X478"/>
      <c s="27" r="Y478"/>
      <c s="26" r="Z478"/>
      <c s="26" r="AA478"/>
      <c s="27" r="AB478"/>
      <c s="26" r="AC478"/>
      <c s="26" r="AD478"/>
    </row>
    <row customHeight="1" r="479" ht="15.0">
      <c s="21" r="A479"/>
      <c s="21" r="B479">
        <v>1.0</v>
      </c>
      <c s="21" r="C479">
        <v>100000.0</v>
      </c>
      <c s="21" r="D479">
        <v>32.0</v>
      </c>
      <c s="21" r="E479">
        <v>32.0</v>
      </c>
      <c t="str" s="21" r="F479">
        <f>CEILING(DIVIDE(E479,1))</f>
        <v>32</v>
      </c>
      <c s="21" r="G479">
        <v>5.0</v>
      </c>
      <c t="s" s="54" r="H479">
        <v>2076</v>
      </c>
      <c s="21" r="I479">
        <v>32.0</v>
      </c>
      <c t="s" s="21" r="J479">
        <v>2077</v>
      </c>
      <c s="21" r="K479">
        <v>1.0</v>
      </c>
      <c s="21" r="L479">
        <v>32.0</v>
      </c>
      <c s="21" r="M479">
        <v>32.0</v>
      </c>
      <c s="21" r="N479">
        <v>32.0</v>
      </c>
      <c s="21" r="O479">
        <v>32.0</v>
      </c>
      <c s="21" r="P479">
        <v>4117.0</v>
      </c>
      <c t="str" s="21" r="Q479">
        <f>DIVIDE(P479, 1000)</f>
        <v>4.117</v>
      </c>
      <c t="str" s="21" r="R479">
        <f>PRODUCT(DIVIDE(Q479, 100000), 1000000)</f>
        <v>41.17</v>
      </c>
      <c t="s" s="26" r="S479">
        <v>2078</v>
      </c>
      <c t="s" s="23" r="T479">
        <v>2079</v>
      </c>
      <c t="str" s="26" r="U479">
        <f>DIVIDE(T479,1)</f>
        <v>0.065</v>
      </c>
      <c t="s" s="25" r="V479">
        <v>2080</v>
      </c>
      <c t="s" s="26" r="W479">
        <v>2081</v>
      </c>
      <c s="26" r="X479"/>
      <c t="s" s="27" r="Y479">
        <v>2082</v>
      </c>
      <c t="s" s="26" r="Z479">
        <v>2083</v>
      </c>
      <c s="26" r="AA479"/>
      <c t="s" s="27" r="AB479">
        <v>2084</v>
      </c>
      <c t="s" s="26" r="AC479">
        <v>2085</v>
      </c>
      <c s="26" r="AD479"/>
    </row>
    <row customHeight="1" r="480" ht="15.0">
      <c s="21" r="A480"/>
      <c s="21" r="B480"/>
      <c s="21" r="C480"/>
      <c s="21" r="D480"/>
      <c s="21" r="E480"/>
      <c s="21" r="F480"/>
      <c s="21" r="G480"/>
      <c s="54" r="H480"/>
      <c s="21" r="I480"/>
      <c s="21" r="J480"/>
      <c s="21" r="K480"/>
      <c s="21" r="L480"/>
      <c s="21" r="M480"/>
      <c s="21" r="N480"/>
      <c s="21" r="O480"/>
      <c s="21" r="P480"/>
      <c s="21" r="Q480"/>
      <c s="21" r="R480"/>
      <c s="26" r="S480"/>
      <c s="23" r="T480"/>
      <c s="26" r="U480"/>
      <c s="25" r="V480"/>
      <c s="26" r="W480"/>
      <c s="26" r="X480"/>
      <c s="27" r="Y480"/>
      <c s="26" r="Z480"/>
      <c s="26" r="AA480"/>
      <c s="27" r="AB480"/>
      <c s="26" r="AC480"/>
      <c s="26" r="AD480"/>
    </row>
    <row customHeight="1" r="481" ht="15.0">
      <c s="21" r="A481"/>
      <c s="21" r="B481"/>
      <c s="21" r="C481"/>
      <c s="21" r="D481"/>
      <c s="21" r="E481"/>
      <c s="21" r="F481"/>
      <c s="21" r="G481"/>
      <c s="54" r="H481"/>
      <c s="21" r="I481"/>
      <c s="21" r="J481"/>
      <c s="21" r="K481"/>
      <c s="21" r="L481"/>
      <c s="21" r="M481"/>
      <c s="21" r="N481"/>
      <c s="21" r="O481"/>
      <c s="20" r="P481"/>
      <c s="20" r="Q481"/>
      <c s="20" r="R481"/>
      <c s="26" r="S481"/>
      <c s="23" r="T481"/>
      <c s="26" r="U481"/>
      <c s="25" r="V481"/>
      <c s="26" r="W481"/>
      <c s="26" r="X481"/>
      <c s="27" r="Y481"/>
      <c s="26" r="Z481"/>
      <c s="26" r="AA481"/>
      <c s="27" r="AB481"/>
      <c s="26" r="AC481"/>
      <c s="26" r="AD481"/>
    </row>
    <row customHeight="1" r="482" ht="15.0">
      <c s="21" r="A482"/>
      <c s="21" r="B482"/>
      <c s="21" r="C482"/>
      <c s="21" r="D482"/>
      <c s="21" r="E482"/>
      <c s="21" r="F482"/>
      <c s="21" r="G482"/>
      <c s="54" r="H482"/>
      <c s="21" r="I482"/>
      <c s="21" r="J482"/>
      <c s="21" r="K482"/>
      <c s="21" r="L482"/>
      <c s="21" r="M482"/>
      <c s="21" r="N482"/>
      <c s="21" r="O482"/>
      <c t="s" s="20" r="P482">
        <v>2086</v>
      </c>
      <c s="20" r="Q482"/>
      <c s="20" r="R482"/>
      <c s="26" r="S482"/>
      <c s="23" r="T482"/>
      <c s="26" r="U482"/>
      <c s="25" r="V482"/>
      <c s="26" r="W482"/>
      <c s="26" r="X482"/>
      <c s="27" r="Y482"/>
      <c s="26" r="Z482"/>
      <c s="26" r="AA482"/>
      <c s="27" r="AB482"/>
      <c s="26" r="AC482"/>
      <c s="26" r="AD482"/>
    </row>
    <row customHeight="1" r="483" ht="15.0">
      <c s="21" r="A483"/>
      <c s="21" r="B483"/>
      <c s="21" r="C483"/>
      <c s="21" r="D483"/>
      <c s="21" r="E483"/>
      <c s="21" r="F483"/>
      <c s="21" r="G483"/>
      <c s="54" r="H483"/>
      <c s="21" r="I483"/>
      <c s="21" r="J483"/>
      <c s="21" r="K483"/>
      <c s="21" r="L483"/>
      <c s="21" r="M483"/>
      <c s="21" r="N483"/>
      <c s="21" r="O483"/>
      <c t="s" s="20" r="P483">
        <v>2087</v>
      </c>
      <c s="20" r="Q483"/>
      <c s="20" r="R483"/>
      <c s="26" r="S483"/>
      <c s="23" r="T483"/>
      <c s="26" r="U483"/>
      <c s="25" r="V483"/>
      <c s="26" r="W483"/>
      <c s="26" r="X483"/>
      <c s="27" r="Y483"/>
      <c s="26" r="Z483"/>
      <c s="26" r="AA483"/>
      <c s="27" r="AB483"/>
      <c s="26" r="AC483"/>
      <c s="26" r="AD483"/>
    </row>
    <row customHeight="1" r="484" ht="15.0">
      <c s="21" r="A484"/>
      <c s="21" r="B484"/>
      <c s="21" r="C484"/>
      <c s="21" r="D484"/>
      <c s="21" r="E484"/>
      <c s="21" r="F484"/>
      <c s="21" r="G484"/>
      <c s="54" r="H484"/>
      <c s="21" r="I484"/>
      <c s="21" r="J484"/>
      <c s="21" r="K484"/>
      <c s="21" r="L484"/>
      <c s="21" r="M484"/>
      <c s="21" r="N484"/>
      <c s="21" r="O484"/>
      <c t="s" s="20" r="P484">
        <v>2088</v>
      </c>
      <c s="20" r="Q484"/>
      <c s="20" r="R484"/>
      <c s="26" r="S484"/>
      <c s="23" r="T484"/>
      <c s="26" r="U484"/>
      <c s="25" r="V484"/>
      <c s="26" r="W484"/>
      <c s="26" r="X484"/>
      <c s="27" r="Y484"/>
      <c s="26" r="Z484"/>
      <c s="26" r="AA484"/>
      <c s="27" r="AB484"/>
      <c s="26" r="AC484"/>
      <c s="26" r="AD484"/>
    </row>
    <row customHeight="1" r="485" ht="15.0">
      <c s="21" r="A485"/>
      <c s="21" r="B485">
        <v>1.0</v>
      </c>
      <c s="21" r="C485">
        <v>100000.0</v>
      </c>
      <c s="21" r="D485">
        <v>64.0</v>
      </c>
      <c s="21" r="E485">
        <v>64.0</v>
      </c>
      <c t="str" s="21" r="F485">
        <f>CEILING(DIVIDE(E485,1))</f>
        <v>64</v>
      </c>
      <c s="21" r="G485">
        <v>5.0</v>
      </c>
      <c t="s" s="54" r="H485">
        <v>2089</v>
      </c>
      <c s="21" r="I485">
        <v>64.0</v>
      </c>
      <c t="s" s="21" r="J485">
        <v>2090</v>
      </c>
      <c s="21" r="K485">
        <v>1.0</v>
      </c>
      <c s="21" r="L485">
        <v>64.0</v>
      </c>
      <c s="21" r="M485">
        <v>64.0</v>
      </c>
      <c s="21" r="N485">
        <v>64.0</v>
      </c>
      <c s="21" r="O485">
        <v>64.0</v>
      </c>
      <c s="21" r="P485">
        <v>5933.0</v>
      </c>
      <c t="str" s="21" r="Q485">
        <f>DIVIDE(P485, 1000)</f>
        <v>5.933</v>
      </c>
      <c t="str" s="21" r="R485">
        <f>PRODUCT(DIVIDE(Q485, 100000), 1000000)</f>
        <v>59.33</v>
      </c>
      <c t="s" s="26" r="S485">
        <v>2091</v>
      </c>
      <c t="s" s="23" r="T485">
        <v>2092</v>
      </c>
      <c t="str" s="26" r="U485">
        <f>DIVIDE(T485,1)</f>
        <v>0.124</v>
      </c>
      <c t="s" s="25" r="V485">
        <v>2093</v>
      </c>
      <c t="s" s="26" r="W485">
        <v>2094</v>
      </c>
      <c s="26" r="X485"/>
      <c t="s" s="27" r="Y485">
        <v>2095</v>
      </c>
      <c t="s" s="26" r="Z485">
        <v>2096</v>
      </c>
      <c s="26" r="AA485"/>
      <c t="s" s="27" r="AB485">
        <v>2097</v>
      </c>
      <c t="s" s="26" r="AC485">
        <v>2098</v>
      </c>
      <c s="26" r="AD485"/>
    </row>
    <row customHeight="1" r="486" ht="15.0">
      <c s="21" r="A486"/>
      <c s="21" r="B486"/>
      <c s="21" r="C486"/>
      <c s="21" r="D486"/>
      <c s="21" r="E486"/>
      <c s="21" r="F486"/>
      <c s="21" r="G486"/>
      <c s="54" r="H486"/>
      <c s="21" r="I486"/>
      <c s="21" r="J486"/>
      <c s="21" r="K486"/>
      <c s="21" r="L486"/>
      <c s="21" r="M486"/>
      <c s="21" r="N486"/>
      <c s="21" r="O486"/>
      <c s="21" r="P486"/>
      <c s="21" r="Q486"/>
      <c s="21" r="R486"/>
      <c s="26" r="S486"/>
      <c s="23" r="T486"/>
      <c s="26" r="U486"/>
      <c s="25" r="V486"/>
      <c s="26" r="W486"/>
      <c s="26" r="X486"/>
      <c s="27" r="Y486"/>
      <c s="26" r="Z486"/>
      <c s="26" r="AA486"/>
      <c s="27" r="AB486"/>
      <c s="26" r="AC486"/>
      <c s="26" r="AD486"/>
    </row>
    <row customHeight="1" r="487" ht="15.0">
      <c s="21" r="A487"/>
      <c s="21" r="B487"/>
      <c s="21" r="C487"/>
      <c s="21" r="D487"/>
      <c s="21" r="E487"/>
      <c s="21" r="F487"/>
      <c s="21" r="G487"/>
      <c s="54" r="H487"/>
      <c s="21" r="I487"/>
      <c s="21" r="J487"/>
      <c s="21" r="K487"/>
      <c s="21" r="L487"/>
      <c s="21" r="M487"/>
      <c s="21" r="N487"/>
      <c s="21" r="O487"/>
      <c s="20" r="P487"/>
      <c s="20" r="Q487"/>
      <c s="20" r="R487"/>
      <c s="26" r="S487"/>
      <c s="23" r="T487"/>
      <c s="26" r="U487"/>
      <c s="25" r="V487"/>
      <c s="26" r="W487"/>
      <c s="26" r="X487"/>
      <c s="27" r="Y487"/>
      <c s="26" r="Z487"/>
      <c s="26" r="AA487"/>
      <c s="27" r="AB487"/>
      <c s="26" r="AC487"/>
      <c s="26" r="AD487"/>
    </row>
    <row customHeight="1" r="488" ht="15.0">
      <c s="21" r="A488"/>
      <c s="21" r="B488"/>
      <c s="21" r="C488"/>
      <c s="21" r="D488"/>
      <c s="21" r="E488"/>
      <c s="21" r="F488"/>
      <c s="21" r="G488"/>
      <c s="54" r="H488"/>
      <c s="21" r="I488"/>
      <c s="21" r="J488"/>
      <c s="21" r="K488"/>
      <c s="21" r="L488"/>
      <c s="21" r="M488"/>
      <c s="21" r="N488"/>
      <c s="21" r="O488"/>
      <c t="s" s="20" r="P488">
        <v>2099</v>
      </c>
      <c s="20" r="Q488"/>
      <c s="20" r="R488"/>
      <c s="26" r="S488"/>
      <c s="23" r="T488"/>
      <c s="26" r="U488"/>
      <c s="25" r="V488"/>
      <c s="26" r="W488"/>
      <c s="26" r="X488"/>
      <c s="27" r="Y488"/>
      <c s="26" r="Z488"/>
      <c s="26" r="AA488"/>
      <c s="27" r="AB488"/>
      <c s="26" r="AC488"/>
      <c s="26" r="AD488"/>
    </row>
    <row customHeight="1" r="489" ht="15.0">
      <c s="21" r="A489"/>
      <c s="21" r="B489"/>
      <c s="21" r="C489"/>
      <c s="21" r="D489"/>
      <c s="21" r="E489"/>
      <c s="21" r="F489"/>
      <c s="21" r="G489"/>
      <c s="54" r="H489"/>
      <c s="21" r="I489"/>
      <c s="21" r="J489"/>
      <c s="21" r="K489"/>
      <c s="21" r="L489"/>
      <c s="21" r="M489"/>
      <c s="21" r="N489"/>
      <c s="21" r="O489"/>
      <c t="s" s="20" r="P489">
        <v>2100</v>
      </c>
      <c s="20" r="Q489"/>
      <c s="20" r="R489"/>
      <c s="26" r="S489"/>
      <c s="23" r="T489"/>
      <c s="26" r="U489"/>
      <c s="25" r="V489"/>
      <c s="26" r="W489"/>
      <c s="26" r="X489"/>
      <c s="27" r="Y489"/>
      <c s="26" r="Z489"/>
      <c s="26" r="AA489"/>
      <c s="27" r="AB489"/>
      <c s="26" r="AC489"/>
      <c s="26" r="AD489"/>
    </row>
    <row customHeight="1" r="490" ht="15.0">
      <c s="21" r="A490"/>
      <c s="21" r="B490"/>
      <c s="21" r="C490"/>
      <c s="21" r="D490"/>
      <c s="21" r="E490"/>
      <c s="21" r="F490"/>
      <c s="21" r="G490"/>
      <c s="54" r="H490"/>
      <c s="21" r="I490"/>
      <c s="21" r="J490"/>
      <c s="21" r="K490"/>
      <c s="21" r="L490"/>
      <c s="21" r="M490"/>
      <c s="21" r="N490"/>
      <c s="21" r="O490"/>
      <c t="s" s="20" r="P490">
        <v>2101</v>
      </c>
      <c s="20" r="Q490"/>
      <c s="20" r="R490"/>
      <c s="26" r="S490"/>
      <c s="23" r="T490"/>
      <c s="26" r="U490"/>
      <c s="25" r="V490"/>
      <c s="26" r="W490"/>
      <c s="26" r="X490"/>
      <c s="27" r="Y490"/>
      <c s="26" r="Z490"/>
      <c s="26" r="AA490"/>
      <c s="27" r="AB490"/>
      <c s="26" r="AC490"/>
      <c s="26" r="AD490"/>
    </row>
    <row customHeight="1" r="491" ht="15.0">
      <c s="21" r="A491"/>
      <c s="21" r="B491">
        <v>1.0</v>
      </c>
      <c s="21" r="C491">
        <v>100000.0</v>
      </c>
      <c s="21" r="D491">
        <v>128.0</v>
      </c>
      <c s="21" r="E491">
        <v>128.0</v>
      </c>
      <c t="str" s="21" r="F491">
        <f>CEILING(DIVIDE(E491,1))</f>
        <v>128</v>
      </c>
      <c s="21" r="G491">
        <v>5.0</v>
      </c>
      <c t="s" s="54" r="H491">
        <v>2102</v>
      </c>
      <c s="21" r="I491">
        <v>128.0</v>
      </c>
      <c t="s" s="21" r="J491">
        <v>2103</v>
      </c>
      <c s="21" r="K491">
        <v>1.0</v>
      </c>
      <c s="21" r="L491">
        <v>128.0</v>
      </c>
      <c s="21" r="M491">
        <v>128.0</v>
      </c>
      <c s="21" r="N491">
        <v>128.0</v>
      </c>
      <c s="21" r="O491">
        <v>128.0</v>
      </c>
      <c s="21" r="P491">
        <v>8719.0</v>
      </c>
      <c t="str" s="21" r="Q491">
        <f>DIVIDE(P491, 1000)</f>
        <v>8.719</v>
      </c>
      <c t="str" s="21" r="R491">
        <f>PRODUCT(DIVIDE(Q491, 100000), 1000000)</f>
        <v>87.19</v>
      </c>
      <c t="s" s="26" r="S491">
        <v>2104</v>
      </c>
      <c t="s" s="23" r="T491">
        <v>2105</v>
      </c>
      <c t="str" s="26" r="U491">
        <f>DIVIDE(T491,1)</f>
        <v>0.2</v>
      </c>
      <c t="s" s="25" r="V491">
        <v>2106</v>
      </c>
      <c t="s" s="26" r="W491">
        <v>2107</v>
      </c>
      <c s="26" r="X491"/>
      <c t="s" s="27" r="Y491">
        <v>2108</v>
      </c>
      <c t="s" s="26" r="Z491">
        <v>2109</v>
      </c>
      <c s="26" r="AA491"/>
      <c t="s" s="27" r="AB491">
        <v>2110</v>
      </c>
      <c t="s" s="26" r="AC491">
        <v>2111</v>
      </c>
      <c s="26" r="AD491"/>
    </row>
    <row customHeight="1" r="492" ht="15.0">
      <c s="21" r="A492"/>
      <c s="21" r="B492"/>
      <c s="21" r="C492"/>
      <c s="21" r="D492"/>
      <c s="21" r="E492"/>
      <c s="21" r="F492"/>
      <c s="21" r="G492"/>
      <c s="54" r="H492"/>
      <c s="21" r="I492"/>
      <c s="21" r="J492"/>
      <c s="21" r="K492"/>
      <c s="21" r="L492"/>
      <c s="21" r="M492"/>
      <c s="21" r="N492"/>
      <c s="21" r="O492"/>
      <c s="21" r="P492"/>
      <c s="21" r="Q492"/>
      <c s="21" r="R492"/>
      <c s="26" r="S492"/>
      <c s="23" r="T492"/>
      <c s="26" r="U492"/>
      <c s="25" r="V492"/>
      <c s="26" r="W492"/>
      <c s="26" r="X492"/>
      <c s="27" r="Y492"/>
      <c s="26" r="Z492"/>
      <c s="26" r="AA492"/>
      <c s="27" r="AB492"/>
      <c s="26" r="AC492"/>
      <c s="26" r="AD492"/>
    </row>
    <row customHeight="1" r="493" ht="15.0">
      <c s="21" r="A493"/>
      <c s="21" r="B493"/>
      <c s="21" r="C493"/>
      <c s="21" r="D493"/>
      <c s="21" r="E493"/>
      <c s="21" r="F493"/>
      <c s="21" r="G493"/>
      <c s="54" r="H493"/>
      <c s="21" r="I493"/>
      <c s="21" r="J493"/>
      <c s="21" r="K493"/>
      <c s="21" r="L493"/>
      <c s="21" r="M493"/>
      <c s="21" r="N493"/>
      <c s="21" r="O493"/>
      <c s="20" r="P493"/>
      <c s="20" r="Q493"/>
      <c s="20" r="R493"/>
      <c s="26" r="S493"/>
      <c s="23" r="T493"/>
      <c s="26" r="U493"/>
      <c s="25" r="V493"/>
      <c s="26" r="W493"/>
      <c s="26" r="X493"/>
      <c s="27" r="Y493"/>
      <c s="26" r="Z493"/>
      <c s="26" r="AA493"/>
      <c s="27" r="AB493"/>
      <c s="26" r="AC493"/>
      <c s="26" r="AD493"/>
    </row>
    <row customHeight="1" r="494" ht="15.0">
      <c s="21" r="A494"/>
      <c s="21" r="B494"/>
      <c s="21" r="C494"/>
      <c s="21" r="D494"/>
      <c s="21" r="E494"/>
      <c s="21" r="F494"/>
      <c s="21" r="G494"/>
      <c s="54" r="H494"/>
      <c s="21" r="I494"/>
      <c s="21" r="J494"/>
      <c s="21" r="K494"/>
      <c s="21" r="L494"/>
      <c s="21" r="M494"/>
      <c s="21" r="N494"/>
      <c s="21" r="O494"/>
      <c t="s" s="20" r="P494">
        <v>2112</v>
      </c>
      <c s="20" r="Q494"/>
      <c s="20" r="R494"/>
      <c s="26" r="S494"/>
      <c s="23" r="T494"/>
      <c s="26" r="U494"/>
      <c s="25" r="V494"/>
      <c s="26" r="W494"/>
      <c s="26" r="X494"/>
      <c s="27" r="Y494"/>
      <c s="26" r="Z494"/>
      <c s="26" r="AA494"/>
      <c s="27" r="AB494"/>
      <c s="26" r="AC494"/>
      <c s="26" r="AD494"/>
    </row>
    <row customHeight="1" r="495" ht="15.0">
      <c s="21" r="A495"/>
      <c s="21" r="B495"/>
      <c s="21" r="C495"/>
      <c s="21" r="D495"/>
      <c s="21" r="E495"/>
      <c s="21" r="F495"/>
      <c s="21" r="G495"/>
      <c s="54" r="H495"/>
      <c s="21" r="I495"/>
      <c s="21" r="J495"/>
      <c s="21" r="K495"/>
      <c s="21" r="L495"/>
      <c s="21" r="M495"/>
      <c s="21" r="N495"/>
      <c s="21" r="O495"/>
      <c t="s" s="20" r="P495">
        <v>2113</v>
      </c>
      <c s="20" r="Q495"/>
      <c s="20" r="R495"/>
      <c s="26" r="S495"/>
      <c s="23" r="T495"/>
      <c s="26" r="U495"/>
      <c s="25" r="V495"/>
      <c s="26" r="W495"/>
      <c s="26" r="X495"/>
      <c s="27" r="Y495"/>
      <c s="26" r="Z495"/>
      <c s="26" r="AA495"/>
      <c s="27" r="AB495"/>
      <c s="26" r="AC495"/>
      <c s="26" r="AD495"/>
    </row>
    <row customHeight="1" r="496" ht="15.0">
      <c s="21" r="A496"/>
      <c s="21" r="B496"/>
      <c s="21" r="C496"/>
      <c s="21" r="D496"/>
      <c s="21" r="E496"/>
      <c s="21" r="F496"/>
      <c s="21" r="G496"/>
      <c s="54" r="H496"/>
      <c s="21" r="I496"/>
      <c s="21" r="J496"/>
      <c s="21" r="K496"/>
      <c s="21" r="L496"/>
      <c s="21" r="M496"/>
      <c s="21" r="N496"/>
      <c s="21" r="O496"/>
      <c t="s" s="20" r="P496">
        <v>2114</v>
      </c>
      <c s="20" r="Q496"/>
      <c s="20" r="R496"/>
      <c s="26" r="S496"/>
      <c s="23" r="T496"/>
      <c s="26" r="U496"/>
      <c s="25" r="V496"/>
      <c s="26" r="W496"/>
      <c s="26" r="X496"/>
      <c s="27" r="Y496"/>
      <c s="26" r="Z496"/>
      <c s="26" r="AA496"/>
      <c s="27" r="AB496"/>
      <c s="26" r="AC496"/>
      <c s="26" r="AD496"/>
    </row>
    <row customHeight="1" r="497" ht="15.0">
      <c s="21" r="A497"/>
      <c s="21" r="B497">
        <v>1.0</v>
      </c>
      <c s="21" r="C497">
        <v>100000.0</v>
      </c>
      <c s="21" r="D497">
        <v>256.0</v>
      </c>
      <c s="21" r="E497">
        <v>256.0</v>
      </c>
      <c t="str" s="21" r="F497">
        <f>CEILING(DIVIDE(E497,1))</f>
        <v>256</v>
      </c>
      <c s="21" r="G497">
        <v>5.0</v>
      </c>
      <c t="s" s="54" r="H497">
        <v>2115</v>
      </c>
      <c s="21" r="I497">
        <v>256.0</v>
      </c>
      <c t="s" s="21" r="J497">
        <v>2116</v>
      </c>
      <c s="21" r="K497">
        <v>1.0</v>
      </c>
      <c s="21" r="L497">
        <v>128.0</v>
      </c>
      <c s="21" r="M497">
        <v>256.0</v>
      </c>
      <c s="21" r="N497">
        <v>256.0</v>
      </c>
      <c s="21" r="O497">
        <v>256.0</v>
      </c>
      <c s="21" r="P497">
        <v>16590.0</v>
      </c>
      <c t="str" s="21" r="Q497">
        <f>DIVIDE(P497, 1000)</f>
        <v>16.59</v>
      </c>
      <c t="str" s="21" r="R497">
        <f>PRODUCT(DIVIDE(Q497, 100000), 1000000)</f>
        <v>165.9</v>
      </c>
      <c t="s" s="26" r="S497">
        <v>2117</v>
      </c>
      <c t="s" s="23" r="T497">
        <v>2118</v>
      </c>
      <c t="str" s="26" r="U497">
        <f>DIVIDE(T497,1)</f>
        <v>0.608</v>
      </c>
      <c t="s" s="25" r="V497">
        <v>2119</v>
      </c>
      <c t="s" s="26" r="W497">
        <v>2120</v>
      </c>
      <c s="26" r="X497"/>
      <c t="s" s="27" r="Y497">
        <v>2121</v>
      </c>
      <c t="s" s="26" r="Z497">
        <v>2122</v>
      </c>
      <c s="26" r="AA497"/>
      <c t="s" s="27" r="AB497">
        <v>2123</v>
      </c>
      <c t="s" s="26" r="AC497">
        <v>2124</v>
      </c>
      <c s="26" r="AD497"/>
    </row>
    <row customHeight="1" r="498" ht="15.0">
      <c s="21" r="A498"/>
      <c s="21" r="B498"/>
      <c s="21" r="C498"/>
      <c s="21" r="D498"/>
      <c s="21" r="E498"/>
      <c s="21" r="F498"/>
      <c s="21" r="G498"/>
      <c s="54" r="H498"/>
      <c s="21" r="I498"/>
      <c s="21" r="J498"/>
      <c s="21" r="K498"/>
      <c s="21" r="L498"/>
      <c s="21" r="M498"/>
      <c s="21" r="N498"/>
      <c s="21" r="O498"/>
      <c s="21" r="P498"/>
      <c s="21" r="Q498"/>
      <c s="21" r="R498"/>
      <c s="26" r="S498"/>
      <c s="23" r="T498"/>
      <c s="26" r="U498"/>
      <c s="25" r="V498"/>
      <c s="26" r="W498"/>
      <c s="26" r="X498"/>
      <c s="27" r="Y498"/>
      <c s="26" r="Z498"/>
      <c s="26" r="AA498"/>
      <c s="27" r="AB498"/>
      <c s="26" r="AC498"/>
      <c s="26" r="AD498"/>
    </row>
    <row customHeight="1" r="499" ht="15.0">
      <c s="21" r="A499"/>
      <c s="21" r="B499"/>
      <c s="21" r="C499"/>
      <c s="21" r="D499"/>
      <c s="21" r="E499"/>
      <c s="21" r="F499"/>
      <c s="21" r="G499"/>
      <c s="54" r="H499"/>
      <c s="21" r="I499"/>
      <c s="21" r="J499"/>
      <c s="21" r="K499"/>
      <c s="21" r="L499"/>
      <c s="21" r="M499"/>
      <c s="21" r="N499"/>
      <c s="21" r="O499"/>
      <c s="21" r="P499">
        <v>17622.0</v>
      </c>
      <c t="str" s="21" r="Q499">
        <f>DIVIDE(P499, 1000)</f>
        <v>17.622</v>
      </c>
      <c t="str" s="21" r="R499">
        <f>PRODUCT(DIVIDE(Q499, 100000), 1000000)</f>
        <v>176.22</v>
      </c>
      <c s="26" r="S499"/>
      <c s="23" r="T499"/>
      <c s="26" r="U499"/>
      <c s="25" r="V499"/>
      <c s="26" r="W499"/>
      <c s="26" r="X499"/>
      <c s="27" r="Y499"/>
      <c s="26" r="Z499"/>
      <c s="26" r="AA499"/>
      <c s="27" r="AB499"/>
      <c s="26" r="AC499"/>
      <c s="26" r="AD499"/>
    </row>
    <row customHeight="1" r="500" ht="15.0">
      <c s="21" r="A500"/>
      <c s="21" r="B500"/>
      <c s="21" r="C500"/>
      <c s="21" r="D500"/>
      <c s="21" r="E500"/>
      <c s="21" r="F500"/>
      <c s="21" r="G500"/>
      <c s="54" r="H500"/>
      <c s="21" r="I500"/>
      <c s="21" r="J500"/>
      <c s="21" r="K500"/>
      <c s="21" r="L500"/>
      <c s="21" r="M500"/>
      <c s="21" r="N500"/>
      <c s="21" r="O500"/>
      <c s="20" r="P500"/>
      <c s="20" r="Q500"/>
      <c s="20" r="R500"/>
      <c s="26" r="S500"/>
      <c s="23" r="T500"/>
      <c s="26" r="U500"/>
      <c s="25" r="V500"/>
      <c s="26" r="W500"/>
      <c s="26" r="X500"/>
      <c s="27" r="Y500"/>
      <c s="26" r="Z500"/>
      <c s="26" r="AA500"/>
      <c s="27" r="AB500"/>
      <c s="26" r="AC500"/>
      <c s="26" r="AD500"/>
    </row>
    <row customHeight="1" r="501" ht="15.0">
      <c s="21" r="A501"/>
      <c s="21" r="B501"/>
      <c s="21" r="C501"/>
      <c s="21" r="D501"/>
      <c s="21" r="E501"/>
      <c s="21" r="F501"/>
      <c s="21" r="G501"/>
      <c s="54" r="H501"/>
      <c s="21" r="I501"/>
      <c s="21" r="J501"/>
      <c s="21" r="K501"/>
      <c s="21" r="L501"/>
      <c s="21" r="M501"/>
      <c s="21" r="N501"/>
      <c s="21" r="O501"/>
      <c t="s" s="20" r="P501">
        <v>2125</v>
      </c>
      <c s="20" r="Q501"/>
      <c s="20" r="R501"/>
      <c s="26" r="S501"/>
      <c s="23" r="T501"/>
      <c s="26" r="U501"/>
      <c s="25" r="V501"/>
      <c s="26" r="W501"/>
      <c s="26" r="X501"/>
      <c s="27" r="Y501"/>
      <c s="26" r="Z501"/>
      <c s="26" r="AA501"/>
      <c s="27" r="AB501"/>
      <c s="26" r="AC501"/>
      <c s="26" r="AD501"/>
    </row>
    <row customHeight="1" r="502" ht="15.0">
      <c s="21" r="A502"/>
      <c s="21" r="B502"/>
      <c s="21" r="C502"/>
      <c s="21" r="D502"/>
      <c s="21" r="E502"/>
      <c s="21" r="F502"/>
      <c s="21" r="G502"/>
      <c s="54" r="H502"/>
      <c s="21" r="I502"/>
      <c s="21" r="J502"/>
      <c s="21" r="K502"/>
      <c s="21" r="L502"/>
      <c s="21" r="M502"/>
      <c s="21" r="N502"/>
      <c s="21" r="O502"/>
      <c t="s" s="20" r="P502">
        <v>2126</v>
      </c>
      <c s="20" r="Q502"/>
      <c s="20" r="R502"/>
      <c s="26" r="S502"/>
      <c s="23" r="T502"/>
      <c s="26" r="U502"/>
      <c s="25" r="V502"/>
      <c s="26" r="W502"/>
      <c s="26" r="X502"/>
      <c s="27" r="Y502"/>
      <c s="26" r="Z502"/>
      <c s="26" r="AA502"/>
      <c s="27" r="AB502"/>
      <c s="26" r="AC502"/>
      <c s="26" r="AD502"/>
    </row>
    <row customHeight="1" r="503" ht="15.0">
      <c s="21" r="A503"/>
      <c s="21" r="B503">
        <v>1.0</v>
      </c>
      <c s="21" r="C503">
        <v>100000.0</v>
      </c>
      <c s="21" r="D503">
        <v>512.0</v>
      </c>
      <c s="21" r="E503">
        <v>512.0</v>
      </c>
      <c t="str" s="21" r="F503">
        <f>CEILING(DIVIDE(E503,1))</f>
        <v>512</v>
      </c>
      <c s="21" r="G503">
        <v>5.0</v>
      </c>
      <c t="s" s="54" r="H503">
        <v>2127</v>
      </c>
      <c s="21" r="I503">
        <v>512.0</v>
      </c>
      <c t="s" s="21" r="J503">
        <v>2128</v>
      </c>
      <c s="21" r="K503">
        <v>1.0</v>
      </c>
      <c s="21" r="L503">
        <v>128.0</v>
      </c>
      <c s="21" r="M503">
        <v>256.0</v>
      </c>
      <c s="21" r="N503">
        <v>512.0</v>
      </c>
      <c s="21" r="O503">
        <v>512.0</v>
      </c>
      <c s="21" r="P503">
        <v>30547.0</v>
      </c>
      <c t="str" s="21" r="Q503">
        <f>DIVIDE(P503, 1000)</f>
        <v>30.547</v>
      </c>
      <c t="str" s="21" r="R503">
        <f>PRODUCT(DIVIDE(Q503, 100000), 1000000)</f>
        <v>305.47</v>
      </c>
      <c t="s" s="26" r="S503">
        <v>2129</v>
      </c>
      <c t="s" s="23" r="T503">
        <v>2130</v>
      </c>
      <c t="str" s="26" r="U503">
        <f>DIVIDE(T503,1)</f>
        <v>1.412</v>
      </c>
      <c t="s" s="25" r="V503">
        <v>2131</v>
      </c>
      <c t="s" s="26" r="W503">
        <v>2132</v>
      </c>
      <c s="26" r="X503"/>
      <c t="s" s="27" r="Y503">
        <v>2133</v>
      </c>
      <c t="s" s="26" r="Z503">
        <v>2134</v>
      </c>
      <c s="26" r="AA503"/>
      <c t="s" s="27" r="AB503">
        <v>2135</v>
      </c>
      <c t="s" s="26" r="AC503">
        <v>2136</v>
      </c>
      <c s="26" r="AD503"/>
    </row>
    <row customHeight="1" r="504" ht="15.0">
      <c s="21" r="A504"/>
      <c s="21" r="B504"/>
      <c s="21" r="C504"/>
      <c s="21" r="D504"/>
      <c s="21" r="E504"/>
      <c s="21" r="F504"/>
      <c s="21" r="G504"/>
      <c s="54" r="H504"/>
      <c s="21" r="I504"/>
      <c s="21" r="J504"/>
      <c s="21" r="K504"/>
      <c s="21" r="L504"/>
      <c s="21" r="M504"/>
      <c s="21" r="N504"/>
      <c s="21" r="O504"/>
      <c s="21" r="P504"/>
      <c s="21" r="Q504"/>
      <c s="21" r="R504"/>
      <c s="26" r="S504"/>
      <c s="23" r="T504"/>
      <c s="26" r="U504"/>
      <c s="25" r="V504"/>
      <c s="26" r="W504"/>
      <c s="26" r="X504"/>
      <c s="27" r="Y504"/>
      <c s="26" r="Z504"/>
      <c s="26" r="AA504"/>
      <c s="27" r="AB504"/>
      <c s="26" r="AC504"/>
      <c s="26" r="AD504"/>
    </row>
    <row customHeight="1" r="505" ht="15.0">
      <c s="21" r="A505"/>
      <c s="21" r="B505"/>
      <c s="21" r="C505"/>
      <c s="21" r="D505"/>
      <c s="21" r="E505"/>
      <c s="21" r="F505"/>
      <c s="21" r="G505"/>
      <c s="54" r="H505"/>
      <c s="21" r="I505"/>
      <c s="21" r="J505"/>
      <c s="21" r="K505"/>
      <c s="21" r="L505"/>
      <c s="21" r="M505"/>
      <c s="21" r="N505"/>
      <c s="21" r="O505"/>
      <c s="21" r="P505"/>
      <c s="21" r="Q505"/>
      <c s="21" r="R505"/>
      <c s="26" r="S505"/>
      <c s="23" r="T505"/>
      <c s="26" r="U505"/>
      <c s="25" r="V505"/>
      <c s="26" r="W505"/>
      <c s="26" r="X505"/>
      <c s="27" r="Y505"/>
      <c s="26" r="Z505"/>
      <c s="26" r="AA505"/>
      <c s="27" r="AB505"/>
      <c s="26" r="AC505"/>
      <c s="26" r="AD505"/>
    </row>
    <row customHeight="1" r="506" ht="15.0">
      <c s="21" r="A506"/>
      <c s="21" r="B506"/>
      <c s="21" r="C506"/>
      <c s="21" r="D506"/>
      <c s="21" r="E506"/>
      <c s="21" r="F506"/>
      <c s="21" r="G506"/>
      <c s="54" r="H506"/>
      <c s="21" r="I506"/>
      <c s="21" r="J506"/>
      <c s="21" r="K506"/>
      <c s="21" r="L506"/>
      <c s="21" r="M506"/>
      <c s="21" r="N506"/>
      <c s="21" r="O506"/>
      <c s="21" r="P506">
        <v>32186.0</v>
      </c>
      <c t="str" s="21" r="Q506">
        <f>DIVIDE(P506, 1000)</f>
        <v>32.186</v>
      </c>
      <c t="str" s="21" r="R506">
        <f>PRODUCT(DIVIDE(Q506, 100000), 1000000)</f>
        <v>321.86</v>
      </c>
      <c s="26" r="S506"/>
      <c s="23" r="T506"/>
      <c s="26" r="U506"/>
      <c s="25" r="V506"/>
      <c s="26" r="W506"/>
      <c s="26" r="X506"/>
      <c s="27" r="Y506"/>
      <c s="26" r="Z506"/>
      <c s="26" r="AA506"/>
      <c s="27" r="AB506"/>
      <c s="26" r="AC506"/>
      <c s="26" r="AD506"/>
    </row>
    <row customHeight="1" r="507" ht="15.0">
      <c s="21" r="A507"/>
      <c s="21" r="B507"/>
      <c s="21" r="C507"/>
      <c s="21" r="D507"/>
      <c s="21" r="E507"/>
      <c s="21" r="F507"/>
      <c s="21" r="G507"/>
      <c s="54" r="H507"/>
      <c s="21" r="I507"/>
      <c s="21" r="J507"/>
      <c s="21" r="K507"/>
      <c s="21" r="L507"/>
      <c s="21" r="M507"/>
      <c s="21" r="N507"/>
      <c s="21" r="O507"/>
      <c s="20" r="P507"/>
      <c s="20" r="Q507"/>
      <c s="20" r="R507"/>
      <c s="26" r="S507"/>
      <c s="23" r="T507"/>
      <c s="26" r="U507"/>
      <c s="25" r="V507"/>
      <c s="26" r="W507"/>
      <c s="26" r="X507"/>
      <c s="27" r="Y507"/>
      <c s="26" r="Z507"/>
      <c s="26" r="AA507"/>
      <c s="27" r="AB507"/>
      <c s="26" r="AC507"/>
      <c s="26" r="AD507"/>
    </row>
    <row customHeight="1" r="508" ht="15.0">
      <c s="21" r="A508"/>
      <c s="21" r="B508"/>
      <c s="21" r="C508"/>
      <c s="21" r="D508"/>
      <c s="21" r="E508"/>
      <c s="21" r="F508"/>
      <c s="21" r="G508"/>
      <c s="54" r="H508"/>
      <c s="21" r="I508"/>
      <c s="21" r="J508"/>
      <c s="21" r="K508"/>
      <c s="21" r="L508"/>
      <c s="21" r="M508"/>
      <c s="21" r="N508"/>
      <c s="21" r="O508"/>
      <c t="s" s="20" r="P508">
        <v>2137</v>
      </c>
      <c s="20" r="Q508"/>
      <c s="20" r="R508"/>
      <c s="26" r="S508"/>
      <c s="23" r="T508"/>
      <c s="26" r="U508"/>
      <c s="25" r="V508"/>
      <c s="26" r="W508"/>
      <c s="26" r="X508"/>
      <c s="27" r="Y508"/>
      <c s="26" r="Z508"/>
      <c s="26" r="AA508"/>
      <c s="27" r="AB508"/>
      <c s="26" r="AC508"/>
      <c s="26" r="AD508"/>
    </row>
    <row customHeight="1" r="509" ht="15.0">
      <c t="s" s="21" r="A509">
        <v>2138</v>
      </c>
      <c s="21" r="B509">
        <v>1.0</v>
      </c>
      <c s="21" r="C509">
        <v>100000.0</v>
      </c>
      <c s="21" r="D509">
        <v>1024.0</v>
      </c>
      <c s="21" r="E509">
        <v>1024.0</v>
      </c>
      <c t="str" s="21" r="F509">
        <f>CEILING(DIVIDE(E509,1))</f>
        <v>1024</v>
      </c>
      <c s="21" r="G509">
        <v>5.0</v>
      </c>
      <c t="s" s="54" r="H509">
        <v>2139</v>
      </c>
      <c s="21" r="I509">
        <v>1024.0</v>
      </c>
      <c t="s" s="21" r="J509">
        <v>2140</v>
      </c>
      <c s="21" r="K509">
        <v>1.0</v>
      </c>
      <c s="21" r="L509">
        <v>128.0</v>
      </c>
      <c s="21" r="M509">
        <v>256.0</v>
      </c>
      <c s="21" r="N509">
        <v>512.0</v>
      </c>
      <c s="21" r="O509">
        <v>1024.0</v>
      </c>
      <c s="21" r="P509">
        <v>60503.0</v>
      </c>
      <c t="str" s="21" r="Q509">
        <f ref="Q509:Q514" t="shared" si="96">DIVIDE(P509, 1000)</f>
        <v>60.503</v>
      </c>
      <c t="str" s="21" r="R509">
        <f ref="R509:R514" t="shared" si="97">PRODUCT(DIVIDE(Q509, 100000), 1000000)</f>
        <v>605.03</v>
      </c>
      <c t="s" s="26" r="S509">
        <v>2141</v>
      </c>
      <c t="s" s="23" r="T509">
        <v>2142</v>
      </c>
      <c t="str" s="26" r="U509">
        <f ref="U509:U517" t="shared" si="98">DIVIDE(T509,1)</f>
        <v>4.328</v>
      </c>
      <c t="s" s="25" r="V509">
        <v>2143</v>
      </c>
      <c t="s" s="26" r="W509">
        <v>2144</v>
      </c>
      <c s="26" r="X509"/>
      <c t="s" s="27" r="Y509">
        <v>2145</v>
      </c>
      <c t="s" s="26" r="Z509">
        <v>2146</v>
      </c>
      <c s="26" r="AA509"/>
      <c t="s" s="27" r="AB509">
        <v>2147</v>
      </c>
      <c t="s" s="26" r="AC509">
        <v>2148</v>
      </c>
      <c s="26" r="AD509"/>
    </row>
    <row customHeight="1" r="510" ht="15.0">
      <c t="s" s="38" r="A510">
        <v>2149</v>
      </c>
      <c s="40" r="B510">
        <v>1.0</v>
      </c>
      <c s="40" r="C510">
        <v>100000.0</v>
      </c>
      <c s="38" r="D510">
        <v>1024.0</v>
      </c>
      <c s="38" r="E510">
        <v>1024.0</v>
      </c>
      <c s="38" r="F510">
        <v>1024.0</v>
      </c>
      <c s="38" r="G510">
        <v>5.0</v>
      </c>
      <c t="s" s="55" r="H510">
        <v>2150</v>
      </c>
      <c s="38" r="I510">
        <v>1024.0</v>
      </c>
      <c t="s" s="38" r="J510">
        <v>2151</v>
      </c>
      <c s="38" r="K510">
        <v>1.0</v>
      </c>
      <c s="38" r="L510">
        <v>128.0</v>
      </c>
      <c s="38" r="M510">
        <v>256.0</v>
      </c>
      <c s="38" r="N510">
        <v>512.0</v>
      </c>
      <c s="38" r="O510">
        <v>1024.0</v>
      </c>
      <c s="40" r="P510"/>
      <c t="str" s="21" r="Q510">
        <f t="shared" si="96"/>
        <v>0</v>
      </c>
      <c t="str" s="21" r="R510">
        <f t="shared" si="97"/>
        <v>0</v>
      </c>
      <c t="s" s="48" r="S510">
        <v>2152</v>
      </c>
      <c t="s" s="23" r="T510">
        <v>2153</v>
      </c>
      <c t="str" s="48" r="U510">
        <f t="shared" si="98"/>
        <v>2.331</v>
      </c>
      <c t="s" s="25" r="V510">
        <v>2154</v>
      </c>
      <c s="48" r="W510"/>
      <c s="48" r="X510"/>
      <c s="27" r="Y510"/>
      <c s="48" r="Z510"/>
      <c s="48" r="AA510"/>
      <c s="27" r="AB510"/>
      <c s="48" r="AC510"/>
      <c s="48" r="AD510"/>
    </row>
    <row customHeight="1" r="511" ht="15.0">
      <c t="s" s="20" r="A511">
        <v>2155</v>
      </c>
      <c s="21" r="B511">
        <v>1.0</v>
      </c>
      <c s="21" r="C511">
        <v>100000.0</v>
      </c>
      <c s="21" r="D511">
        <v>1024.0</v>
      </c>
      <c s="21" r="E511">
        <v>1024.0</v>
      </c>
      <c s="21" r="F511">
        <v>1024.0</v>
      </c>
      <c s="21" r="G511">
        <v>5.0</v>
      </c>
      <c t="s" s="54" r="H511">
        <v>2156</v>
      </c>
      <c s="21" r="I511">
        <v>1024.0</v>
      </c>
      <c t="s" s="21" r="J511">
        <v>2157</v>
      </c>
      <c s="21" r="K511">
        <v>1.0</v>
      </c>
      <c s="21" r="L511">
        <v>128.0</v>
      </c>
      <c s="21" r="M511">
        <v>256.0</v>
      </c>
      <c s="21" r="N511">
        <v>512.0</v>
      </c>
      <c s="21" r="O511">
        <v>1024.0</v>
      </c>
      <c s="21" r="P511"/>
      <c t="str" s="21" r="Q511">
        <f t="shared" si="96"/>
        <v>0</v>
      </c>
      <c t="str" s="21" r="R511">
        <f t="shared" si="97"/>
        <v>0</v>
      </c>
      <c t="s" s="26" r="S511">
        <v>2158</v>
      </c>
      <c t="s" s="23" r="T511">
        <v>2159</v>
      </c>
      <c t="str" s="26" r="U511">
        <f t="shared" si="98"/>
        <v>5.219</v>
      </c>
      <c t="s" s="25" r="V511">
        <v>2160</v>
      </c>
      <c s="26" r="W511"/>
      <c s="26" r="X511"/>
      <c s="27" r="Y511"/>
      <c s="26" r="Z511"/>
      <c s="26" r="AA511"/>
      <c s="27" r="AB511"/>
      <c s="26" r="AC511"/>
      <c s="26" r="AD511"/>
    </row>
    <row customHeight="1" r="512" ht="15.0">
      <c t="s" s="20" r="A512">
        <v>2161</v>
      </c>
      <c s="21" r="B512">
        <v>1.0</v>
      </c>
      <c s="21" r="C512">
        <v>100000.0</v>
      </c>
      <c s="21" r="D512">
        <v>1024.0</v>
      </c>
      <c s="21" r="E512">
        <v>1024.0</v>
      </c>
      <c s="21" r="F512">
        <v>1024.0</v>
      </c>
      <c s="21" r="G512">
        <v>5.0</v>
      </c>
      <c t="s" s="54" r="H512">
        <v>2162</v>
      </c>
      <c s="21" r="I512">
        <v>1024.0</v>
      </c>
      <c t="s" s="21" r="J512">
        <v>2163</v>
      </c>
      <c s="21" r="K512">
        <v>1.0</v>
      </c>
      <c s="21" r="L512">
        <v>128.0</v>
      </c>
      <c s="21" r="M512">
        <v>256.0</v>
      </c>
      <c s="21" r="N512">
        <v>512.0</v>
      </c>
      <c s="21" r="O512">
        <v>1024.0</v>
      </c>
      <c s="21" r="P512"/>
      <c t="str" s="21" r="Q512">
        <f t="shared" si="96"/>
        <v>0</v>
      </c>
      <c t="str" s="21" r="R512">
        <f t="shared" si="97"/>
        <v>0</v>
      </c>
      <c t="s" s="26" r="S512">
        <v>2164</v>
      </c>
      <c t="s" s="23" r="T512">
        <v>2165</v>
      </c>
      <c t="str" s="26" r="U512">
        <f t="shared" si="98"/>
        <v>4.997</v>
      </c>
      <c t="s" s="25" r="V512">
        <v>2166</v>
      </c>
      <c s="26" r="W512"/>
      <c s="26" r="X512"/>
      <c s="27" r="Y512"/>
      <c s="26" r="Z512"/>
      <c s="26" r="AA512"/>
      <c s="27" r="AB512"/>
      <c s="26" r="AC512"/>
      <c s="26" r="AD512"/>
    </row>
    <row customHeight="1" r="513" ht="15.0">
      <c t="s" s="20" r="A513">
        <v>2167</v>
      </c>
      <c s="21" r="B513">
        <v>1.0</v>
      </c>
      <c s="21" r="C513">
        <v>100000.0</v>
      </c>
      <c s="21" r="D513">
        <v>1024.0</v>
      </c>
      <c s="21" r="E513">
        <v>1024.0</v>
      </c>
      <c s="21" r="F513">
        <v>1024.0</v>
      </c>
      <c s="21" r="G513">
        <v>5.0</v>
      </c>
      <c t="s" s="54" r="H513">
        <v>2168</v>
      </c>
      <c s="21" r="I513">
        <v>1024.0</v>
      </c>
      <c t="s" s="21" r="J513">
        <v>2169</v>
      </c>
      <c s="21" r="K513">
        <v>1.0</v>
      </c>
      <c s="21" r="L513">
        <v>128.0</v>
      </c>
      <c s="21" r="M513">
        <v>256.0</v>
      </c>
      <c s="21" r="N513">
        <v>512.0</v>
      </c>
      <c s="21" r="O513">
        <v>1024.0</v>
      </c>
      <c s="21" r="P513"/>
      <c t="str" s="21" r="Q513">
        <f t="shared" si="96"/>
        <v>0</v>
      </c>
      <c t="str" s="21" r="R513">
        <f t="shared" si="97"/>
        <v>0</v>
      </c>
      <c t="s" s="26" r="S513">
        <v>2170</v>
      </c>
      <c t="s" s="23" r="T513">
        <v>2171</v>
      </c>
      <c t="str" s="26" r="U513">
        <f t="shared" si="98"/>
        <v>4.871</v>
      </c>
      <c t="s" s="25" r="V513">
        <v>2172</v>
      </c>
      <c s="26" r="W513"/>
      <c s="26" r="X513"/>
      <c s="27" r="Y513"/>
      <c s="26" r="Z513"/>
      <c s="26" r="AA513"/>
      <c s="27" r="AB513"/>
      <c s="26" r="AC513"/>
      <c s="26" r="AD513"/>
    </row>
    <row customHeight="1" r="514" ht="15.0">
      <c t="s" s="20" r="A514">
        <v>2173</v>
      </c>
      <c s="21" r="B514">
        <v>1.0</v>
      </c>
      <c s="21" r="C514">
        <v>100000.0</v>
      </c>
      <c s="21" r="D514">
        <v>1024.0</v>
      </c>
      <c s="21" r="E514">
        <v>1024.0</v>
      </c>
      <c s="21" r="F514">
        <v>1024.0</v>
      </c>
      <c s="21" r="G514">
        <v>5.0</v>
      </c>
      <c t="s" s="54" r="H514">
        <v>2174</v>
      </c>
      <c s="21" r="I514">
        <v>1024.0</v>
      </c>
      <c t="s" s="21" r="J514">
        <v>2175</v>
      </c>
      <c s="21" r="K514">
        <v>1.0</v>
      </c>
      <c s="21" r="L514">
        <v>128.0</v>
      </c>
      <c s="21" r="M514">
        <v>256.0</v>
      </c>
      <c s="21" r="N514">
        <v>512.0</v>
      </c>
      <c s="21" r="O514">
        <v>1024.0</v>
      </c>
      <c s="20" r="P514"/>
      <c t="str" s="21" r="Q514">
        <f t="shared" si="96"/>
        <v>0</v>
      </c>
      <c t="str" s="21" r="R514">
        <f t="shared" si="97"/>
        <v>0</v>
      </c>
      <c t="s" s="26" r="S514">
        <v>2176</v>
      </c>
      <c t="s" s="23" r="T514">
        <v>2177</v>
      </c>
      <c t="str" s="26" r="U514">
        <f t="shared" si="98"/>
        <v>4.452</v>
      </c>
      <c t="s" s="25" r="V514">
        <v>2178</v>
      </c>
      <c t="s" s="26" r="W514">
        <v>2179</v>
      </c>
      <c s="26" r="X514"/>
      <c t="s" s="27" r="Y514">
        <v>2180</v>
      </c>
      <c t="s" s="26" r="Z514">
        <v>2181</v>
      </c>
      <c s="26" r="AA514"/>
      <c t="s" s="27" r="AB514">
        <v>2182</v>
      </c>
      <c t="s" s="26" r="AC514">
        <v>2183</v>
      </c>
      <c s="26" r="AD514"/>
    </row>
    <row customHeight="1" r="515" ht="15.0">
      <c t="s" s="20" r="A515">
        <v>2184</v>
      </c>
      <c s="21" r="B515">
        <v>1.0</v>
      </c>
      <c s="21" r="C515">
        <v>500000.0</v>
      </c>
      <c s="21" r="D515">
        <v>1.0</v>
      </c>
      <c s="21" r="E515">
        <v>1.0</v>
      </c>
      <c t="str" s="21" r="F515">
        <f ref="F515:F517" t="shared" si="99">CEILING(DIVIDE(E515,1))</f>
        <v>1</v>
      </c>
      <c s="21" r="G515">
        <v>5.0</v>
      </c>
      <c t="s" s="36" r="H515">
        <v>2185</v>
      </c>
      <c s="21" r="I515">
        <v>1.0</v>
      </c>
      <c t="s" s="33" r="J515">
        <v>2186</v>
      </c>
      <c s="21" r="K515">
        <v>1.0</v>
      </c>
      <c s="21" r="L515">
        <v>1.0</v>
      </c>
      <c s="21" r="M515">
        <v>1.0</v>
      </c>
      <c s="21" r="N515">
        <v>1.0</v>
      </c>
      <c s="21" r="O515">
        <v>1.0</v>
      </c>
      <c t="s" s="21" r="P515">
        <v>2187</v>
      </c>
      <c s="21" r="Q515"/>
      <c s="21" r="R515"/>
      <c t="s" s="26" r="S515">
        <v>2188</v>
      </c>
      <c t="s" s="23" r="T515">
        <v>2189</v>
      </c>
      <c t="str" s="26" r="U515">
        <f t="shared" si="98"/>
        <v>0.1</v>
      </c>
      <c t="s" s="25" r="V515">
        <v>2190</v>
      </c>
      <c t="s" s="26" r="W515">
        <v>2191</v>
      </c>
      <c s="26" r="X515"/>
      <c t="s" s="27" r="Y515">
        <v>2192</v>
      </c>
      <c t="s" s="26" r="Z515">
        <v>2193</v>
      </c>
      <c s="26" r="AA515"/>
      <c t="s" s="27" r="AB515">
        <v>2194</v>
      </c>
      <c t="s" s="26" r="AC515">
        <v>2195</v>
      </c>
      <c s="26" r="AD515"/>
    </row>
    <row customHeight="1" r="516" ht="15.0">
      <c s="21" r="A516"/>
      <c s="21" r="B516">
        <v>1.0</v>
      </c>
      <c s="21" r="C516">
        <v>500000.0</v>
      </c>
      <c s="21" r="D516">
        <v>1.0</v>
      </c>
      <c s="21" r="E516">
        <v>1.0</v>
      </c>
      <c t="str" s="21" r="F516">
        <f t="shared" si="99"/>
        <v>1</v>
      </c>
      <c s="21" r="G516">
        <v>5.0</v>
      </c>
      <c t="s" s="36" r="H516">
        <v>2196</v>
      </c>
      <c s="21" r="I516">
        <v>1.0</v>
      </c>
      <c t="s" s="33" r="J516">
        <v>2197</v>
      </c>
      <c s="21" r="K516">
        <v>1.0</v>
      </c>
      <c s="21" r="L516">
        <v>1.0</v>
      </c>
      <c s="21" r="M516">
        <v>1.0</v>
      </c>
      <c s="21" r="N516">
        <v>1.0</v>
      </c>
      <c s="21" r="O516">
        <v>1.0</v>
      </c>
      <c s="21" r="P516">
        <v>12838.0</v>
      </c>
      <c t="str" s="21" r="Q516">
        <f ref="Q516:Q517" t="shared" si="100">DIVIDE(P516, 500)</f>
        <v>25.676</v>
      </c>
      <c t="str" s="21" r="R516">
        <f ref="R516:R517" t="shared" si="101">PRODUCT(DIVIDE(Q516, 500000), 1000000)</f>
        <v>51.352</v>
      </c>
      <c t="s" s="26" r="S516">
        <v>2198</v>
      </c>
      <c t="s" s="23" r="T516">
        <v>2199</v>
      </c>
      <c t="str" s="26" r="U516">
        <f t="shared" si="98"/>
        <v>0.235</v>
      </c>
      <c t="s" s="25" r="V516">
        <v>2200</v>
      </c>
      <c t="s" s="26" r="W516">
        <v>2201</v>
      </c>
      <c s="26" r="X516"/>
      <c t="s" s="27" r="Y516">
        <v>2202</v>
      </c>
      <c t="s" s="26" r="Z516">
        <v>2203</v>
      </c>
      <c s="26" r="AA516"/>
      <c t="s" s="27" r="AB516">
        <v>2204</v>
      </c>
      <c t="s" s="26" r="AC516">
        <v>2205</v>
      </c>
      <c s="26" r="AD516"/>
    </row>
    <row customHeight="1" r="517" ht="15.0">
      <c s="21" r="A517"/>
      <c s="21" r="B517">
        <v>1.0</v>
      </c>
      <c s="21" r="C517">
        <v>500000.0</v>
      </c>
      <c s="21" r="D517">
        <v>2.0</v>
      </c>
      <c s="21" r="E517">
        <v>2.0</v>
      </c>
      <c t="str" s="21" r="F517">
        <f t="shared" si="99"/>
        <v>2</v>
      </c>
      <c s="21" r="G517">
        <v>5.0</v>
      </c>
      <c t="s" s="36" r="H517">
        <v>2206</v>
      </c>
      <c s="21" r="I517">
        <v>2.0</v>
      </c>
      <c t="s" s="33" r="J517">
        <v>2207</v>
      </c>
      <c s="21" r="K517">
        <v>1.0</v>
      </c>
      <c s="21" r="L517">
        <v>2.0</v>
      </c>
      <c s="21" r="M517">
        <v>2.0</v>
      </c>
      <c s="21" r="N517">
        <v>2.0</v>
      </c>
      <c s="21" r="O517">
        <v>2.0</v>
      </c>
      <c s="21" r="P517">
        <v>8038.0</v>
      </c>
      <c t="str" s="21" r="Q517">
        <f t="shared" si="100"/>
        <v>16.076</v>
      </c>
      <c t="str" s="21" r="R517">
        <f t="shared" si="101"/>
        <v>32.152</v>
      </c>
      <c t="s" s="26" r="S517">
        <v>2208</v>
      </c>
      <c t="s" s="23" r="T517">
        <v>2209</v>
      </c>
      <c t="str" s="26" r="U517">
        <f t="shared" si="98"/>
        <v>0.222</v>
      </c>
      <c t="s" s="25" r="V517">
        <v>2210</v>
      </c>
      <c t="s" s="26" r="W517">
        <v>2211</v>
      </c>
      <c s="26" r="X517"/>
      <c t="s" s="27" r="Y517">
        <v>2212</v>
      </c>
      <c t="s" s="26" r="Z517">
        <v>2213</v>
      </c>
      <c s="26" r="AA517"/>
      <c t="s" s="27" r="AB517">
        <v>2214</v>
      </c>
      <c t="s" s="26" r="AC517">
        <v>2215</v>
      </c>
      <c s="26" r="AD517"/>
    </row>
    <row customHeight="1" r="518" ht="15.0">
      <c s="21" r="A518"/>
      <c s="21" r="B518"/>
      <c s="21" r="C518"/>
      <c s="21" r="D518"/>
      <c s="21" r="E518"/>
      <c s="21" r="F518"/>
      <c s="21" r="G518"/>
      <c s="36" r="H518"/>
      <c s="21" r="I518"/>
      <c s="33" r="J518"/>
      <c s="21" r="K518"/>
      <c s="21" r="L518"/>
      <c s="21" r="M518"/>
      <c s="21" r="N518"/>
      <c s="21" r="O518"/>
      <c s="21" r="P518"/>
      <c s="21" r="Q518"/>
      <c s="21" r="R518"/>
      <c s="26" r="S518"/>
      <c s="23" r="T518"/>
      <c s="26" r="U518"/>
      <c s="25" r="V518"/>
      <c s="26" r="W518"/>
      <c s="26" r="X518"/>
      <c s="27" r="Y518"/>
      <c s="26" r="Z518"/>
      <c s="26" r="AA518"/>
      <c s="27" r="AB518"/>
      <c s="26" r="AC518"/>
      <c s="26" r="AD518"/>
    </row>
    <row customHeight="1" r="519" ht="15.0">
      <c s="21" r="A519"/>
      <c s="21" r="B519"/>
      <c s="21" r="C519"/>
      <c s="21" r="D519"/>
      <c s="21" r="E519"/>
      <c s="21" r="F519"/>
      <c s="21" r="G519"/>
      <c s="36" r="H519"/>
      <c s="21" r="I519"/>
      <c s="33" r="J519"/>
      <c s="21" r="K519"/>
      <c s="21" r="L519"/>
      <c s="21" r="M519"/>
      <c s="21" r="N519"/>
      <c s="21" r="O519"/>
      <c s="20" r="P519"/>
      <c s="20" r="Q519"/>
      <c s="20" r="R519"/>
      <c s="26" r="S519"/>
      <c s="23" r="T519"/>
      <c s="26" r="U519"/>
      <c s="25" r="V519"/>
      <c s="26" r="W519"/>
      <c s="26" r="X519"/>
      <c s="27" r="Y519"/>
      <c s="26" r="Z519"/>
      <c s="26" r="AA519"/>
      <c s="27" r="AB519"/>
      <c s="26" r="AC519"/>
      <c s="26" r="AD519"/>
    </row>
    <row customHeight="1" r="520" ht="15.0">
      <c s="21" r="A520"/>
      <c s="21" r="B520"/>
      <c s="21" r="C520"/>
      <c s="21" r="D520"/>
      <c s="21" r="E520"/>
      <c s="21" r="F520"/>
      <c s="21" r="G520"/>
      <c s="36" r="H520"/>
      <c s="21" r="I520"/>
      <c s="33" r="J520"/>
      <c s="21" r="K520"/>
      <c s="21" r="L520"/>
      <c s="21" r="M520"/>
      <c s="21" r="N520"/>
      <c s="21" r="O520"/>
      <c t="s" s="20" r="P520">
        <v>2216</v>
      </c>
      <c s="20" r="Q520"/>
      <c s="20" r="R520"/>
      <c s="26" r="S520"/>
      <c s="23" r="T520"/>
      <c s="26" r="U520"/>
      <c s="25" r="V520"/>
      <c s="26" r="W520"/>
      <c s="26" r="X520"/>
      <c s="27" r="Y520"/>
      <c s="26" r="Z520"/>
      <c s="26" r="AA520"/>
      <c s="27" r="AB520"/>
      <c s="26" r="AC520"/>
      <c s="26" r="AD520"/>
    </row>
    <row customHeight="1" r="521" ht="15.0">
      <c s="21" r="A521"/>
      <c s="21" r="B521"/>
      <c s="21" r="C521"/>
      <c s="21" r="D521"/>
      <c s="21" r="E521"/>
      <c s="21" r="F521"/>
      <c s="21" r="G521"/>
      <c s="36" r="H521"/>
      <c s="21" r="I521"/>
      <c s="33" r="J521"/>
      <c s="21" r="K521"/>
      <c s="21" r="L521"/>
      <c s="21" r="M521"/>
      <c s="21" r="N521"/>
      <c s="21" r="O521"/>
      <c t="s" s="20" r="P521">
        <v>2217</v>
      </c>
      <c s="20" r="Q521"/>
      <c s="20" r="R521"/>
      <c s="26" r="S521"/>
      <c s="23" r="T521"/>
      <c s="26" r="U521"/>
      <c s="25" r="V521"/>
      <c s="26" r="W521"/>
      <c s="26" r="X521"/>
      <c s="27" r="Y521"/>
      <c s="26" r="Z521"/>
      <c s="26" r="AA521"/>
      <c s="27" r="AB521"/>
      <c s="26" r="AC521"/>
      <c s="26" r="AD521"/>
    </row>
    <row customHeight="1" r="522" ht="15.0">
      <c s="21" r="A522"/>
      <c s="21" r="B522"/>
      <c s="21" r="C522"/>
      <c s="21" r="D522"/>
      <c s="21" r="E522"/>
      <c s="21" r="F522"/>
      <c s="21" r="G522"/>
      <c s="36" r="H522"/>
      <c s="21" r="I522"/>
      <c s="33" r="J522"/>
      <c s="21" r="K522"/>
      <c s="21" r="L522"/>
      <c s="21" r="M522"/>
      <c s="21" r="N522"/>
      <c s="21" r="O522"/>
      <c t="s" s="20" r="P522">
        <v>2218</v>
      </c>
      <c s="20" r="Q522"/>
      <c s="20" r="R522"/>
      <c s="26" r="S522"/>
      <c s="23" r="T522"/>
      <c s="26" r="U522"/>
      <c s="25" r="V522"/>
      <c s="26" r="W522"/>
      <c s="26" r="X522"/>
      <c s="27" r="Y522"/>
      <c s="26" r="Z522"/>
      <c s="26" r="AA522"/>
      <c s="27" r="AB522"/>
      <c s="26" r="AC522"/>
      <c s="26" r="AD522"/>
    </row>
    <row customHeight="1" r="523" ht="15.0">
      <c t="s" s="20" r="A523">
        <v>2219</v>
      </c>
      <c s="21" r="B523">
        <v>1.0</v>
      </c>
      <c s="21" r="C523">
        <v>500000.0</v>
      </c>
      <c s="21" r="D523">
        <v>4.0</v>
      </c>
      <c s="21" r="E523">
        <v>4.0</v>
      </c>
      <c t="str" s="21" r="F523">
        <f>CEILING(DIVIDE(E523,1))</f>
        <v>4</v>
      </c>
      <c s="21" r="G523">
        <v>5.0</v>
      </c>
      <c t="s" s="36" r="H523">
        <v>2220</v>
      </c>
      <c s="21" r="I523">
        <v>4.0</v>
      </c>
      <c t="s" s="33" r="J523">
        <v>2221</v>
      </c>
      <c s="21" r="K523">
        <v>1.0</v>
      </c>
      <c s="21" r="L523">
        <v>4.0</v>
      </c>
      <c s="21" r="M523">
        <v>4.0</v>
      </c>
      <c s="21" r="N523">
        <v>4.0</v>
      </c>
      <c s="21" r="O523">
        <v>4.0</v>
      </c>
      <c s="21" r="P523">
        <v>5409.0</v>
      </c>
      <c t="str" s="21" r="Q523">
        <f>DIVIDE(P523, 500)</f>
        <v>10.818</v>
      </c>
      <c t="str" s="21" r="R523">
        <f>PRODUCT(DIVIDE(Q523, 500000), 1000000)</f>
        <v>21.636</v>
      </c>
      <c t="s" s="26" r="S523">
        <v>2222</v>
      </c>
      <c t="s" s="23" r="T523">
        <v>2223</v>
      </c>
      <c t="str" s="26" r="U523">
        <f>DIVIDE(T523,1)</f>
        <v>0.222</v>
      </c>
      <c t="s" s="25" r="V523">
        <v>2224</v>
      </c>
      <c t="s" s="26" r="W523">
        <v>2225</v>
      </c>
      <c s="26" r="X523"/>
      <c t="s" s="27" r="Y523">
        <v>2226</v>
      </c>
      <c t="s" s="26" r="Z523">
        <v>2227</v>
      </c>
      <c s="26" r="AA523"/>
      <c t="s" s="27" r="AB523">
        <v>2228</v>
      </c>
      <c t="s" s="26" r="AC523">
        <v>2229</v>
      </c>
      <c s="26" r="AD523"/>
    </row>
    <row customHeight="1" r="524" ht="15.0">
      <c t="s" s="20" r="A524">
        <v>2230</v>
      </c>
      <c s="21" r="B524"/>
      <c s="21" r="C524"/>
      <c s="21" r="D524"/>
      <c s="21" r="E524"/>
      <c s="21" r="F524"/>
      <c s="21" r="G524"/>
      <c s="36" r="H524"/>
      <c s="21" r="I524"/>
      <c s="33" r="J524"/>
      <c s="21" r="K524"/>
      <c s="21" r="L524"/>
      <c s="21" r="M524"/>
      <c s="21" r="N524"/>
      <c s="21" r="O524"/>
      <c s="21" r="P524"/>
      <c s="21" r="Q524"/>
      <c s="21" r="R524"/>
      <c s="26" r="S524"/>
      <c t="s" s="23" r="T524">
        <v>2231</v>
      </c>
      <c s="26" r="U524"/>
      <c s="25" r="V524"/>
      <c s="26" r="W524"/>
      <c s="26" r="X524"/>
      <c s="27" r="Y524"/>
      <c s="26" r="Z524"/>
      <c s="26" r="AA524"/>
      <c s="27" r="AB524"/>
      <c s="26" r="AC524"/>
      <c s="26" r="AD524"/>
    </row>
    <row customHeight="1" r="525" ht="15.0">
      <c t="s" s="20" r="A525">
        <v>2232</v>
      </c>
      <c s="21" r="B525"/>
      <c s="21" r="C525"/>
      <c s="21" r="D525"/>
      <c s="21" r="E525"/>
      <c s="21" r="F525"/>
      <c s="21" r="G525"/>
      <c s="36" r="H525"/>
      <c s="21" r="I525"/>
      <c s="33" r="J525"/>
      <c s="21" r="K525"/>
      <c s="21" r="L525"/>
      <c s="21" r="M525"/>
      <c s="21" r="N525"/>
      <c s="21" r="O525"/>
      <c s="20" r="P525"/>
      <c s="20" r="Q525"/>
      <c s="20" r="R525"/>
      <c s="26" r="S525"/>
      <c t="s" s="23" r="T525">
        <v>2233</v>
      </c>
      <c s="26" r="U525"/>
      <c s="25" r="V525"/>
      <c s="26" r="W525"/>
      <c s="26" r="X525"/>
      <c s="27" r="Y525"/>
      <c s="26" r="Z525"/>
      <c s="26" r="AA525"/>
      <c s="27" r="AB525"/>
      <c s="26" r="AC525"/>
      <c s="26" r="AD525"/>
    </row>
    <row customHeight="1" r="526" ht="15.0">
      <c t="s" s="20" r="A526">
        <v>2234</v>
      </c>
      <c s="21" r="B526"/>
      <c s="21" r="C526"/>
      <c s="21" r="D526"/>
      <c s="21" r="E526"/>
      <c s="21" r="F526"/>
      <c s="21" r="G526"/>
      <c s="36" r="H526"/>
      <c s="21" r="I526"/>
      <c s="33" r="J526"/>
      <c s="21" r="K526"/>
      <c s="21" r="L526"/>
      <c s="21" r="M526"/>
      <c s="21" r="N526"/>
      <c s="21" r="O526"/>
      <c t="s" s="20" r="P526">
        <v>2235</v>
      </c>
      <c s="20" r="Q526"/>
      <c s="20" r="R526"/>
      <c s="26" r="S526"/>
      <c t="s" s="23" r="T526">
        <v>2236</v>
      </c>
      <c s="26" r="U526"/>
      <c s="25" r="V526"/>
      <c s="26" r="W526"/>
      <c s="26" r="X526"/>
      <c s="27" r="Y526"/>
      <c s="26" r="Z526"/>
      <c s="26" r="AA526"/>
      <c s="27" r="AB526"/>
      <c s="26" r="AC526"/>
      <c s="26" r="AD526"/>
    </row>
    <row customHeight="1" r="527" ht="15.0">
      <c t="s" s="20" r="A527">
        <v>2237</v>
      </c>
      <c s="21" r="B527"/>
      <c s="21" r="C527"/>
      <c s="21" r="D527"/>
      <c s="21" r="E527"/>
      <c s="21" r="F527"/>
      <c s="21" r="G527"/>
      <c s="36" r="H527"/>
      <c s="21" r="I527"/>
      <c s="33" r="J527"/>
      <c s="21" r="K527"/>
      <c s="21" r="L527"/>
      <c s="21" r="M527"/>
      <c s="21" r="N527"/>
      <c s="21" r="O527"/>
      <c t="s" s="20" r="P527">
        <v>2238</v>
      </c>
      <c s="20" r="Q527"/>
      <c s="20" r="R527"/>
      <c s="26" r="S527"/>
      <c t="s" s="23" r="T527">
        <v>2239</v>
      </c>
      <c s="26" r="U527"/>
      <c s="25" r="V527"/>
      <c s="26" r="W527"/>
      <c s="26" r="X527"/>
      <c s="27" r="Y527"/>
      <c s="26" r="Z527"/>
      <c s="26" r="AA527"/>
      <c s="27" r="AB527"/>
      <c s="26" r="AC527"/>
      <c s="26" r="AD527"/>
    </row>
    <row customHeight="1" r="528" ht="15.0">
      <c t="s" s="20" r="A528">
        <v>2240</v>
      </c>
      <c s="21" r="B528"/>
      <c s="21" r="C528"/>
      <c s="21" r="D528"/>
      <c s="21" r="E528"/>
      <c s="21" r="F528"/>
      <c s="21" r="G528"/>
      <c s="36" r="H528"/>
      <c s="21" r="I528"/>
      <c s="33" r="J528"/>
      <c s="21" r="K528"/>
      <c s="21" r="L528"/>
      <c s="21" r="M528"/>
      <c s="21" r="N528"/>
      <c s="21" r="O528"/>
      <c t="s" s="20" r="P528">
        <v>2241</v>
      </c>
      <c s="20" r="Q528"/>
      <c s="20" r="R528"/>
      <c s="26" r="S528"/>
      <c t="s" s="23" r="T528">
        <v>2242</v>
      </c>
      <c s="26" r="U528"/>
      <c s="25" r="V528"/>
      <c s="26" r="W528"/>
      <c s="26" r="X528"/>
      <c s="27" r="Y528"/>
      <c s="26" r="Z528"/>
      <c s="26" r="AA528"/>
      <c s="27" r="AB528"/>
      <c s="26" r="AC528"/>
      <c s="26" r="AD528"/>
    </row>
    <row customHeight="1" r="529" ht="15.0">
      <c s="21" r="A529"/>
      <c s="21" r="B529">
        <v>1.0</v>
      </c>
      <c s="21" r="C529">
        <v>500000.0</v>
      </c>
      <c s="21" r="D529">
        <v>8.0</v>
      </c>
      <c s="21" r="E529">
        <v>8.0</v>
      </c>
      <c t="str" s="21" r="F529">
        <f>CEILING(DIVIDE(E529,1))</f>
        <v>8</v>
      </c>
      <c s="21" r="G529">
        <v>5.0</v>
      </c>
      <c t="s" s="36" r="H529">
        <v>2243</v>
      </c>
      <c s="21" r="I529">
        <v>8.0</v>
      </c>
      <c t="s" s="33" r="J529">
        <v>2244</v>
      </c>
      <c s="21" r="K529">
        <v>1.0</v>
      </c>
      <c s="21" r="L529">
        <v>8.0</v>
      </c>
      <c s="21" r="M529">
        <v>8.0</v>
      </c>
      <c s="21" r="N529">
        <v>8.0</v>
      </c>
      <c s="21" r="O529">
        <v>8.0</v>
      </c>
      <c s="21" r="P529">
        <v>6127.0</v>
      </c>
      <c t="str" s="21" r="Q529">
        <f>DIVIDE(P529, 500)</f>
        <v>12.254</v>
      </c>
      <c t="str" s="21" r="R529">
        <f ref="R529:R738" t="shared" si="102">PRODUCT(DIVIDE(Q529, 500000), 1000000)</f>
        <v>24.508</v>
      </c>
      <c t="s" s="26" r="S529">
        <v>2245</v>
      </c>
      <c t="s" s="23" r="T529">
        <v>2246</v>
      </c>
      <c t="str" s="26" r="U529">
        <f>DIVIDE(T529,1)</f>
        <v>0.236</v>
      </c>
      <c t="s" s="25" r="V529">
        <v>2247</v>
      </c>
      <c t="s" s="26" r="W529">
        <v>2248</v>
      </c>
      <c s="26" r="X529"/>
      <c t="s" s="27" r="Y529">
        <v>2249</v>
      </c>
      <c t="s" s="26" r="Z529">
        <v>2250</v>
      </c>
      <c s="26" r="AA529"/>
      <c t="s" s="27" r="AB529">
        <v>2251</v>
      </c>
      <c t="s" s="26" r="AC529">
        <v>2252</v>
      </c>
      <c s="26" r="AD529"/>
    </row>
    <row customHeight="1" r="530" ht="15.0">
      <c s="21" r="A530"/>
      <c s="21" r="B530"/>
      <c s="21" r="C530"/>
      <c s="21" r="D530"/>
      <c s="21" r="E530"/>
      <c s="21" r="F530"/>
      <c s="21" r="G530"/>
      <c s="36" r="H530"/>
      <c s="21" r="I530"/>
      <c s="33" r="J530"/>
      <c s="21" r="K530"/>
      <c s="21" r="L530"/>
      <c s="21" r="M530"/>
      <c s="21" r="N530"/>
      <c s="21" r="O530"/>
      <c s="21" r="P530"/>
      <c s="21" r="Q530"/>
      <c t="str" s="21" r="R530">
        <f t="shared" si="102"/>
        <v>0</v>
      </c>
      <c s="26" r="S530"/>
      <c s="23" r="T530"/>
      <c s="26" r="U530"/>
      <c s="25" r="V530"/>
      <c s="26" r="W530"/>
      <c s="26" r="X530"/>
      <c s="27" r="Y530"/>
      <c s="26" r="Z530"/>
      <c s="26" r="AA530"/>
      <c s="27" r="AB530"/>
      <c s="26" r="AC530"/>
      <c s="26" r="AD530"/>
    </row>
    <row customHeight="1" r="531" ht="15.0">
      <c s="21" r="A531"/>
      <c s="21" r="B531"/>
      <c s="21" r="C531"/>
      <c s="21" r="D531"/>
      <c s="21" r="E531"/>
      <c s="21" r="F531"/>
      <c s="21" r="G531"/>
      <c s="36" r="H531"/>
      <c s="21" r="I531"/>
      <c s="33" r="J531"/>
      <c s="21" r="K531"/>
      <c s="21" r="L531"/>
      <c s="21" r="M531"/>
      <c s="21" r="N531"/>
      <c s="21" r="O531"/>
      <c s="20" r="P531"/>
      <c s="20" r="Q531"/>
      <c t="str" s="21" r="R531">
        <f t="shared" si="102"/>
        <v>0</v>
      </c>
      <c s="26" r="S531"/>
      <c s="23" r="T531"/>
      <c s="26" r="U531"/>
      <c s="25" r="V531"/>
      <c s="26" r="W531"/>
      <c s="26" r="X531"/>
      <c s="27" r="Y531"/>
      <c s="26" r="Z531"/>
      <c s="26" r="AA531"/>
      <c s="27" r="AB531"/>
      <c s="26" r="AC531"/>
      <c s="26" r="AD531"/>
    </row>
    <row customHeight="1" r="532" ht="15.0">
      <c s="21" r="A532"/>
      <c s="21" r="B532"/>
      <c s="21" r="C532"/>
      <c s="21" r="D532"/>
      <c s="21" r="E532"/>
      <c s="21" r="F532"/>
      <c s="21" r="G532"/>
      <c s="36" r="H532"/>
      <c s="21" r="I532"/>
      <c s="33" r="J532"/>
      <c s="21" r="K532"/>
      <c s="21" r="L532"/>
      <c s="21" r="M532"/>
      <c s="21" r="N532"/>
      <c s="21" r="O532"/>
      <c t="s" s="20" r="P532">
        <v>2253</v>
      </c>
      <c s="20" r="Q532"/>
      <c t="str" s="21" r="R532">
        <f t="shared" si="102"/>
        <v>0</v>
      </c>
      <c s="26" r="S532"/>
      <c s="23" r="T532"/>
      <c s="26" r="U532"/>
      <c s="25" r="V532"/>
      <c s="26" r="W532"/>
      <c s="26" r="X532"/>
      <c s="27" r="Y532"/>
      <c s="26" r="Z532"/>
      <c s="26" r="AA532"/>
      <c s="27" r="AB532"/>
      <c s="26" r="AC532"/>
      <c s="26" r="AD532"/>
    </row>
    <row customHeight="1" r="533" ht="15.0">
      <c s="21" r="A533"/>
      <c s="21" r="B533"/>
      <c s="21" r="C533"/>
      <c s="21" r="D533"/>
      <c s="21" r="E533"/>
      <c s="21" r="F533"/>
      <c s="21" r="G533"/>
      <c s="36" r="H533"/>
      <c s="21" r="I533"/>
      <c s="33" r="J533"/>
      <c s="21" r="K533"/>
      <c s="21" r="L533"/>
      <c s="21" r="M533"/>
      <c s="21" r="N533"/>
      <c s="21" r="O533"/>
      <c t="s" s="20" r="P533">
        <v>2254</v>
      </c>
      <c s="20" r="Q533"/>
      <c t="str" s="21" r="R533">
        <f t="shared" si="102"/>
        <v>0</v>
      </c>
      <c s="26" r="S533"/>
      <c s="23" r="T533"/>
      <c s="26" r="U533"/>
      <c s="25" r="V533"/>
      <c s="26" r="W533"/>
      <c s="26" r="X533"/>
      <c s="27" r="Y533"/>
      <c s="26" r="Z533"/>
      <c s="26" r="AA533"/>
      <c s="27" r="AB533"/>
      <c s="26" r="AC533"/>
      <c s="26" r="AD533"/>
    </row>
    <row customHeight="1" r="534" ht="15.0">
      <c s="21" r="A534"/>
      <c s="21" r="B534"/>
      <c s="21" r="C534"/>
      <c s="21" r="D534"/>
      <c s="21" r="E534"/>
      <c s="21" r="F534"/>
      <c s="21" r="G534"/>
      <c s="36" r="H534"/>
      <c s="21" r="I534"/>
      <c s="33" r="J534"/>
      <c s="21" r="K534"/>
      <c s="21" r="L534"/>
      <c s="21" r="M534"/>
      <c s="21" r="N534"/>
      <c s="21" r="O534"/>
      <c t="s" s="20" r="P534">
        <v>2255</v>
      </c>
      <c s="20" r="Q534"/>
      <c t="str" s="21" r="R534">
        <f t="shared" si="102"/>
        <v>0</v>
      </c>
      <c s="26" r="S534"/>
      <c s="23" r="T534"/>
      <c s="26" r="U534"/>
      <c s="25" r="V534"/>
      <c s="26" r="W534"/>
      <c s="26" r="X534"/>
      <c s="27" r="Y534"/>
      <c s="26" r="Z534"/>
      <c s="26" r="AA534"/>
      <c s="27" r="AB534"/>
      <c s="26" r="AC534"/>
      <c s="26" r="AD534"/>
    </row>
    <row customHeight="1" r="535" ht="15.0">
      <c s="21" r="A535"/>
      <c s="21" r="B535">
        <v>1.0</v>
      </c>
      <c s="21" r="C535">
        <v>500000.0</v>
      </c>
      <c s="21" r="D535">
        <v>16.0</v>
      </c>
      <c s="21" r="E535">
        <v>16.0</v>
      </c>
      <c t="str" s="21" r="F535">
        <f>CEILING(DIVIDE(E535,1))</f>
        <v>16</v>
      </c>
      <c s="21" r="G535">
        <v>5.0</v>
      </c>
      <c t="s" s="36" r="H535">
        <v>2256</v>
      </c>
      <c s="21" r="I535">
        <v>16.0</v>
      </c>
      <c t="s" s="21" r="J535">
        <v>2257</v>
      </c>
      <c s="21" r="K535">
        <v>1.0</v>
      </c>
      <c s="21" r="L535">
        <v>8.0</v>
      </c>
      <c s="21" r="M535">
        <v>16.0</v>
      </c>
      <c s="21" r="N535">
        <v>16.0</v>
      </c>
      <c s="21" r="O535">
        <v>16.0</v>
      </c>
      <c s="21" r="P535">
        <v>7295.0</v>
      </c>
      <c t="str" s="21" r="Q535">
        <f ref="Q535:Q538" t="shared" si="103">DIVIDE(P535, 500)</f>
        <v>14.59</v>
      </c>
      <c t="str" s="21" r="R535">
        <f t="shared" si="102"/>
        <v>29.18</v>
      </c>
      <c t="s" s="26" r="S535">
        <v>2258</v>
      </c>
      <c t="s" s="23" r="T535">
        <v>2259</v>
      </c>
      <c t="str" s="26" r="U535">
        <f>DIVIDE(T535,1)</f>
        <v>0.239</v>
      </c>
      <c t="s" s="25" r="V535">
        <v>2260</v>
      </c>
      <c t="s" s="26" r="W535">
        <v>2261</v>
      </c>
      <c s="26" r="X535"/>
      <c t="s" s="27" r="Y535">
        <v>2262</v>
      </c>
      <c t="s" s="26" r="Z535">
        <v>2263</v>
      </c>
      <c s="26" r="AA535"/>
      <c t="s" s="27" r="AB535">
        <v>2264</v>
      </c>
      <c t="s" s="26" r="AC535">
        <v>2265</v>
      </c>
      <c s="26" r="AD535"/>
    </row>
    <row customHeight="1" r="536" ht="15.0">
      <c s="21" r="A536"/>
      <c s="21" r="B536"/>
      <c s="21" r="C536"/>
      <c s="21" r="D536"/>
      <c s="21" r="E536"/>
      <c s="21" r="F536"/>
      <c s="21" r="G536"/>
      <c s="36" r="H536"/>
      <c s="21" r="I536"/>
      <c s="21" r="J536"/>
      <c s="21" r="K536"/>
      <c s="21" r="L536"/>
      <c s="21" r="M536"/>
      <c s="21" r="N536"/>
      <c s="21" r="O536"/>
      <c s="21" r="P536"/>
      <c t="str" s="21" r="Q536">
        <f t="shared" si="103"/>
        <v>0</v>
      </c>
      <c t="str" s="21" r="R536">
        <f t="shared" si="102"/>
        <v>0</v>
      </c>
      <c s="26" r="S536"/>
      <c s="23" r="T536"/>
      <c s="26" r="U536"/>
      <c s="25" r="V536"/>
      <c s="26" r="W536"/>
      <c s="26" r="X536"/>
      <c s="27" r="Y536"/>
      <c s="26" r="Z536"/>
      <c s="26" r="AA536"/>
      <c s="27" r="AB536"/>
      <c s="26" r="AC536"/>
      <c s="26" r="AD536"/>
    </row>
    <row customHeight="1" r="537" ht="15.0">
      <c s="21" r="A537"/>
      <c s="21" r="B537"/>
      <c s="21" r="C537"/>
      <c s="21" r="D537"/>
      <c s="21" r="E537"/>
      <c s="21" r="F537"/>
      <c s="21" r="G537"/>
      <c s="36" r="H537"/>
      <c s="21" r="I537"/>
      <c s="21" r="J537"/>
      <c s="21" r="K537"/>
      <c s="21" r="L537"/>
      <c s="21" r="M537"/>
      <c s="21" r="N537"/>
      <c s="21" r="O537"/>
      <c s="21" r="P537"/>
      <c t="str" s="21" r="Q537">
        <f t="shared" si="103"/>
        <v>0</v>
      </c>
      <c t="str" s="21" r="R537">
        <f t="shared" si="102"/>
        <v>0</v>
      </c>
      <c s="26" r="S537"/>
      <c s="23" r="T537"/>
      <c s="26" r="U537"/>
      <c s="25" r="V537"/>
      <c s="26" r="W537"/>
      <c s="26" r="X537"/>
      <c s="27" r="Y537"/>
      <c s="26" r="Z537"/>
      <c s="26" r="AA537"/>
      <c s="27" r="AB537"/>
      <c s="26" r="AC537"/>
      <c s="26" r="AD537"/>
    </row>
    <row customHeight="1" r="538" ht="15.0">
      <c s="21" r="A538"/>
      <c s="21" r="B538"/>
      <c s="21" r="C538"/>
      <c s="21" r="D538"/>
      <c s="21" r="E538"/>
      <c s="21" r="F538"/>
      <c s="21" r="G538"/>
      <c s="36" r="H538"/>
      <c s="21" r="I538"/>
      <c s="21" r="J538"/>
      <c s="21" r="K538"/>
      <c s="21" r="L538"/>
      <c s="21" r="M538"/>
      <c s="21" r="N538"/>
      <c s="21" r="O538"/>
      <c s="20" r="P538"/>
      <c t="str" s="21" r="Q538">
        <f t="shared" si="103"/>
        <v>0</v>
      </c>
      <c t="str" s="21" r="R538">
        <f t="shared" si="102"/>
        <v>0</v>
      </c>
      <c s="26" r="S538"/>
      <c s="23" r="T538"/>
      <c s="26" r="U538"/>
      <c s="25" r="V538"/>
      <c s="26" r="W538"/>
      <c s="26" r="X538"/>
      <c s="27" r="Y538"/>
      <c s="26" r="Z538"/>
      <c s="26" r="AA538"/>
      <c s="27" r="AB538"/>
      <c s="26" r="AC538"/>
      <c s="26" r="AD538"/>
    </row>
    <row customHeight="1" r="539" ht="15.0">
      <c s="21" r="A539"/>
      <c s="21" r="B539"/>
      <c s="21" r="C539"/>
      <c s="21" r="D539"/>
      <c s="21" r="E539"/>
      <c s="21" r="F539"/>
      <c s="21" r="G539"/>
      <c s="36" r="H539"/>
      <c s="21" r="I539"/>
      <c s="21" r="J539"/>
      <c s="21" r="K539"/>
      <c s="21" r="L539"/>
      <c s="21" r="M539"/>
      <c s="21" r="N539"/>
      <c s="21" r="O539"/>
      <c t="s" s="20" r="P539">
        <v>2266</v>
      </c>
      <c s="20" r="Q539"/>
      <c t="str" s="21" r="R539">
        <f t="shared" si="102"/>
        <v>0</v>
      </c>
      <c s="26" r="S539"/>
      <c s="23" r="T539"/>
      <c s="26" r="U539"/>
      <c s="25" r="V539"/>
      <c s="26" r="W539"/>
      <c s="26" r="X539"/>
      <c s="27" r="Y539"/>
      <c s="26" r="Z539"/>
      <c s="26" r="AA539"/>
      <c s="27" r="AB539"/>
      <c s="26" r="AC539"/>
      <c s="26" r="AD539"/>
    </row>
    <row customHeight="1" r="540" ht="15.0">
      <c s="21" r="A540"/>
      <c s="21" r="B540"/>
      <c s="21" r="C540"/>
      <c s="21" r="D540"/>
      <c s="21" r="E540"/>
      <c s="21" r="F540"/>
      <c s="21" r="G540"/>
      <c s="36" r="H540"/>
      <c s="21" r="I540"/>
      <c s="21" r="J540"/>
      <c s="21" r="K540"/>
      <c s="21" r="L540"/>
      <c s="21" r="M540"/>
      <c s="21" r="N540"/>
      <c s="21" r="O540"/>
      <c t="s" s="20" r="P540">
        <v>2267</v>
      </c>
      <c s="20" r="Q540"/>
      <c t="str" s="21" r="R540">
        <f t="shared" si="102"/>
        <v>0</v>
      </c>
      <c s="26" r="S540"/>
      <c s="23" r="T540"/>
      <c s="26" r="U540"/>
      <c s="25" r="V540"/>
      <c s="26" r="W540"/>
      <c s="26" r="X540"/>
      <c s="27" r="Y540"/>
      <c s="26" r="Z540"/>
      <c s="26" r="AA540"/>
      <c s="27" r="AB540"/>
      <c s="26" r="AC540"/>
      <c s="26" r="AD540"/>
    </row>
    <row customHeight="1" r="541" ht="15.0">
      <c s="21" r="A541"/>
      <c s="21" r="B541">
        <v>1.0</v>
      </c>
      <c s="21" r="C541">
        <v>500000.0</v>
      </c>
      <c s="21" r="D541">
        <v>32.0</v>
      </c>
      <c s="21" r="E541">
        <v>32.0</v>
      </c>
      <c t="str" s="21" r="F541">
        <f>CEILING(DIVIDE(E541,1))</f>
        <v>32</v>
      </c>
      <c s="21" r="G541">
        <v>5.0</v>
      </c>
      <c t="s" s="36" r="H541">
        <v>2268</v>
      </c>
      <c s="21" r="I541">
        <v>32.0</v>
      </c>
      <c t="s" s="21" r="J541">
        <v>2269</v>
      </c>
      <c s="21" r="K541">
        <v>1.0</v>
      </c>
      <c s="21" r="L541">
        <v>8.0</v>
      </c>
      <c s="21" r="M541">
        <v>16.0</v>
      </c>
      <c s="21" r="N541">
        <v>32.0</v>
      </c>
      <c s="21" r="O541">
        <v>32.0</v>
      </c>
      <c s="21" r="P541"/>
      <c t="str" s="21" r="Q541">
        <f ref="Q541:Q738" t="shared" si="104">DIVIDE(P541, 500)</f>
        <v>0</v>
      </c>
      <c t="str" s="21" r="R541">
        <f t="shared" si="102"/>
        <v>0</v>
      </c>
      <c t="s" s="26" r="S541">
        <v>2270</v>
      </c>
      <c t="s" s="23" r="T541">
        <v>2271</v>
      </c>
      <c t="str" s="26" r="U541">
        <f>DIVIDE(T541,1)</f>
        <v>0.283</v>
      </c>
      <c t="s" s="25" r="V541">
        <v>2272</v>
      </c>
      <c t="s" s="26" r="W541">
        <v>2273</v>
      </c>
      <c s="26" r="X541"/>
      <c t="s" s="27" r="Y541">
        <v>2274</v>
      </c>
      <c t="s" s="26" r="Z541">
        <v>2275</v>
      </c>
      <c s="26" r="AA541"/>
      <c t="s" s="27" r="AB541">
        <v>2276</v>
      </c>
      <c t="s" s="26" r="AC541">
        <v>2277</v>
      </c>
      <c s="26" r="AD541"/>
    </row>
    <row customHeight="1" r="542" ht="15.0">
      <c s="21" r="A542"/>
      <c s="21" r="B542"/>
      <c s="21" r="C542"/>
      <c s="21" r="D542"/>
      <c s="21" r="E542"/>
      <c s="21" r="F542"/>
      <c s="21" r="G542"/>
      <c s="36" r="H542"/>
      <c s="21" r="I542"/>
      <c s="21" r="J542"/>
      <c s="21" r="K542"/>
      <c s="21" r="L542"/>
      <c s="21" r="M542"/>
      <c s="21" r="N542"/>
      <c s="21" r="O542"/>
      <c s="21" r="P542"/>
      <c t="str" s="21" r="Q542">
        <f t="shared" si="104"/>
        <v>0</v>
      </c>
      <c t="str" s="21" r="R542">
        <f t="shared" si="102"/>
        <v>0</v>
      </c>
      <c s="26" r="S542"/>
      <c s="23" r="T542"/>
      <c s="26" r="U542"/>
      <c s="25" r="V542"/>
      <c s="26" r="W542"/>
      <c s="26" r="X542"/>
      <c s="27" r="Y542"/>
      <c s="26" r="Z542"/>
      <c s="26" r="AA542"/>
      <c s="27" r="AB542"/>
      <c s="26" r="AC542"/>
      <c s="26" r="AD542"/>
    </row>
    <row customHeight="1" r="543" ht="15.0">
      <c s="21" r="A543"/>
      <c s="21" r="B543"/>
      <c s="21" r="C543"/>
      <c s="21" r="D543"/>
      <c s="21" r="E543"/>
      <c s="21" r="F543"/>
      <c s="21" r="G543"/>
      <c s="36" r="H543"/>
      <c s="21" r="I543"/>
      <c s="21" r="J543"/>
      <c s="21" r="K543"/>
      <c s="21" r="L543"/>
      <c s="21" r="M543"/>
      <c s="21" r="N543"/>
      <c s="21" r="O543"/>
      <c s="21" r="P543"/>
      <c t="str" s="21" r="Q543">
        <f t="shared" si="104"/>
        <v>0</v>
      </c>
      <c t="str" s="21" r="R543">
        <f t="shared" si="102"/>
        <v>0</v>
      </c>
      <c s="26" r="S543"/>
      <c s="23" r="T543"/>
      <c s="26" r="U543"/>
      <c s="25" r="V543"/>
      <c s="26" r="W543"/>
      <c s="26" r="X543"/>
      <c s="27" r="Y543"/>
      <c s="26" r="Z543"/>
      <c s="26" r="AA543"/>
      <c s="27" r="AB543"/>
      <c s="26" r="AC543"/>
      <c s="26" r="AD543"/>
    </row>
    <row customHeight="1" r="544" ht="15.0">
      <c s="21" r="A544"/>
      <c s="21" r="B544"/>
      <c s="21" r="C544"/>
      <c s="21" r="D544"/>
      <c s="21" r="E544"/>
      <c s="21" r="F544"/>
      <c s="21" r="G544"/>
      <c s="36" r="H544"/>
      <c s="21" r="I544"/>
      <c s="21" r="J544"/>
      <c s="21" r="K544"/>
      <c s="21" r="L544"/>
      <c s="21" r="M544"/>
      <c s="21" r="N544"/>
      <c s="21" r="O544"/>
      <c s="21" r="P544"/>
      <c t="str" s="21" r="Q544">
        <f t="shared" si="104"/>
        <v>0</v>
      </c>
      <c t="str" s="21" r="R544">
        <f t="shared" si="102"/>
        <v>0</v>
      </c>
      <c s="26" r="S544"/>
      <c s="23" r="T544"/>
      <c s="26" r="U544"/>
      <c s="25" r="V544"/>
      <c s="26" r="W544"/>
      <c s="26" r="X544"/>
      <c s="27" r="Y544"/>
      <c s="26" r="Z544"/>
      <c s="26" r="AA544"/>
      <c s="27" r="AB544"/>
      <c s="26" r="AC544"/>
      <c s="26" r="AD544"/>
    </row>
    <row customHeight="1" r="545" ht="15.0">
      <c s="21" r="A545"/>
      <c s="21" r="B545"/>
      <c s="21" r="C545"/>
      <c s="21" r="D545"/>
      <c s="21" r="E545"/>
      <c s="21" r="F545"/>
      <c s="21" r="G545"/>
      <c s="36" r="H545"/>
      <c s="21" r="I545"/>
      <c s="21" r="J545"/>
      <c s="21" r="K545"/>
      <c s="21" r="L545"/>
      <c s="21" r="M545"/>
      <c s="21" r="N545"/>
      <c s="21" r="O545"/>
      <c s="20" r="P545"/>
      <c t="str" s="21" r="Q545">
        <f t="shared" si="104"/>
        <v>0</v>
      </c>
      <c t="str" s="21" r="R545">
        <f t="shared" si="102"/>
        <v>0</v>
      </c>
      <c s="26" r="S545"/>
      <c s="23" r="T545"/>
      <c s="26" r="U545"/>
      <c s="25" r="V545"/>
      <c s="26" r="W545"/>
      <c s="26" r="X545"/>
      <c s="27" r="Y545"/>
      <c s="26" r="Z545"/>
      <c s="26" r="AA545"/>
      <c s="27" r="AB545"/>
      <c s="26" r="AC545"/>
      <c s="26" r="AD545"/>
    </row>
    <row customHeight="1" r="546" ht="15.0">
      <c s="21" r="A546"/>
      <c s="21" r="B546"/>
      <c s="21" r="C546"/>
      <c s="21" r="D546"/>
      <c s="21" r="E546"/>
      <c s="21" r="F546"/>
      <c s="21" r="G546"/>
      <c s="36" r="H546"/>
      <c s="21" r="I546"/>
      <c s="21" r="J546"/>
      <c s="21" r="K546"/>
      <c s="21" r="L546"/>
      <c s="21" r="M546"/>
      <c s="21" r="N546"/>
      <c s="21" r="O546"/>
      <c t="s" s="20" r="P546">
        <v>2278</v>
      </c>
      <c t="str" s="21" r="Q546">
        <f t="shared" si="104"/>
        <v>#VALUE!</v>
      </c>
      <c t="str" s="21" r="R546">
        <f t="shared" si="102"/>
        <v>#VALUE!</v>
      </c>
      <c s="26" r="S546"/>
      <c s="23" r="T546"/>
      <c s="26" r="U546"/>
      <c s="25" r="V546"/>
      <c s="26" r="W546"/>
      <c s="26" r="X546"/>
      <c s="27" r="Y546"/>
      <c s="26" r="Z546"/>
      <c s="26" r="AA546"/>
      <c s="27" r="AB546"/>
      <c s="26" r="AC546"/>
      <c s="26" r="AD546"/>
    </row>
    <row customHeight="1" r="547" ht="15.0">
      <c s="21" r="A547"/>
      <c s="21" r="B547">
        <v>1.0</v>
      </c>
      <c s="21" r="C547">
        <v>500000.0</v>
      </c>
      <c s="21" r="D547">
        <v>64.0</v>
      </c>
      <c s="21" r="E547">
        <v>64.0</v>
      </c>
      <c t="str" s="21" r="F547">
        <f>CEILING(DIVIDE(E547,1))</f>
        <v>64</v>
      </c>
      <c s="21" r="G547">
        <v>5.0</v>
      </c>
      <c t="s" s="36" r="H547">
        <v>2279</v>
      </c>
      <c s="21" r="I547">
        <v>64.0</v>
      </c>
      <c t="s" s="21" r="J547">
        <v>2280</v>
      </c>
      <c s="21" r="K547">
        <v>1.0</v>
      </c>
      <c s="21" r="L547">
        <v>8.0</v>
      </c>
      <c s="21" r="M547">
        <v>16.0</v>
      </c>
      <c s="21" r="N547">
        <v>64.0</v>
      </c>
      <c s="21" r="O547">
        <v>64.0</v>
      </c>
      <c s="21" r="P547"/>
      <c t="str" s="21" r="Q547">
        <f t="shared" si="104"/>
        <v>0</v>
      </c>
      <c t="str" s="21" r="R547">
        <f t="shared" si="102"/>
        <v>0</v>
      </c>
      <c t="s" s="26" r="S547">
        <v>2281</v>
      </c>
      <c t="s" s="23" r="T547">
        <v>2282</v>
      </c>
      <c t="str" s="26" r="U547">
        <f>DIVIDE(T547,1)</f>
        <v>0.338</v>
      </c>
      <c t="s" s="25" r="V547">
        <v>2283</v>
      </c>
      <c t="s" s="26" r="W547">
        <v>2284</v>
      </c>
      <c s="26" r="X547"/>
      <c t="s" s="27" r="Y547">
        <v>2285</v>
      </c>
      <c t="s" s="26" r="Z547">
        <v>2286</v>
      </c>
      <c s="26" r="AA547"/>
      <c t="s" s="27" r="AB547">
        <v>2287</v>
      </c>
      <c t="s" s="26" r="AC547">
        <v>2288</v>
      </c>
      <c s="26" r="AD547"/>
    </row>
    <row customHeight="1" r="548" ht="15.0">
      <c s="21" r="A548"/>
      <c s="21" r="B548"/>
      <c s="21" r="C548"/>
      <c s="21" r="D548"/>
      <c s="21" r="E548"/>
      <c s="21" r="F548"/>
      <c s="21" r="G548"/>
      <c s="36" r="H548"/>
      <c s="21" r="I548"/>
      <c s="21" r="J548"/>
      <c s="21" r="K548"/>
      <c s="21" r="L548"/>
      <c s="21" r="M548"/>
      <c s="21" r="N548"/>
      <c s="21" r="O548"/>
      <c s="21" r="P548"/>
      <c t="str" s="21" r="Q548">
        <f t="shared" si="104"/>
        <v>0</v>
      </c>
      <c t="str" s="21" r="R548">
        <f t="shared" si="102"/>
        <v>0</v>
      </c>
      <c s="26" r="S548"/>
      <c s="23" r="T548"/>
      <c s="26" r="U548"/>
      <c s="25" r="V548"/>
      <c s="26" r="W548"/>
      <c s="26" r="X548"/>
      <c s="27" r="Y548"/>
      <c s="26" r="Z548"/>
      <c s="26" r="AA548"/>
      <c s="27" r="AB548"/>
      <c s="26" r="AC548"/>
      <c s="26" r="AD548"/>
    </row>
    <row customHeight="1" r="549" ht="15.0">
      <c s="21" r="A549"/>
      <c s="21" r="B549"/>
      <c s="21" r="C549"/>
      <c s="21" r="D549"/>
      <c s="21" r="E549"/>
      <c s="21" r="F549"/>
      <c s="21" r="G549"/>
      <c s="36" r="H549"/>
      <c s="21" r="I549"/>
      <c s="21" r="J549"/>
      <c s="21" r="K549"/>
      <c s="21" r="L549"/>
      <c s="21" r="M549"/>
      <c s="21" r="N549"/>
      <c s="21" r="O549"/>
      <c s="21" r="P549"/>
      <c t="str" s="21" r="Q549">
        <f t="shared" si="104"/>
        <v>0</v>
      </c>
      <c t="str" s="21" r="R549">
        <f t="shared" si="102"/>
        <v>0</v>
      </c>
      <c s="26" r="S549"/>
      <c s="23" r="T549"/>
      <c s="26" r="U549"/>
      <c s="25" r="V549"/>
      <c s="26" r="W549"/>
      <c s="26" r="X549"/>
      <c s="27" r="Y549"/>
      <c s="26" r="Z549"/>
      <c s="26" r="AA549"/>
      <c s="27" r="AB549"/>
      <c s="26" r="AC549"/>
      <c s="26" r="AD549"/>
    </row>
    <row customHeight="1" r="550" ht="15.0">
      <c s="21" r="A550"/>
      <c s="21" r="B550"/>
      <c s="21" r="C550"/>
      <c s="21" r="D550"/>
      <c s="21" r="E550"/>
      <c s="21" r="F550"/>
      <c s="21" r="G550"/>
      <c s="36" r="H550"/>
      <c s="21" r="I550"/>
      <c s="21" r="J550"/>
      <c s="21" r="K550"/>
      <c s="21" r="L550"/>
      <c s="21" r="M550"/>
      <c s="21" r="N550"/>
      <c s="21" r="O550"/>
      <c s="21" r="P550"/>
      <c t="str" s="21" r="Q550">
        <f t="shared" si="104"/>
        <v>0</v>
      </c>
      <c t="str" s="21" r="R550">
        <f t="shared" si="102"/>
        <v>0</v>
      </c>
      <c s="26" r="S550"/>
      <c s="23" r="T550"/>
      <c s="26" r="U550"/>
      <c s="25" r="V550"/>
      <c s="26" r="W550"/>
      <c s="26" r="X550"/>
      <c s="27" r="Y550"/>
      <c s="26" r="Z550"/>
      <c s="26" r="AA550"/>
      <c s="27" r="AB550"/>
      <c s="26" r="AC550"/>
      <c s="26" r="AD550"/>
    </row>
    <row customHeight="1" r="551" ht="15.0">
      <c s="21" r="A551"/>
      <c s="21" r="B551"/>
      <c s="21" r="C551"/>
      <c s="21" r="D551"/>
      <c s="21" r="E551"/>
      <c s="21" r="F551"/>
      <c s="21" r="G551"/>
      <c s="36" r="H551"/>
      <c s="21" r="I551"/>
      <c s="21" r="J551"/>
      <c s="21" r="K551"/>
      <c s="21" r="L551"/>
      <c s="21" r="M551"/>
      <c s="21" r="N551"/>
      <c s="21" r="O551"/>
      <c s="20" r="P551"/>
      <c t="str" s="21" r="Q551">
        <f t="shared" si="104"/>
        <v>0</v>
      </c>
      <c t="str" s="21" r="R551">
        <f t="shared" si="102"/>
        <v>0</v>
      </c>
      <c s="26" r="S551"/>
      <c s="23" r="T551"/>
      <c s="26" r="U551"/>
      <c s="25" r="V551"/>
      <c s="26" r="W551"/>
      <c s="26" r="X551"/>
      <c s="27" r="Y551"/>
      <c s="26" r="Z551"/>
      <c s="26" r="AA551"/>
      <c s="27" r="AB551"/>
      <c s="26" r="AC551"/>
      <c s="26" r="AD551"/>
    </row>
    <row customHeight="1" r="552" ht="15.0">
      <c s="21" r="A552"/>
      <c s="21" r="B552"/>
      <c s="21" r="C552"/>
      <c s="21" r="D552"/>
      <c s="21" r="E552"/>
      <c s="21" r="F552"/>
      <c s="21" r="G552"/>
      <c s="36" r="H552"/>
      <c s="21" r="I552"/>
      <c s="21" r="J552"/>
      <c s="21" r="K552"/>
      <c s="21" r="L552"/>
      <c s="21" r="M552"/>
      <c s="21" r="N552"/>
      <c s="21" r="O552"/>
      <c t="s" s="20" r="P552">
        <v>2289</v>
      </c>
      <c t="str" s="21" r="Q552">
        <f t="shared" si="104"/>
        <v>#VALUE!</v>
      </c>
      <c t="str" s="21" r="R552">
        <f t="shared" si="102"/>
        <v>#VALUE!</v>
      </c>
      <c s="26" r="S552"/>
      <c s="23" r="T552"/>
      <c s="26" r="U552"/>
      <c s="25" r="V552"/>
      <c s="26" r="W552"/>
      <c s="26" r="X552"/>
      <c s="27" r="Y552"/>
      <c s="26" r="Z552"/>
      <c s="26" r="AA552"/>
      <c s="27" r="AB552"/>
      <c s="26" r="AC552"/>
      <c s="26" r="AD552"/>
    </row>
    <row customHeight="1" r="553" ht="15.0">
      <c s="21" r="A553"/>
      <c s="21" r="B553">
        <v>1.0</v>
      </c>
      <c s="21" r="C553">
        <v>500000.0</v>
      </c>
      <c s="21" r="D553">
        <v>128.0</v>
      </c>
      <c s="21" r="E553">
        <v>128.0</v>
      </c>
      <c t="str" s="21" r="F553">
        <f>CEILING(DIVIDE(E553,1))</f>
        <v>128</v>
      </c>
      <c s="21" r="G553">
        <v>5.0</v>
      </c>
      <c t="s" s="36" r="H553">
        <v>2290</v>
      </c>
      <c s="21" r="I553">
        <v>128.0</v>
      </c>
      <c t="s" s="21" r="J553">
        <v>2291</v>
      </c>
      <c s="21" r="K553">
        <v>1.0</v>
      </c>
      <c s="21" r="L553">
        <v>8.0</v>
      </c>
      <c s="21" r="M553">
        <v>16.0</v>
      </c>
      <c s="21" r="N553">
        <v>128.0</v>
      </c>
      <c s="21" r="O553">
        <v>128.0</v>
      </c>
      <c s="21" r="P553"/>
      <c t="str" s="21" r="Q553">
        <f t="shared" si="104"/>
        <v>0</v>
      </c>
      <c t="str" s="21" r="R553">
        <f t="shared" si="102"/>
        <v>0</v>
      </c>
      <c t="s" s="26" r="S553">
        <v>2292</v>
      </c>
      <c t="s" s="23" r="T553">
        <v>2293</v>
      </c>
      <c t="str" s="26" r="U553">
        <f>DIVIDE(T553,1)</f>
        <v>0.434</v>
      </c>
      <c t="s" s="25" r="V553">
        <v>2294</v>
      </c>
      <c t="s" s="26" r="W553">
        <v>2295</v>
      </c>
      <c s="26" r="X553"/>
      <c t="s" s="27" r="Y553">
        <v>2296</v>
      </c>
      <c t="s" s="26" r="Z553">
        <v>2297</v>
      </c>
      <c s="26" r="AA553"/>
      <c t="s" s="27" r="AB553">
        <v>2298</v>
      </c>
      <c t="s" s="26" r="AC553">
        <v>2299</v>
      </c>
      <c s="26" r="AD553"/>
    </row>
    <row customHeight="1" r="554" ht="15.0">
      <c s="21" r="A554"/>
      <c s="21" r="B554"/>
      <c s="21" r="C554"/>
      <c s="21" r="D554"/>
      <c s="21" r="E554"/>
      <c s="21" r="F554"/>
      <c s="21" r="G554"/>
      <c s="36" r="H554"/>
      <c s="21" r="I554"/>
      <c s="21" r="J554"/>
      <c s="21" r="K554"/>
      <c s="21" r="L554"/>
      <c s="21" r="M554"/>
      <c s="21" r="N554"/>
      <c s="21" r="O554"/>
      <c s="21" r="P554"/>
      <c t="str" s="21" r="Q554">
        <f t="shared" si="104"/>
        <v>0</v>
      </c>
      <c t="str" s="21" r="R554">
        <f t="shared" si="102"/>
        <v>0</v>
      </c>
      <c s="26" r="S554"/>
      <c s="23" r="T554"/>
      <c s="26" r="U554"/>
      <c s="25" r="V554"/>
      <c s="26" r="W554"/>
      <c s="26" r="X554"/>
      <c s="27" r="Y554"/>
      <c s="26" r="Z554"/>
      <c s="26" r="AA554"/>
      <c s="27" r="AB554"/>
      <c s="26" r="AC554"/>
      <c s="26" r="AD554"/>
    </row>
    <row customHeight="1" r="555" ht="15.0">
      <c s="21" r="A555"/>
      <c s="21" r="B555"/>
      <c s="21" r="C555"/>
      <c s="21" r="D555"/>
      <c s="21" r="E555"/>
      <c s="21" r="F555"/>
      <c s="21" r="G555"/>
      <c s="36" r="H555"/>
      <c s="21" r="I555"/>
      <c s="21" r="J555"/>
      <c s="21" r="K555"/>
      <c s="21" r="L555"/>
      <c s="21" r="M555"/>
      <c s="21" r="N555"/>
      <c s="21" r="O555"/>
      <c s="21" r="P555"/>
      <c t="str" s="21" r="Q555">
        <f t="shared" si="104"/>
        <v>0</v>
      </c>
      <c t="str" s="21" r="R555">
        <f t="shared" si="102"/>
        <v>0</v>
      </c>
      <c s="26" r="S555"/>
      <c s="23" r="T555"/>
      <c s="26" r="U555"/>
      <c s="25" r="V555"/>
      <c s="26" r="W555"/>
      <c s="26" r="X555"/>
      <c s="27" r="Y555"/>
      <c s="26" r="Z555"/>
      <c s="26" r="AA555"/>
      <c s="27" r="AB555"/>
      <c s="26" r="AC555"/>
      <c s="26" r="AD555"/>
    </row>
    <row customHeight="1" r="556" ht="15.0">
      <c s="21" r="A556"/>
      <c s="21" r="B556"/>
      <c s="21" r="C556"/>
      <c s="21" r="D556"/>
      <c s="21" r="E556"/>
      <c s="21" r="F556"/>
      <c s="21" r="G556"/>
      <c s="36" r="H556"/>
      <c s="21" r="I556"/>
      <c s="21" r="J556"/>
      <c s="21" r="K556"/>
      <c s="21" r="L556"/>
      <c s="21" r="M556"/>
      <c s="21" r="N556"/>
      <c s="21" r="O556"/>
      <c s="21" r="P556"/>
      <c t="str" s="21" r="Q556">
        <f t="shared" si="104"/>
        <v>0</v>
      </c>
      <c t="str" s="21" r="R556">
        <f t="shared" si="102"/>
        <v>0</v>
      </c>
      <c s="26" r="S556"/>
      <c s="23" r="T556"/>
      <c s="26" r="U556"/>
      <c s="25" r="V556"/>
      <c s="26" r="W556"/>
      <c s="26" r="X556"/>
      <c s="27" r="Y556"/>
      <c s="26" r="Z556"/>
      <c s="26" r="AA556"/>
      <c s="27" r="AB556"/>
      <c s="26" r="AC556"/>
      <c s="26" r="AD556"/>
    </row>
    <row customHeight="1" r="557" ht="15.0">
      <c s="21" r="A557"/>
      <c s="21" r="B557"/>
      <c s="21" r="C557"/>
      <c s="21" r="D557"/>
      <c s="21" r="E557"/>
      <c s="21" r="F557"/>
      <c s="21" r="G557"/>
      <c s="36" r="H557"/>
      <c s="21" r="I557"/>
      <c s="21" r="J557"/>
      <c s="21" r="K557"/>
      <c s="21" r="L557"/>
      <c s="21" r="M557"/>
      <c s="21" r="N557"/>
      <c s="21" r="O557"/>
      <c s="20" r="P557"/>
      <c t="str" s="21" r="Q557">
        <f t="shared" si="104"/>
        <v>0</v>
      </c>
      <c t="str" s="21" r="R557">
        <f t="shared" si="102"/>
        <v>0</v>
      </c>
      <c s="26" r="S557"/>
      <c s="23" r="T557"/>
      <c s="26" r="U557"/>
      <c s="25" r="V557"/>
      <c s="26" r="W557"/>
      <c s="26" r="X557"/>
      <c s="27" r="Y557"/>
      <c s="26" r="Z557"/>
      <c s="26" r="AA557"/>
      <c s="27" r="AB557"/>
      <c s="26" r="AC557"/>
      <c s="26" r="AD557"/>
    </row>
    <row customHeight="1" r="558" ht="15.0">
      <c s="21" r="A558"/>
      <c s="21" r="B558"/>
      <c s="21" r="C558"/>
      <c s="21" r="D558"/>
      <c s="21" r="E558"/>
      <c s="21" r="F558"/>
      <c s="21" r="G558"/>
      <c s="36" r="H558"/>
      <c s="21" r="I558"/>
      <c s="21" r="J558"/>
      <c s="21" r="K558"/>
      <c s="21" r="L558"/>
      <c s="21" r="M558"/>
      <c s="21" r="N558"/>
      <c s="21" r="O558"/>
      <c t="s" s="20" r="P558">
        <v>2300</v>
      </c>
      <c t="str" s="21" r="Q558">
        <f t="shared" si="104"/>
        <v>#VALUE!</v>
      </c>
      <c t="str" s="21" r="R558">
        <f t="shared" si="102"/>
        <v>#VALUE!</v>
      </c>
      <c s="26" r="S558"/>
      <c s="23" r="T558"/>
      <c s="26" r="U558"/>
      <c s="25" r="V558"/>
      <c s="26" r="W558"/>
      <c s="26" r="X558"/>
      <c s="27" r="Y558"/>
      <c s="26" r="Z558"/>
      <c s="26" r="AA558"/>
      <c s="27" r="AB558"/>
      <c s="26" r="AC558"/>
      <c s="26" r="AD558"/>
    </row>
    <row customHeight="1" r="559" ht="15.0">
      <c s="21" r="A559"/>
      <c s="21" r="B559">
        <v>1.0</v>
      </c>
      <c s="21" r="C559">
        <v>500000.0</v>
      </c>
      <c s="21" r="D559">
        <v>256.0</v>
      </c>
      <c s="21" r="E559">
        <v>256.0</v>
      </c>
      <c t="str" s="21" r="F559">
        <f>CEILING(DIVIDE(E559,1))</f>
        <v>256</v>
      </c>
      <c s="21" r="G559">
        <v>5.0</v>
      </c>
      <c t="s" s="36" r="H559">
        <v>2301</v>
      </c>
      <c s="21" r="I559">
        <v>256.0</v>
      </c>
      <c t="s" s="21" r="J559">
        <v>2302</v>
      </c>
      <c s="21" r="K559">
        <v>1.0</v>
      </c>
      <c s="21" r="L559">
        <v>8.0</v>
      </c>
      <c s="21" r="M559">
        <v>16.0</v>
      </c>
      <c s="21" r="N559">
        <v>256.0</v>
      </c>
      <c s="21" r="O559">
        <v>256.0</v>
      </c>
      <c s="21" r="P559"/>
      <c t="str" s="21" r="Q559">
        <f t="shared" si="104"/>
        <v>0</v>
      </c>
      <c t="str" s="21" r="R559">
        <f t="shared" si="102"/>
        <v>0</v>
      </c>
      <c t="s" s="26" r="S559">
        <v>2303</v>
      </c>
      <c t="s" s="23" r="T559">
        <v>2304</v>
      </c>
      <c t="str" s="26" r="U559">
        <f>DIVIDE(T559,1)</f>
        <v>0.848</v>
      </c>
      <c t="s" s="25" r="V559">
        <v>2305</v>
      </c>
      <c t="s" s="26" r="W559">
        <v>2306</v>
      </c>
      <c s="26" r="X559"/>
      <c t="s" s="27" r="Y559">
        <v>2307</v>
      </c>
      <c t="s" s="26" r="Z559">
        <v>2308</v>
      </c>
      <c s="26" r="AA559"/>
      <c t="s" s="27" r="AB559">
        <v>2309</v>
      </c>
      <c t="s" s="26" r="AC559">
        <v>2310</v>
      </c>
      <c s="26" r="AD559"/>
    </row>
    <row customHeight="1" r="560" ht="15.0">
      <c s="21" r="A560"/>
      <c s="21" r="B560"/>
      <c s="21" r="C560"/>
      <c s="21" r="D560"/>
      <c s="21" r="E560"/>
      <c s="21" r="F560"/>
      <c s="21" r="G560"/>
      <c s="36" r="H560"/>
      <c s="21" r="I560"/>
      <c s="21" r="J560"/>
      <c s="21" r="K560"/>
      <c s="21" r="L560"/>
      <c s="21" r="M560"/>
      <c s="21" r="N560"/>
      <c s="21" r="O560"/>
      <c s="21" r="P560"/>
      <c t="str" s="21" r="Q560">
        <f t="shared" si="104"/>
        <v>0</v>
      </c>
      <c t="str" s="21" r="R560">
        <f t="shared" si="102"/>
        <v>0</v>
      </c>
      <c s="26" r="S560"/>
      <c s="23" r="T560"/>
      <c s="26" r="U560"/>
      <c s="25" r="V560"/>
      <c s="26" r="W560"/>
      <c s="26" r="X560"/>
      <c s="27" r="Y560"/>
      <c s="26" r="Z560"/>
      <c s="26" r="AA560"/>
      <c s="27" r="AB560"/>
      <c s="26" r="AC560"/>
      <c s="26" r="AD560"/>
    </row>
    <row customHeight="1" r="561" ht="15.0">
      <c s="21" r="A561"/>
      <c s="21" r="B561"/>
      <c s="21" r="C561"/>
      <c s="21" r="D561"/>
      <c s="21" r="E561"/>
      <c s="21" r="F561"/>
      <c s="21" r="G561"/>
      <c s="36" r="H561"/>
      <c s="21" r="I561"/>
      <c s="21" r="J561"/>
      <c s="21" r="K561"/>
      <c s="21" r="L561"/>
      <c s="21" r="M561"/>
      <c s="21" r="N561"/>
      <c s="21" r="O561"/>
      <c s="21" r="P561"/>
      <c t="str" s="21" r="Q561">
        <f t="shared" si="104"/>
        <v>0</v>
      </c>
      <c t="str" s="21" r="R561">
        <f t="shared" si="102"/>
        <v>0</v>
      </c>
      <c s="26" r="S561"/>
      <c s="23" r="T561"/>
      <c s="26" r="U561"/>
      <c s="25" r="V561"/>
      <c s="26" r="W561"/>
      <c s="26" r="X561"/>
      <c s="27" r="Y561"/>
      <c s="26" r="Z561"/>
      <c s="26" r="AA561"/>
      <c s="27" r="AB561"/>
      <c s="26" r="AC561"/>
      <c s="26" r="AD561"/>
    </row>
    <row customHeight="1" r="562" ht="15.0">
      <c s="21" r="A562"/>
      <c s="21" r="B562"/>
      <c s="21" r="C562"/>
      <c s="21" r="D562"/>
      <c s="21" r="E562"/>
      <c s="21" r="F562"/>
      <c s="21" r="G562"/>
      <c s="36" r="H562"/>
      <c s="21" r="I562"/>
      <c s="21" r="J562"/>
      <c s="21" r="K562"/>
      <c s="21" r="L562"/>
      <c s="21" r="M562"/>
      <c s="21" r="N562"/>
      <c s="21" r="O562"/>
      <c s="21" r="P562"/>
      <c t="str" s="21" r="Q562">
        <f t="shared" si="104"/>
        <v>0</v>
      </c>
      <c t="str" s="21" r="R562">
        <f t="shared" si="102"/>
        <v>0</v>
      </c>
      <c s="26" r="S562"/>
      <c s="23" r="T562"/>
      <c s="26" r="U562"/>
      <c s="25" r="V562"/>
      <c s="26" r="W562"/>
      <c s="26" r="X562"/>
      <c s="27" r="Y562"/>
      <c s="26" r="Z562"/>
      <c s="26" r="AA562"/>
      <c s="27" r="AB562"/>
      <c s="26" r="AC562"/>
      <c s="26" r="AD562"/>
    </row>
    <row customHeight="1" r="563" ht="15.0">
      <c s="21" r="A563"/>
      <c s="21" r="B563"/>
      <c s="21" r="C563"/>
      <c s="21" r="D563"/>
      <c s="21" r="E563"/>
      <c s="21" r="F563"/>
      <c s="21" r="G563"/>
      <c s="36" r="H563"/>
      <c s="21" r="I563"/>
      <c s="21" r="J563"/>
      <c s="21" r="K563"/>
      <c s="21" r="L563"/>
      <c s="21" r="M563"/>
      <c s="21" r="N563"/>
      <c s="21" r="O563"/>
      <c s="20" r="P563"/>
      <c t="str" s="21" r="Q563">
        <f t="shared" si="104"/>
        <v>0</v>
      </c>
      <c t="str" s="21" r="R563">
        <f t="shared" si="102"/>
        <v>0</v>
      </c>
      <c s="26" r="S563"/>
      <c s="23" r="T563"/>
      <c s="26" r="U563"/>
      <c s="25" r="V563"/>
      <c s="26" r="W563"/>
      <c s="26" r="X563"/>
      <c s="27" r="Y563"/>
      <c s="26" r="Z563"/>
      <c s="26" r="AA563"/>
      <c s="27" r="AB563"/>
      <c s="26" r="AC563"/>
      <c s="26" r="AD563"/>
    </row>
    <row customHeight="1" r="564" ht="15.0">
      <c s="21" r="A564"/>
      <c s="21" r="B564"/>
      <c s="21" r="C564"/>
      <c s="21" r="D564"/>
      <c s="21" r="E564"/>
      <c s="21" r="F564"/>
      <c s="21" r="G564"/>
      <c s="36" r="H564"/>
      <c s="21" r="I564"/>
      <c s="21" r="J564"/>
      <c s="21" r="K564"/>
      <c s="21" r="L564"/>
      <c s="21" r="M564"/>
      <c s="21" r="N564"/>
      <c s="21" r="O564"/>
      <c t="s" s="20" r="P564">
        <v>2311</v>
      </c>
      <c t="str" s="21" r="Q564">
        <f t="shared" si="104"/>
        <v>#VALUE!</v>
      </c>
      <c t="str" s="21" r="R564">
        <f t="shared" si="102"/>
        <v>#VALUE!</v>
      </c>
      <c s="26" r="S564"/>
      <c s="23" r="T564"/>
      <c s="26" r="U564"/>
      <c s="25" r="V564"/>
      <c s="26" r="W564"/>
      <c s="26" r="X564"/>
      <c s="27" r="Y564"/>
      <c s="26" r="Z564"/>
      <c s="26" r="AA564"/>
      <c s="27" r="AB564"/>
      <c s="26" r="AC564"/>
      <c s="26" r="AD564"/>
    </row>
    <row customHeight="1" r="565" ht="15.0">
      <c s="21" r="A565"/>
      <c s="21" r="B565">
        <v>1.0</v>
      </c>
      <c s="21" r="C565">
        <v>500000.0</v>
      </c>
      <c s="21" r="D565">
        <v>512.0</v>
      </c>
      <c s="21" r="E565">
        <v>512.0</v>
      </c>
      <c t="str" s="21" r="F565">
        <f>CEILING(DIVIDE(E565,1))</f>
        <v>512</v>
      </c>
      <c s="21" r="G565">
        <v>5.0</v>
      </c>
      <c t="s" s="36" r="H565">
        <v>2312</v>
      </c>
      <c s="21" r="I565">
        <v>512.0</v>
      </c>
      <c t="s" s="21" r="J565">
        <v>2313</v>
      </c>
      <c s="21" r="K565">
        <v>1.0</v>
      </c>
      <c s="21" r="L565">
        <v>8.0</v>
      </c>
      <c s="21" r="M565">
        <v>16.0</v>
      </c>
      <c s="21" r="N565">
        <v>512.0</v>
      </c>
      <c s="21" r="O565">
        <v>512.0</v>
      </c>
      <c s="21" r="P565"/>
      <c t="str" s="21" r="Q565">
        <f t="shared" si="104"/>
        <v>0</v>
      </c>
      <c t="str" s="21" r="R565">
        <f t="shared" si="102"/>
        <v>0</v>
      </c>
      <c t="s" s="26" r="S565">
        <v>2314</v>
      </c>
      <c t="s" s="23" r="T565">
        <v>2315</v>
      </c>
      <c t="str" s="26" r="U565">
        <f>DIVIDE(T565,1)</f>
        <v>2.27</v>
      </c>
      <c t="s" s="25" r="V565">
        <v>2316</v>
      </c>
      <c t="s" s="26" r="W565">
        <v>2317</v>
      </c>
      <c s="26" r="X565"/>
      <c t="s" s="27" r="Y565">
        <v>2318</v>
      </c>
      <c t="s" s="26" r="Z565">
        <v>2319</v>
      </c>
      <c s="26" r="AA565"/>
      <c t="s" s="27" r="AB565">
        <v>2320</v>
      </c>
      <c t="s" s="26" r="AC565">
        <v>2321</v>
      </c>
      <c s="26" r="AD565"/>
    </row>
    <row customHeight="1" r="566" ht="15.0">
      <c s="21" r="A566"/>
      <c s="21" r="B566"/>
      <c s="21" r="C566"/>
      <c s="21" r="D566"/>
      <c s="21" r="E566"/>
      <c s="21" r="F566"/>
      <c s="21" r="G566"/>
      <c s="36" r="H566"/>
      <c s="21" r="I566"/>
      <c s="21" r="J566"/>
      <c s="21" r="K566"/>
      <c s="21" r="L566"/>
      <c s="21" r="M566"/>
      <c s="21" r="N566"/>
      <c s="21" r="O566"/>
      <c s="21" r="P566"/>
      <c t="str" s="21" r="Q566">
        <f t="shared" si="104"/>
        <v>0</v>
      </c>
      <c t="str" s="21" r="R566">
        <f t="shared" si="102"/>
        <v>0</v>
      </c>
      <c s="26" r="S566"/>
      <c s="23" r="T566"/>
      <c s="26" r="U566"/>
      <c s="25" r="V566"/>
      <c s="26" r="W566"/>
      <c s="26" r="X566"/>
      <c s="27" r="Y566"/>
      <c s="26" r="Z566"/>
      <c s="26" r="AA566"/>
      <c s="27" r="AB566"/>
      <c s="26" r="AC566"/>
      <c s="26" r="AD566"/>
    </row>
    <row customHeight="1" r="567" ht="15.0">
      <c s="21" r="A567"/>
      <c s="21" r="B567"/>
      <c s="21" r="C567"/>
      <c s="21" r="D567"/>
      <c s="21" r="E567"/>
      <c s="21" r="F567"/>
      <c s="21" r="G567"/>
      <c s="36" r="H567"/>
      <c s="21" r="I567"/>
      <c s="21" r="J567"/>
      <c s="21" r="K567"/>
      <c s="21" r="L567"/>
      <c s="21" r="M567"/>
      <c s="21" r="N567"/>
      <c s="21" r="O567"/>
      <c s="21" r="P567"/>
      <c t="str" s="21" r="Q567">
        <f t="shared" si="104"/>
        <v>0</v>
      </c>
      <c t="str" s="21" r="R567">
        <f t="shared" si="102"/>
        <v>0</v>
      </c>
      <c s="26" r="S567"/>
      <c s="23" r="T567"/>
      <c s="26" r="U567"/>
      <c s="25" r="V567"/>
      <c s="26" r="W567"/>
      <c s="26" r="X567"/>
      <c s="27" r="Y567"/>
      <c s="26" r="Z567"/>
      <c s="26" r="AA567"/>
      <c s="27" r="AB567"/>
      <c s="26" r="AC567"/>
      <c s="26" r="AD567"/>
    </row>
    <row customHeight="1" r="568" ht="15.0">
      <c s="21" r="A568"/>
      <c s="21" r="B568"/>
      <c s="21" r="C568"/>
      <c s="21" r="D568"/>
      <c s="21" r="E568"/>
      <c s="21" r="F568"/>
      <c s="21" r="G568"/>
      <c s="36" r="H568"/>
      <c s="21" r="I568"/>
      <c s="21" r="J568"/>
      <c s="21" r="K568"/>
      <c s="21" r="L568"/>
      <c s="21" r="M568"/>
      <c s="21" r="N568"/>
      <c s="21" r="O568"/>
      <c s="21" r="P568"/>
      <c t="str" s="21" r="Q568">
        <f t="shared" si="104"/>
        <v>0</v>
      </c>
      <c t="str" s="21" r="R568">
        <f t="shared" si="102"/>
        <v>0</v>
      </c>
      <c s="26" r="S568"/>
      <c s="23" r="T568"/>
      <c s="26" r="U568"/>
      <c s="25" r="V568"/>
      <c s="26" r="W568"/>
      <c s="26" r="X568"/>
      <c s="27" r="Y568"/>
      <c s="26" r="Z568"/>
      <c s="26" r="AA568"/>
      <c s="27" r="AB568"/>
      <c s="26" r="AC568"/>
      <c s="26" r="AD568"/>
    </row>
    <row customHeight="1" r="569" ht="15.0">
      <c s="21" r="A569"/>
      <c s="21" r="B569"/>
      <c s="21" r="C569"/>
      <c s="21" r="D569"/>
      <c s="21" r="E569"/>
      <c s="21" r="F569"/>
      <c s="21" r="G569"/>
      <c s="36" r="H569"/>
      <c s="21" r="I569"/>
      <c s="21" r="J569"/>
      <c s="21" r="K569"/>
      <c s="21" r="L569"/>
      <c s="21" r="M569"/>
      <c s="21" r="N569"/>
      <c s="21" r="O569"/>
      <c s="20" r="P569"/>
      <c t="str" s="21" r="Q569">
        <f t="shared" si="104"/>
        <v>0</v>
      </c>
      <c t="str" s="21" r="R569">
        <f t="shared" si="102"/>
        <v>0</v>
      </c>
      <c s="26" r="S569"/>
      <c s="23" r="T569"/>
      <c s="26" r="U569"/>
      <c s="25" r="V569"/>
      <c s="26" r="W569"/>
      <c s="26" r="X569"/>
      <c s="27" r="Y569"/>
      <c s="26" r="Z569"/>
      <c s="26" r="AA569"/>
      <c s="27" r="AB569"/>
      <c s="26" r="AC569"/>
      <c s="26" r="AD569"/>
    </row>
    <row customHeight="1" r="570" ht="15.0">
      <c s="21" r="A570"/>
      <c s="21" r="B570"/>
      <c s="21" r="C570"/>
      <c s="21" r="D570"/>
      <c s="21" r="E570"/>
      <c s="21" r="F570"/>
      <c s="21" r="G570"/>
      <c s="36" r="H570"/>
      <c s="21" r="I570"/>
      <c s="21" r="J570"/>
      <c s="21" r="K570"/>
      <c s="21" r="L570"/>
      <c s="21" r="M570"/>
      <c s="21" r="N570"/>
      <c s="21" r="O570"/>
      <c t="s" s="20" r="P570">
        <v>2322</v>
      </c>
      <c t="str" s="21" r="Q570">
        <f t="shared" si="104"/>
        <v>#VALUE!</v>
      </c>
      <c t="str" s="21" r="R570">
        <f t="shared" si="102"/>
        <v>#VALUE!</v>
      </c>
      <c s="26" r="S570"/>
      <c s="23" r="T570"/>
      <c s="26" r="U570"/>
      <c s="25" r="V570"/>
      <c s="26" r="W570"/>
      <c s="26" r="X570"/>
      <c s="27" r="Y570"/>
      <c s="26" r="Z570"/>
      <c s="26" r="AA570"/>
      <c s="27" r="AB570"/>
      <c s="26" r="AC570"/>
      <c s="26" r="AD570"/>
    </row>
    <row customHeight="1" r="571" ht="15.0">
      <c t="s" s="20" r="A571">
        <v>2323</v>
      </c>
      <c s="21" r="B571">
        <v>1.0</v>
      </c>
      <c s="21" r="C571">
        <v>500000.0</v>
      </c>
      <c s="21" r="D571">
        <v>1024.0</v>
      </c>
      <c s="21" r="E571">
        <v>1024.0</v>
      </c>
      <c t="str" s="21" r="F571">
        <f ref="F571:F579" t="shared" si="105">CEILING(DIVIDE(E571,1))</f>
        <v>1024</v>
      </c>
      <c s="21" r="G571">
        <v>5.0</v>
      </c>
      <c t="s" s="36" r="H571">
        <v>2324</v>
      </c>
      <c s="21" r="I571">
        <v>1024.0</v>
      </c>
      <c t="s" s="21" r="J571">
        <v>2325</v>
      </c>
      <c s="21" r="K571">
        <v>1.0</v>
      </c>
      <c s="21" r="L571">
        <v>8.0</v>
      </c>
      <c s="21" r="M571">
        <v>16.0</v>
      </c>
      <c s="21" r="N571">
        <v>512.0</v>
      </c>
      <c s="21" r="O571">
        <v>1024.0</v>
      </c>
      <c s="21" r="P571"/>
      <c t="str" s="21" r="Q571">
        <f t="shared" si="104"/>
        <v>0</v>
      </c>
      <c t="str" s="21" r="R571">
        <f t="shared" si="102"/>
        <v>0</v>
      </c>
      <c t="s" s="26" r="S571">
        <v>2326</v>
      </c>
      <c t="s" s="23" r="T571">
        <v>2327</v>
      </c>
      <c t="str" s="26" r="U571">
        <f ref="U571:U573" t="shared" si="106">DIVIDE(T571,1)</f>
        <v>4.597</v>
      </c>
      <c t="s" s="25" r="V571">
        <v>2328</v>
      </c>
      <c t="s" s="26" r="W571">
        <v>2329</v>
      </c>
      <c s="26" r="X571"/>
      <c t="s" s="27" r="Y571">
        <v>2330</v>
      </c>
      <c t="s" s="26" r="Z571">
        <v>2331</v>
      </c>
      <c s="26" r="AA571"/>
      <c t="s" s="27" r="AB571">
        <v>2332</v>
      </c>
      <c t="s" s="26" r="AC571">
        <v>2333</v>
      </c>
      <c s="26" r="AD571"/>
    </row>
    <row customHeight="1" r="572" ht="15.0">
      <c t="s" s="20" r="A572">
        <v>2334</v>
      </c>
      <c s="21" r="B572">
        <v>1.0</v>
      </c>
      <c s="21" r="C572">
        <v>500000.0</v>
      </c>
      <c s="21" r="D572">
        <v>1024.0</v>
      </c>
      <c s="21" r="E572">
        <v>1024.0</v>
      </c>
      <c t="str" s="21" r="F572">
        <f t="shared" si="105"/>
        <v>1024</v>
      </c>
      <c s="21" r="G572">
        <v>5.0</v>
      </c>
      <c t="s" s="36" r="H572">
        <v>2335</v>
      </c>
      <c s="21" r="I572">
        <v>1024.0</v>
      </c>
      <c t="s" s="21" r="J572">
        <v>2336</v>
      </c>
      <c s="21" r="K572">
        <v>1.0</v>
      </c>
      <c s="21" r="L572">
        <v>8.0</v>
      </c>
      <c s="21" r="M572">
        <v>16.0</v>
      </c>
      <c s="21" r="N572">
        <v>512.0</v>
      </c>
      <c s="21" r="O572">
        <v>1024.0</v>
      </c>
      <c s="21" r="P572"/>
      <c t="str" s="21" r="Q572">
        <f t="shared" si="104"/>
        <v>0</v>
      </c>
      <c t="str" s="21" r="R572">
        <f t="shared" si="102"/>
        <v>0</v>
      </c>
      <c t="s" s="26" r="S572">
        <v>2337</v>
      </c>
      <c t="s" s="23" r="T572">
        <v>2338</v>
      </c>
      <c t="str" s="26" r="U572">
        <f t="shared" si="106"/>
        <v>4.284</v>
      </c>
      <c t="s" s="25" r="V572">
        <v>2339</v>
      </c>
      <c s="26" r="W572"/>
      <c s="26" r="X572"/>
      <c s="27" r="Y572"/>
      <c s="26" r="Z572"/>
      <c s="26" r="AA572"/>
      <c s="27" r="AB572"/>
      <c s="26" r="AC572"/>
      <c s="26" r="AD572"/>
    </row>
    <row customHeight="1" r="573" ht="15.0">
      <c t="s" s="20" r="A573">
        <v>2340</v>
      </c>
      <c s="21" r="B573">
        <v>1.0</v>
      </c>
      <c s="21" r="C573">
        <v>500000.0</v>
      </c>
      <c s="21" r="D573">
        <v>1024.0</v>
      </c>
      <c s="21" r="E573">
        <v>1024.0</v>
      </c>
      <c t="str" s="21" r="F573">
        <f t="shared" si="105"/>
        <v>1024</v>
      </c>
      <c s="21" r="G573">
        <v>5.0</v>
      </c>
      <c t="s" s="36" r="H573">
        <v>2341</v>
      </c>
      <c s="21" r="I573">
        <v>1024.0</v>
      </c>
      <c t="s" s="21" r="J573">
        <v>2342</v>
      </c>
      <c s="21" r="K573">
        <v>1.0</v>
      </c>
      <c s="21" r="L573">
        <v>8.0</v>
      </c>
      <c s="21" r="M573">
        <v>16.0</v>
      </c>
      <c s="21" r="N573">
        <v>512.0</v>
      </c>
      <c s="21" r="O573">
        <v>1024.0</v>
      </c>
      <c s="21" r="P573"/>
      <c t="str" s="21" r="Q573">
        <f t="shared" si="104"/>
        <v>0</v>
      </c>
      <c t="str" s="21" r="R573">
        <f t="shared" si="102"/>
        <v>0</v>
      </c>
      <c t="s" s="26" r="S573">
        <v>2343</v>
      </c>
      <c t="s" s="23" r="T573">
        <v>2344</v>
      </c>
      <c t="str" s="26" r="U573">
        <f t="shared" si="106"/>
        <v>6.103</v>
      </c>
      <c t="s" s="25" r="V573">
        <v>2345</v>
      </c>
      <c s="26" r="W573"/>
      <c s="26" r="X573"/>
      <c s="27" r="Y573"/>
      <c s="26" r="Z573"/>
      <c s="26" r="AA573"/>
      <c s="27" r="AB573"/>
      <c s="26" r="AC573"/>
      <c s="26" r="AD573"/>
    </row>
    <row customHeight="1" r="574" ht="15.0">
      <c t="s" s="20" r="A574">
        <v>2346</v>
      </c>
      <c s="21" r="B574">
        <v>1.0</v>
      </c>
      <c s="21" r="C574">
        <v>500000.0</v>
      </c>
      <c s="21" r="D574">
        <v>1024.0</v>
      </c>
      <c s="21" r="E574">
        <v>1024.0</v>
      </c>
      <c t="str" s="21" r="F574">
        <f t="shared" si="105"/>
        <v>1024</v>
      </c>
      <c s="21" r="G574">
        <v>5.0</v>
      </c>
      <c t="s" s="36" r="H574">
        <v>2347</v>
      </c>
      <c s="21" r="I574">
        <v>1024.0</v>
      </c>
      <c t="s" s="21" r="J574">
        <v>2348</v>
      </c>
      <c s="21" r="K574">
        <v>1.0</v>
      </c>
      <c s="21" r="L574">
        <v>8.0</v>
      </c>
      <c s="21" r="M574">
        <v>16.0</v>
      </c>
      <c s="21" r="N574">
        <v>512.0</v>
      </c>
      <c s="21" r="O574">
        <v>1024.0</v>
      </c>
      <c s="21" r="P574"/>
      <c t="str" s="21" r="Q574">
        <f t="shared" si="104"/>
        <v>0</v>
      </c>
      <c t="str" s="21" r="R574">
        <f t="shared" si="102"/>
        <v>0</v>
      </c>
      <c t="s" s="26" r="S574">
        <v>2349</v>
      </c>
      <c t="s" s="23" r="T574">
        <v>2350</v>
      </c>
      <c t="s" s="26" r="U574">
        <v>2351</v>
      </c>
      <c t="s" s="25" r="V574">
        <v>2352</v>
      </c>
      <c s="26" r="W574"/>
      <c s="26" r="X574"/>
      <c s="27" r="Y574"/>
      <c s="26" r="Z574"/>
      <c s="26" r="AA574"/>
      <c s="27" r="AB574"/>
      <c s="26" r="AC574"/>
      <c s="26" r="AD574"/>
    </row>
    <row customHeight="1" r="575" ht="15.0">
      <c t="s" s="20" r="A575">
        <v>2353</v>
      </c>
      <c s="21" r="B575">
        <v>1.0</v>
      </c>
      <c s="21" r="C575">
        <v>500000.0</v>
      </c>
      <c s="21" r="D575">
        <v>1024.0</v>
      </c>
      <c s="21" r="E575">
        <v>1024.0</v>
      </c>
      <c t="str" s="21" r="F575">
        <f t="shared" si="105"/>
        <v>1024</v>
      </c>
      <c s="21" r="G575">
        <v>5.0</v>
      </c>
      <c t="s" s="36" r="H575">
        <v>2354</v>
      </c>
      <c s="21" r="I575">
        <v>1024.0</v>
      </c>
      <c t="s" s="21" r="J575">
        <v>2355</v>
      </c>
      <c s="21" r="K575">
        <v>1.0</v>
      </c>
      <c s="21" r="L575">
        <v>8.0</v>
      </c>
      <c s="21" r="M575">
        <v>16.0</v>
      </c>
      <c s="21" r="N575">
        <v>512.0</v>
      </c>
      <c s="21" r="O575">
        <v>1024.0</v>
      </c>
      <c s="21" r="P575"/>
      <c t="str" s="21" r="Q575">
        <f t="shared" si="104"/>
        <v>0</v>
      </c>
      <c t="str" s="21" r="R575">
        <f t="shared" si="102"/>
        <v>0</v>
      </c>
      <c t="s" s="26" r="S575">
        <v>2356</v>
      </c>
      <c t="s" s="23" r="T575">
        <v>2357</v>
      </c>
      <c t="str" s="26" r="U575">
        <f ref="U575:U579" t="shared" si="107">DIVIDE(T575,1)</f>
        <v>6.036</v>
      </c>
      <c t="s" s="25" r="V575">
        <v>2358</v>
      </c>
      <c s="26" r="W575"/>
      <c s="26" r="X575"/>
      <c s="27" r="Y575"/>
      <c s="26" r="Z575"/>
      <c s="26" r="AA575"/>
      <c s="27" r="AB575"/>
      <c s="26" r="AC575"/>
      <c s="26" r="AD575"/>
    </row>
    <row customHeight="1" r="576" ht="15.0">
      <c t="s" s="20" r="A576">
        <v>2359</v>
      </c>
      <c s="21" r="B576">
        <v>1.0</v>
      </c>
      <c s="21" r="C576">
        <v>500000.0</v>
      </c>
      <c s="21" r="D576">
        <v>1024.0</v>
      </c>
      <c s="21" r="E576">
        <v>1024.0</v>
      </c>
      <c t="str" s="21" r="F576">
        <f t="shared" si="105"/>
        <v>1024</v>
      </c>
      <c s="21" r="G576">
        <v>5.0</v>
      </c>
      <c t="s" s="36" r="H576">
        <v>2360</v>
      </c>
      <c s="21" r="I576">
        <v>1024.0</v>
      </c>
      <c t="s" s="21" r="J576">
        <v>2361</v>
      </c>
      <c s="21" r="K576">
        <v>1.0</v>
      </c>
      <c s="21" r="L576">
        <v>8.0</v>
      </c>
      <c s="21" r="M576">
        <v>16.0</v>
      </c>
      <c s="21" r="N576">
        <v>512.0</v>
      </c>
      <c s="21" r="O576">
        <v>1024.0</v>
      </c>
      <c s="20" r="P576"/>
      <c t="str" s="21" r="Q576">
        <f t="shared" si="104"/>
        <v>0</v>
      </c>
      <c t="str" s="21" r="R576">
        <f t="shared" si="102"/>
        <v>0</v>
      </c>
      <c t="s" s="26" r="S576">
        <v>2362</v>
      </c>
      <c t="s" s="23" r="T576">
        <v>2363</v>
      </c>
      <c t="str" s="26" r="U576">
        <f t="shared" si="107"/>
        <v>5.685</v>
      </c>
      <c t="s" s="25" r="V576">
        <v>2364</v>
      </c>
      <c t="s" s="26" r="W576">
        <v>2365</v>
      </c>
      <c s="26" r="X576"/>
      <c t="s" s="27" r="Y576">
        <v>2366</v>
      </c>
      <c t="s" s="26" r="Z576">
        <v>2367</v>
      </c>
      <c s="26" r="AA576"/>
      <c t="s" s="27" r="AB576">
        <v>2368</v>
      </c>
      <c t="s" s="26" r="AC576">
        <v>2369</v>
      </c>
      <c s="26" r="AD576"/>
    </row>
    <row customHeight="1" r="577" ht="15.0">
      <c t="s" s="43" r="A577">
        <v>2370</v>
      </c>
      <c s="21" r="B577">
        <v>1.0</v>
      </c>
      <c s="21" r="C577">
        <v>500000.0</v>
      </c>
      <c s="21" r="D577">
        <v>1.0</v>
      </c>
      <c s="21" r="E577">
        <v>1.0</v>
      </c>
      <c t="str" s="21" r="F577">
        <f t="shared" si="105"/>
        <v>1</v>
      </c>
      <c s="21" r="G577">
        <v>5.0</v>
      </c>
      <c t="s" s="44" r="H577">
        <v>2371</v>
      </c>
      <c s="21" r="I577">
        <v>1.0</v>
      </c>
      <c t="s" s="21" r="J577">
        <v>2372</v>
      </c>
      <c s="21" r="K577">
        <v>1.0</v>
      </c>
      <c s="21" r="L577">
        <v>1.0</v>
      </c>
      <c s="21" r="M577">
        <v>1.0</v>
      </c>
      <c s="21" r="N577">
        <v>1.0</v>
      </c>
      <c s="21" r="O577">
        <v>1.0</v>
      </c>
      <c t="s" s="21" r="P577">
        <v>2373</v>
      </c>
      <c t="str" s="21" r="Q577">
        <f t="shared" si="104"/>
        <v>#VALUE!</v>
      </c>
      <c t="str" s="21" r="R577">
        <f t="shared" si="102"/>
        <v>#VALUE!</v>
      </c>
      <c t="s" s="26" r="S577">
        <v>2374</v>
      </c>
      <c t="s" s="23" r="T577">
        <v>2375</v>
      </c>
      <c t="str" s="26" r="U577">
        <f t="shared" si="107"/>
        <v>0.11</v>
      </c>
      <c t="s" s="25" r="V577">
        <v>2376</v>
      </c>
      <c t="s" s="26" r="W577">
        <v>2377</v>
      </c>
      <c s="26" r="X577"/>
      <c t="s" s="27" r="Y577">
        <v>2378</v>
      </c>
      <c t="s" s="26" r="Z577">
        <v>2379</v>
      </c>
      <c s="26" r="AA577"/>
      <c t="s" s="27" r="AB577">
        <v>2380</v>
      </c>
      <c t="s" s="26" r="AC577">
        <v>2381</v>
      </c>
      <c s="26" r="AD577"/>
    </row>
    <row customHeight="1" r="578" ht="15.0">
      <c s="21" r="A578"/>
      <c s="21" r="B578">
        <v>1.0</v>
      </c>
      <c s="21" r="C578">
        <v>500000.0</v>
      </c>
      <c s="21" r="D578">
        <v>1.0</v>
      </c>
      <c s="21" r="E578">
        <v>1.0</v>
      </c>
      <c t="str" s="21" r="F578">
        <f t="shared" si="105"/>
        <v>1</v>
      </c>
      <c s="21" r="G578">
        <v>5.0</v>
      </c>
      <c t="s" s="44" r="H578">
        <v>2382</v>
      </c>
      <c s="21" r="I578">
        <v>1.0</v>
      </c>
      <c t="s" s="21" r="J578">
        <v>2383</v>
      </c>
      <c s="21" r="K578">
        <v>1.0</v>
      </c>
      <c s="21" r="L578">
        <v>1.0</v>
      </c>
      <c s="21" r="M578">
        <v>1.0</v>
      </c>
      <c s="21" r="N578">
        <v>1.0</v>
      </c>
      <c s="21" r="O578">
        <v>1.0</v>
      </c>
      <c s="21" r="P578"/>
      <c t="str" s="21" r="Q578">
        <f t="shared" si="104"/>
        <v>0</v>
      </c>
      <c t="str" s="21" r="R578">
        <f t="shared" si="102"/>
        <v>0</v>
      </c>
      <c t="s" s="26" r="S578">
        <v>2384</v>
      </c>
      <c t="s" s="23" r="T578">
        <v>2385</v>
      </c>
      <c t="str" s="26" r="U578">
        <f t="shared" si="107"/>
        <v>0.225</v>
      </c>
      <c t="s" s="25" r="V578">
        <v>2386</v>
      </c>
      <c t="s" s="26" r="W578">
        <v>2387</v>
      </c>
      <c s="26" r="X578"/>
      <c t="s" s="27" r="Y578">
        <v>2388</v>
      </c>
      <c t="s" s="26" r="Z578">
        <v>2389</v>
      </c>
      <c s="26" r="AA578"/>
      <c t="s" s="27" r="AB578">
        <v>2390</v>
      </c>
      <c t="s" s="26" r="AC578">
        <v>2391</v>
      </c>
      <c s="26" r="AD578"/>
    </row>
    <row customHeight="1" r="579" ht="15.0">
      <c s="21" r="A579"/>
      <c s="21" r="B579">
        <v>1.0</v>
      </c>
      <c s="21" r="C579">
        <v>500000.0</v>
      </c>
      <c s="21" r="D579">
        <v>2.0</v>
      </c>
      <c s="21" r="E579">
        <v>2.0</v>
      </c>
      <c t="str" s="21" r="F579">
        <f t="shared" si="105"/>
        <v>2</v>
      </c>
      <c s="21" r="G579">
        <v>5.0</v>
      </c>
      <c t="s" s="44" r="H579">
        <v>2392</v>
      </c>
      <c s="21" r="I579">
        <v>2.0</v>
      </c>
      <c t="s" s="33" r="J579">
        <v>2393</v>
      </c>
      <c s="21" r="K579">
        <v>1.0</v>
      </c>
      <c s="21" r="L579">
        <v>2.0</v>
      </c>
      <c s="21" r="M579">
        <v>2.0</v>
      </c>
      <c s="21" r="N579">
        <v>2.0</v>
      </c>
      <c s="21" r="O579">
        <v>2.0</v>
      </c>
      <c s="21" r="P579"/>
      <c t="str" s="21" r="Q579">
        <f t="shared" si="104"/>
        <v>0</v>
      </c>
      <c t="str" s="21" r="R579">
        <f t="shared" si="102"/>
        <v>0</v>
      </c>
      <c t="s" s="26" r="S579">
        <v>2394</v>
      </c>
      <c t="s" s="23" r="T579">
        <v>2395</v>
      </c>
      <c t="str" s="26" r="U579">
        <f t="shared" si="107"/>
        <v>0.228</v>
      </c>
      <c t="s" s="25" r="V579">
        <v>2396</v>
      </c>
      <c t="s" s="26" r="W579">
        <v>2397</v>
      </c>
      <c s="26" r="X579"/>
      <c t="s" s="27" r="Y579">
        <v>2398</v>
      </c>
      <c t="s" s="26" r="Z579">
        <v>2399</v>
      </c>
      <c s="26" r="AA579"/>
      <c t="s" s="27" r="AB579">
        <v>2400</v>
      </c>
      <c t="s" s="26" r="AC579">
        <v>2401</v>
      </c>
      <c s="26" r="AD579"/>
    </row>
    <row customHeight="1" r="580" ht="15.0">
      <c s="21" r="A580"/>
      <c s="21" r="B580"/>
      <c s="21" r="C580"/>
      <c s="21" r="D580"/>
      <c s="21" r="E580"/>
      <c s="21" r="F580"/>
      <c s="21" r="G580"/>
      <c s="44" r="H580"/>
      <c s="21" r="I580"/>
      <c s="33" r="J580"/>
      <c s="21" r="K580"/>
      <c s="21" r="L580"/>
      <c s="21" r="M580"/>
      <c s="21" r="N580"/>
      <c s="21" r="O580"/>
      <c s="21" r="P580"/>
      <c t="str" s="21" r="Q580">
        <f t="shared" si="104"/>
        <v>0</v>
      </c>
      <c t="str" s="21" r="R580">
        <f t="shared" si="102"/>
        <v>0</v>
      </c>
      <c s="26" r="S580"/>
      <c s="23" r="T580"/>
      <c s="26" r="U580"/>
      <c s="25" r="V580"/>
      <c s="26" r="W580"/>
      <c s="26" r="X580"/>
      <c s="27" r="Y580"/>
      <c s="26" r="Z580"/>
      <c s="26" r="AA580"/>
      <c s="27" r="AB580"/>
      <c s="26" r="AC580"/>
      <c s="26" r="AD580"/>
    </row>
    <row customHeight="1" r="581" ht="15.0">
      <c s="21" r="A581"/>
      <c s="21" r="B581"/>
      <c s="21" r="C581"/>
      <c s="21" r="D581"/>
      <c s="21" r="E581"/>
      <c s="21" r="F581"/>
      <c s="21" r="G581"/>
      <c s="44" r="H581"/>
      <c s="21" r="I581"/>
      <c s="33" r="J581"/>
      <c s="21" r="K581"/>
      <c s="21" r="L581"/>
      <c s="21" r="M581"/>
      <c s="21" r="N581"/>
      <c s="21" r="O581"/>
      <c s="20" r="P581"/>
      <c t="str" s="21" r="Q581">
        <f t="shared" si="104"/>
        <v>0</v>
      </c>
      <c t="str" s="21" r="R581">
        <f t="shared" si="102"/>
        <v>0</v>
      </c>
      <c s="26" r="S581"/>
      <c s="23" r="T581"/>
      <c s="26" r="U581"/>
      <c s="25" r="V581"/>
      <c s="26" r="W581"/>
      <c s="26" r="X581"/>
      <c s="27" r="Y581"/>
      <c s="26" r="Z581"/>
      <c s="26" r="AA581"/>
      <c s="27" r="AB581"/>
      <c s="26" r="AC581"/>
      <c s="26" r="AD581"/>
    </row>
    <row customHeight="1" r="582" ht="15.0">
      <c s="21" r="A582"/>
      <c s="21" r="B582"/>
      <c s="21" r="C582"/>
      <c s="21" r="D582"/>
      <c s="21" r="E582"/>
      <c s="21" r="F582"/>
      <c s="21" r="G582"/>
      <c s="44" r="H582"/>
      <c s="21" r="I582"/>
      <c s="33" r="J582"/>
      <c s="21" r="K582"/>
      <c s="21" r="L582"/>
      <c s="21" r="M582"/>
      <c s="21" r="N582"/>
      <c s="21" r="O582"/>
      <c t="s" s="20" r="P582">
        <v>2402</v>
      </c>
      <c t="str" s="21" r="Q582">
        <f t="shared" si="104"/>
        <v>#VALUE!</v>
      </c>
      <c t="str" s="21" r="R582">
        <f t="shared" si="102"/>
        <v>#VALUE!</v>
      </c>
      <c s="26" r="S582"/>
      <c s="23" r="T582"/>
      <c s="26" r="U582"/>
      <c s="25" r="V582"/>
      <c s="26" r="W582"/>
      <c s="26" r="X582"/>
      <c s="27" r="Y582"/>
      <c s="26" r="Z582"/>
      <c s="26" r="AA582"/>
      <c s="27" r="AB582"/>
      <c s="26" r="AC582"/>
      <c s="26" r="AD582"/>
    </row>
    <row customHeight="1" r="583" ht="15.0">
      <c s="21" r="A583"/>
      <c s="21" r="B583"/>
      <c s="21" r="C583"/>
      <c s="21" r="D583"/>
      <c s="21" r="E583"/>
      <c s="21" r="F583"/>
      <c s="21" r="G583"/>
      <c s="44" r="H583"/>
      <c s="21" r="I583"/>
      <c s="33" r="J583"/>
      <c s="21" r="K583"/>
      <c s="21" r="L583"/>
      <c s="21" r="M583"/>
      <c s="21" r="N583"/>
      <c s="21" r="O583"/>
      <c t="s" s="20" r="P583">
        <v>2403</v>
      </c>
      <c t="str" s="21" r="Q583">
        <f t="shared" si="104"/>
        <v>#VALUE!</v>
      </c>
      <c t="str" s="21" r="R583">
        <f t="shared" si="102"/>
        <v>#VALUE!</v>
      </c>
      <c s="26" r="S583"/>
      <c s="23" r="T583"/>
      <c s="26" r="U583"/>
      <c s="25" r="V583"/>
      <c s="26" r="W583"/>
      <c s="26" r="X583"/>
      <c s="27" r="Y583"/>
      <c s="26" r="Z583"/>
      <c s="26" r="AA583"/>
      <c s="27" r="AB583"/>
      <c s="26" r="AC583"/>
      <c s="26" r="AD583"/>
    </row>
    <row customHeight="1" r="584" ht="15.0">
      <c s="21" r="A584"/>
      <c s="21" r="B584"/>
      <c s="21" r="C584"/>
      <c s="21" r="D584"/>
      <c s="21" r="E584"/>
      <c s="21" r="F584"/>
      <c s="21" r="G584"/>
      <c s="44" r="H584"/>
      <c s="21" r="I584"/>
      <c s="33" r="J584"/>
      <c s="21" r="K584"/>
      <c s="21" r="L584"/>
      <c s="21" r="M584"/>
      <c s="21" r="N584"/>
      <c s="21" r="O584"/>
      <c t="s" s="20" r="P584">
        <v>2404</v>
      </c>
      <c t="str" s="21" r="Q584">
        <f t="shared" si="104"/>
        <v>#VALUE!</v>
      </c>
      <c t="str" s="21" r="R584">
        <f t="shared" si="102"/>
        <v>#VALUE!</v>
      </c>
      <c s="26" r="S584"/>
      <c s="23" r="T584"/>
      <c s="26" r="U584"/>
      <c s="25" r="V584"/>
      <c s="26" r="W584"/>
      <c s="26" r="X584"/>
      <c s="27" r="Y584"/>
      <c s="26" r="Z584"/>
      <c s="26" r="AA584"/>
      <c s="27" r="AB584"/>
      <c s="26" r="AC584"/>
      <c s="26" r="AD584"/>
    </row>
    <row customHeight="1" r="585" ht="15.0">
      <c t="s" s="20" r="A585">
        <v>2405</v>
      </c>
      <c s="21" r="B585">
        <v>1.0</v>
      </c>
      <c s="21" r="C585">
        <v>500000.0</v>
      </c>
      <c s="21" r="D585">
        <v>4.0</v>
      </c>
      <c s="21" r="E585">
        <v>4.0</v>
      </c>
      <c t="str" s="21" r="F585">
        <f>CEILING(DIVIDE(E585,1))</f>
        <v>4</v>
      </c>
      <c s="21" r="G585">
        <v>5.0</v>
      </c>
      <c t="s" s="44" r="H585">
        <v>2406</v>
      </c>
      <c s="21" r="I585">
        <v>4.0</v>
      </c>
      <c t="s" s="33" r="J585">
        <v>2407</v>
      </c>
      <c s="21" r="K585">
        <v>1.0</v>
      </c>
      <c s="21" r="L585">
        <v>4.0</v>
      </c>
      <c s="21" r="M585">
        <v>4.0</v>
      </c>
      <c s="21" r="N585">
        <v>4.0</v>
      </c>
      <c s="21" r="O585">
        <v>4.0</v>
      </c>
      <c s="21" r="P585"/>
      <c t="str" s="21" r="Q585">
        <f t="shared" si="104"/>
        <v>0</v>
      </c>
      <c t="str" s="21" r="R585">
        <f t="shared" si="102"/>
        <v>0</v>
      </c>
      <c t="s" s="26" r="S585">
        <v>2408</v>
      </c>
      <c t="s" s="23" r="T585">
        <v>2409</v>
      </c>
      <c t="str" s="26" r="U585">
        <f>DIVIDE(T585,1)</f>
        <v>0.22</v>
      </c>
      <c t="s" s="25" r="V585">
        <v>2410</v>
      </c>
      <c t="s" s="26" r="W585">
        <v>2411</v>
      </c>
      <c s="26" r="X585"/>
      <c t="s" s="27" r="Y585">
        <v>2412</v>
      </c>
      <c t="s" s="26" r="Z585">
        <v>2413</v>
      </c>
      <c s="26" r="AA585"/>
      <c t="s" s="27" r="AB585">
        <v>2414</v>
      </c>
      <c t="s" s="26" r="AC585">
        <v>2415</v>
      </c>
      <c s="26" r="AD585"/>
    </row>
    <row customHeight="1" r="586" ht="15.0">
      <c t="s" s="52" r="A586">
        <v>2416</v>
      </c>
      <c s="21" r="B586"/>
      <c s="21" r="C586"/>
      <c s="21" r="D586"/>
      <c s="21" r="E586"/>
      <c s="21" r="F586"/>
      <c s="21" r="G586"/>
      <c s="44" r="H586"/>
      <c s="21" r="I586"/>
      <c s="33" r="J586"/>
      <c s="21" r="K586"/>
      <c s="21" r="L586"/>
      <c s="21" r="M586"/>
      <c s="21" r="N586"/>
      <c s="21" r="O586"/>
      <c s="21" r="P586"/>
      <c t="str" s="21" r="Q586">
        <f t="shared" si="104"/>
        <v>0</v>
      </c>
      <c t="str" s="21" r="R586">
        <f t="shared" si="102"/>
        <v>0</v>
      </c>
      <c s="26" r="S586"/>
      <c t="s" s="23" r="T586">
        <v>2417</v>
      </c>
      <c s="26" r="U586"/>
      <c s="25" r="V586"/>
      <c s="26" r="W586"/>
      <c s="26" r="X586"/>
      <c s="27" r="Y586"/>
      <c s="26" r="Z586"/>
      <c s="26" r="AA586"/>
      <c s="27" r="AB586"/>
      <c s="26" r="AC586"/>
      <c s="26" r="AD586"/>
    </row>
    <row customHeight="1" r="587" ht="15.0">
      <c t="s" s="20" r="A587">
        <v>2418</v>
      </c>
      <c s="21" r="B587"/>
      <c s="21" r="C587"/>
      <c s="21" r="D587"/>
      <c s="21" r="E587"/>
      <c s="21" r="F587"/>
      <c s="21" r="G587"/>
      <c s="44" r="H587"/>
      <c s="21" r="I587"/>
      <c s="33" r="J587"/>
      <c s="21" r="K587"/>
      <c s="21" r="L587"/>
      <c s="21" r="M587"/>
      <c s="21" r="N587"/>
      <c s="21" r="O587"/>
      <c s="20" r="P587"/>
      <c t="str" s="21" r="Q587">
        <f t="shared" si="104"/>
        <v>0</v>
      </c>
      <c t="str" s="21" r="R587">
        <f t="shared" si="102"/>
        <v>0</v>
      </c>
      <c s="26" r="S587"/>
      <c t="s" s="23" r="T587">
        <v>2419</v>
      </c>
      <c s="26" r="U587"/>
      <c s="25" r="V587"/>
      <c s="26" r="W587"/>
      <c s="26" r="X587"/>
      <c s="27" r="Y587"/>
      <c s="26" r="Z587"/>
      <c s="26" r="AA587"/>
      <c s="27" r="AB587"/>
      <c s="26" r="AC587"/>
      <c s="26" r="AD587"/>
    </row>
    <row customHeight="1" r="588" ht="15.0">
      <c t="s" s="20" r="A588">
        <v>2420</v>
      </c>
      <c s="21" r="B588"/>
      <c s="21" r="C588"/>
      <c s="21" r="D588"/>
      <c s="21" r="E588"/>
      <c s="21" r="F588"/>
      <c s="21" r="G588"/>
      <c s="44" r="H588"/>
      <c s="21" r="I588"/>
      <c s="33" r="J588"/>
      <c s="21" r="K588"/>
      <c s="21" r="L588"/>
      <c s="21" r="M588"/>
      <c s="21" r="N588"/>
      <c s="21" r="O588"/>
      <c t="s" s="20" r="P588">
        <v>2421</v>
      </c>
      <c t="str" s="21" r="Q588">
        <f t="shared" si="104"/>
        <v>#VALUE!</v>
      </c>
      <c t="str" s="21" r="R588">
        <f t="shared" si="102"/>
        <v>#VALUE!</v>
      </c>
      <c s="26" r="S588"/>
      <c t="s" s="23" r="T588">
        <v>2422</v>
      </c>
      <c s="26" r="U588"/>
      <c s="25" r="V588"/>
      <c s="26" r="W588"/>
      <c s="26" r="X588"/>
      <c s="27" r="Y588"/>
      <c s="26" r="Z588"/>
      <c s="26" r="AA588"/>
      <c s="27" r="AB588"/>
      <c s="26" r="AC588"/>
      <c s="26" r="AD588"/>
    </row>
    <row customHeight="1" r="589" ht="15.0">
      <c t="s" s="20" r="A589">
        <v>2423</v>
      </c>
      <c s="21" r="B589"/>
      <c s="21" r="C589"/>
      <c s="21" r="D589"/>
      <c s="21" r="E589"/>
      <c s="21" r="F589"/>
      <c s="21" r="G589"/>
      <c s="44" r="H589"/>
      <c s="21" r="I589"/>
      <c s="33" r="J589"/>
      <c s="21" r="K589"/>
      <c s="21" r="L589"/>
      <c s="21" r="M589"/>
      <c s="21" r="N589"/>
      <c s="21" r="O589"/>
      <c t="s" s="20" r="P589">
        <v>2424</v>
      </c>
      <c t="str" s="21" r="Q589">
        <f t="shared" si="104"/>
        <v>#VALUE!</v>
      </c>
      <c t="str" s="21" r="R589">
        <f t="shared" si="102"/>
        <v>#VALUE!</v>
      </c>
      <c s="26" r="S589"/>
      <c t="s" s="23" r="T589">
        <v>2425</v>
      </c>
      <c s="26" r="U589"/>
      <c s="25" r="V589"/>
      <c s="26" r="W589"/>
      <c s="26" r="X589"/>
      <c s="27" r="Y589"/>
      <c s="26" r="Z589"/>
      <c s="26" r="AA589"/>
      <c s="27" r="AB589"/>
      <c s="26" r="AC589"/>
      <c s="26" r="AD589"/>
    </row>
    <row customHeight="1" r="590" ht="15.0">
      <c t="s" s="20" r="A590">
        <v>2426</v>
      </c>
      <c s="21" r="B590"/>
      <c s="21" r="C590"/>
      <c s="21" r="D590"/>
      <c s="21" r="E590"/>
      <c s="21" r="F590"/>
      <c s="21" r="G590"/>
      <c s="44" r="H590"/>
      <c s="21" r="I590"/>
      <c s="33" r="J590"/>
      <c s="21" r="K590"/>
      <c s="21" r="L590"/>
      <c s="21" r="M590"/>
      <c s="21" r="N590"/>
      <c s="21" r="O590"/>
      <c t="s" s="20" r="P590">
        <v>2427</v>
      </c>
      <c t="str" s="21" r="Q590">
        <f t="shared" si="104"/>
        <v>#VALUE!</v>
      </c>
      <c t="str" s="21" r="R590">
        <f t="shared" si="102"/>
        <v>#VALUE!</v>
      </c>
      <c s="26" r="S590"/>
      <c t="s" s="23" r="T590">
        <v>2428</v>
      </c>
      <c s="26" r="U590"/>
      <c s="25" r="V590"/>
      <c s="26" r="W590"/>
      <c s="26" r="X590"/>
      <c s="27" r="Y590"/>
      <c s="26" r="Z590"/>
      <c s="26" r="AA590"/>
      <c s="27" r="AB590"/>
      <c s="26" r="AC590"/>
      <c s="26" r="AD590"/>
    </row>
    <row customHeight="1" r="591" ht="15.0">
      <c s="21" r="A591"/>
      <c s="21" r="B591">
        <v>1.0</v>
      </c>
      <c s="21" r="C591">
        <v>500000.0</v>
      </c>
      <c s="21" r="D591">
        <v>8.0</v>
      </c>
      <c s="21" r="E591">
        <v>8.0</v>
      </c>
      <c t="str" s="21" r="F591">
        <f>CEILING(DIVIDE(E591,1))</f>
        <v>8</v>
      </c>
      <c s="21" r="G591">
        <v>5.0</v>
      </c>
      <c t="s" s="44" r="H591">
        <v>2429</v>
      </c>
      <c s="21" r="I591">
        <v>8.0</v>
      </c>
      <c t="s" s="33" r="J591">
        <v>2430</v>
      </c>
      <c s="21" r="K591">
        <v>1.0</v>
      </c>
      <c s="21" r="L591">
        <v>8.0</v>
      </c>
      <c s="21" r="M591">
        <v>8.0</v>
      </c>
      <c s="21" r="N591">
        <v>8.0</v>
      </c>
      <c s="21" r="O591">
        <v>8.0</v>
      </c>
      <c s="21" r="P591"/>
      <c t="str" s="21" r="Q591">
        <f t="shared" si="104"/>
        <v>0</v>
      </c>
      <c t="str" s="21" r="R591">
        <f t="shared" si="102"/>
        <v>0</v>
      </c>
      <c t="s" s="26" r="S591">
        <v>2431</v>
      </c>
      <c t="s" s="23" r="T591">
        <v>2432</v>
      </c>
      <c t="str" s="26" r="U591">
        <f>DIVIDE(T591,1)</f>
        <v>0.232</v>
      </c>
      <c t="s" s="25" r="V591">
        <v>2433</v>
      </c>
      <c t="s" s="26" r="W591">
        <v>2434</v>
      </c>
      <c s="26" r="X591"/>
      <c t="s" s="27" r="Y591">
        <v>2435</v>
      </c>
      <c t="s" s="26" r="Z591">
        <v>2436</v>
      </c>
      <c s="26" r="AA591"/>
      <c t="s" s="27" r="AB591">
        <v>2437</v>
      </c>
      <c t="s" s="26" r="AC591">
        <v>2438</v>
      </c>
      <c s="26" r="AD591"/>
    </row>
    <row customHeight="1" r="592" ht="15.0">
      <c s="21" r="A592"/>
      <c s="21" r="B592"/>
      <c s="21" r="C592"/>
      <c s="21" r="D592"/>
      <c s="21" r="E592"/>
      <c s="21" r="F592"/>
      <c s="21" r="G592"/>
      <c s="44" r="H592"/>
      <c s="21" r="I592"/>
      <c s="33" r="J592"/>
      <c s="21" r="K592"/>
      <c s="21" r="L592"/>
      <c s="21" r="M592"/>
      <c s="21" r="N592"/>
      <c s="21" r="O592"/>
      <c s="21" r="P592"/>
      <c t="str" s="21" r="Q592">
        <f t="shared" si="104"/>
        <v>0</v>
      </c>
      <c t="str" s="21" r="R592">
        <f t="shared" si="102"/>
        <v>0</v>
      </c>
      <c s="26" r="S592"/>
      <c s="23" r="T592"/>
      <c s="26" r="U592"/>
      <c s="25" r="V592"/>
      <c s="26" r="W592"/>
      <c s="26" r="X592"/>
      <c s="27" r="Y592"/>
      <c s="26" r="Z592"/>
      <c s="26" r="AA592"/>
      <c s="27" r="AB592"/>
      <c s="26" r="AC592"/>
      <c s="26" r="AD592"/>
    </row>
    <row customHeight="1" r="593" ht="15.0">
      <c s="21" r="A593"/>
      <c s="21" r="B593"/>
      <c s="21" r="C593"/>
      <c s="21" r="D593"/>
      <c s="21" r="E593"/>
      <c s="21" r="F593"/>
      <c s="21" r="G593"/>
      <c s="44" r="H593"/>
      <c s="21" r="I593"/>
      <c s="33" r="J593"/>
      <c s="21" r="K593"/>
      <c s="21" r="L593"/>
      <c s="21" r="M593"/>
      <c s="21" r="N593"/>
      <c s="21" r="O593"/>
      <c s="20" r="P593"/>
      <c t="str" s="21" r="Q593">
        <f t="shared" si="104"/>
        <v>0</v>
      </c>
      <c t="str" s="21" r="R593">
        <f t="shared" si="102"/>
        <v>0</v>
      </c>
      <c s="26" r="S593"/>
      <c s="23" r="T593"/>
      <c s="26" r="U593"/>
      <c s="25" r="V593"/>
      <c s="26" r="W593"/>
      <c s="26" r="X593"/>
      <c s="27" r="Y593"/>
      <c s="26" r="Z593"/>
      <c s="26" r="AA593"/>
      <c s="27" r="AB593"/>
      <c s="26" r="AC593"/>
      <c s="26" r="AD593"/>
    </row>
    <row customHeight="1" r="594" ht="15.0">
      <c s="21" r="A594"/>
      <c s="21" r="B594"/>
      <c s="21" r="C594"/>
      <c s="21" r="D594"/>
      <c s="21" r="E594"/>
      <c s="21" r="F594"/>
      <c s="21" r="G594"/>
      <c s="44" r="H594"/>
      <c s="21" r="I594"/>
      <c s="33" r="J594"/>
      <c s="21" r="K594"/>
      <c s="21" r="L594"/>
      <c s="21" r="M594"/>
      <c s="21" r="N594"/>
      <c s="21" r="O594"/>
      <c t="s" s="20" r="P594">
        <v>2439</v>
      </c>
      <c t="str" s="21" r="Q594">
        <f t="shared" si="104"/>
        <v>#VALUE!</v>
      </c>
      <c t="str" s="21" r="R594">
        <f t="shared" si="102"/>
        <v>#VALUE!</v>
      </c>
      <c s="26" r="S594"/>
      <c s="23" r="T594"/>
      <c s="26" r="U594"/>
      <c s="25" r="V594"/>
      <c s="26" r="W594"/>
      <c s="26" r="X594"/>
      <c s="27" r="Y594"/>
      <c s="26" r="Z594"/>
      <c s="26" r="AA594"/>
      <c s="27" r="AB594"/>
      <c s="26" r="AC594"/>
      <c s="26" r="AD594"/>
    </row>
    <row customHeight="1" r="595" ht="15.0">
      <c s="21" r="A595"/>
      <c s="21" r="B595"/>
      <c s="21" r="C595"/>
      <c s="21" r="D595"/>
      <c s="21" r="E595"/>
      <c s="21" r="F595"/>
      <c s="21" r="G595"/>
      <c s="44" r="H595"/>
      <c s="21" r="I595"/>
      <c s="33" r="J595"/>
      <c s="21" r="K595"/>
      <c s="21" r="L595"/>
      <c s="21" r="M595"/>
      <c s="21" r="N595"/>
      <c s="21" r="O595"/>
      <c t="s" s="20" r="P595">
        <v>2440</v>
      </c>
      <c t="str" s="21" r="Q595">
        <f t="shared" si="104"/>
        <v>#VALUE!</v>
      </c>
      <c t="str" s="21" r="R595">
        <f t="shared" si="102"/>
        <v>#VALUE!</v>
      </c>
      <c s="26" r="S595"/>
      <c s="23" r="T595"/>
      <c s="26" r="U595"/>
      <c s="25" r="V595"/>
      <c s="26" r="W595"/>
      <c s="26" r="X595"/>
      <c s="27" r="Y595"/>
      <c s="26" r="Z595"/>
      <c s="26" r="AA595"/>
      <c s="27" r="AB595"/>
      <c s="26" r="AC595"/>
      <c s="26" r="AD595"/>
    </row>
    <row customHeight="1" r="596" ht="15.0">
      <c s="21" r="A596"/>
      <c s="21" r="B596"/>
      <c s="21" r="C596"/>
      <c s="21" r="D596"/>
      <c s="21" r="E596"/>
      <c s="21" r="F596"/>
      <c s="21" r="G596"/>
      <c s="44" r="H596"/>
      <c s="21" r="I596"/>
      <c s="33" r="J596"/>
      <c s="21" r="K596"/>
      <c s="21" r="L596"/>
      <c s="21" r="M596"/>
      <c s="21" r="N596"/>
      <c s="21" r="O596"/>
      <c t="s" s="20" r="P596">
        <v>2441</v>
      </c>
      <c t="str" s="21" r="Q596">
        <f t="shared" si="104"/>
        <v>#VALUE!</v>
      </c>
      <c t="str" s="21" r="R596">
        <f t="shared" si="102"/>
        <v>#VALUE!</v>
      </c>
      <c s="26" r="S596"/>
      <c s="23" r="T596"/>
      <c s="26" r="U596"/>
      <c s="25" r="V596"/>
      <c s="26" r="W596"/>
      <c s="26" r="X596"/>
      <c s="27" r="Y596"/>
      <c s="26" r="Z596"/>
      <c s="26" r="AA596"/>
      <c s="27" r="AB596"/>
      <c s="26" r="AC596"/>
      <c s="26" r="AD596"/>
    </row>
    <row customHeight="1" r="597" ht="15.0">
      <c s="21" r="A597"/>
      <c s="21" r="B597">
        <v>1.0</v>
      </c>
      <c s="21" r="C597">
        <v>500000.0</v>
      </c>
      <c s="21" r="D597">
        <v>16.0</v>
      </c>
      <c s="21" r="E597">
        <v>16.0</v>
      </c>
      <c t="str" s="21" r="F597">
        <f>CEILING(DIVIDE(E597,1))</f>
        <v>16</v>
      </c>
      <c s="21" r="G597">
        <v>5.0</v>
      </c>
      <c t="s" s="44" r="H597">
        <v>2442</v>
      </c>
      <c s="21" r="I597">
        <v>16.0</v>
      </c>
      <c t="s" s="33" r="J597">
        <v>2443</v>
      </c>
      <c s="21" r="K597">
        <v>1.0</v>
      </c>
      <c s="21" r="L597">
        <v>16.0</v>
      </c>
      <c s="21" r="M597">
        <v>16.0</v>
      </c>
      <c s="21" r="N597">
        <v>16.0</v>
      </c>
      <c s="21" r="O597">
        <v>16.0</v>
      </c>
      <c s="21" r="P597"/>
      <c t="str" s="21" r="Q597">
        <f t="shared" si="104"/>
        <v>0</v>
      </c>
      <c t="str" s="21" r="R597">
        <f t="shared" si="102"/>
        <v>0</v>
      </c>
      <c t="s" s="26" r="S597">
        <v>2444</v>
      </c>
      <c t="s" s="23" r="T597">
        <v>2445</v>
      </c>
      <c t="str" s="26" r="U597">
        <f>DIVIDE(T597,1)</f>
        <v>0.252</v>
      </c>
      <c t="s" s="25" r="V597">
        <v>2446</v>
      </c>
      <c t="s" s="26" r="W597">
        <v>2447</v>
      </c>
      <c s="26" r="X597"/>
      <c t="s" s="27" r="Y597">
        <v>2448</v>
      </c>
      <c t="s" s="26" r="Z597">
        <v>2449</v>
      </c>
      <c s="26" r="AA597"/>
      <c t="s" s="27" r="AB597">
        <v>2450</v>
      </c>
      <c t="s" s="26" r="AC597">
        <v>2451</v>
      </c>
      <c s="26" r="AD597"/>
    </row>
    <row customHeight="1" r="598" ht="15.0">
      <c s="21" r="A598"/>
      <c s="21" r="B598"/>
      <c s="21" r="C598"/>
      <c s="21" r="D598"/>
      <c s="21" r="E598"/>
      <c s="21" r="F598"/>
      <c s="21" r="G598"/>
      <c s="44" r="H598"/>
      <c s="21" r="I598"/>
      <c s="33" r="J598"/>
      <c s="21" r="K598"/>
      <c s="21" r="L598"/>
      <c s="21" r="M598"/>
      <c s="21" r="N598"/>
      <c s="21" r="O598"/>
      <c s="21" r="P598"/>
      <c t="str" s="21" r="Q598">
        <f t="shared" si="104"/>
        <v>0</v>
      </c>
      <c t="str" s="21" r="R598">
        <f t="shared" si="102"/>
        <v>0</v>
      </c>
      <c s="26" r="S598"/>
      <c s="23" r="T598"/>
      <c s="26" r="U598"/>
      <c s="25" r="V598"/>
      <c s="26" r="W598"/>
      <c s="26" r="X598"/>
      <c s="27" r="Y598"/>
      <c s="26" r="Z598"/>
      <c s="26" r="AA598"/>
      <c s="27" r="AB598"/>
      <c s="26" r="AC598"/>
      <c s="26" r="AD598"/>
    </row>
    <row customHeight="1" r="599" ht="15.0">
      <c s="21" r="A599"/>
      <c s="21" r="B599"/>
      <c s="21" r="C599"/>
      <c s="21" r="D599"/>
      <c s="21" r="E599"/>
      <c s="21" r="F599"/>
      <c s="21" r="G599"/>
      <c s="44" r="H599"/>
      <c s="21" r="I599"/>
      <c s="33" r="J599"/>
      <c s="21" r="K599"/>
      <c s="21" r="L599"/>
      <c s="21" r="M599"/>
      <c s="21" r="N599"/>
      <c s="21" r="O599"/>
      <c s="20" r="P599"/>
      <c t="str" s="21" r="Q599">
        <f t="shared" si="104"/>
        <v>0</v>
      </c>
      <c t="str" s="21" r="R599">
        <f t="shared" si="102"/>
        <v>0</v>
      </c>
      <c s="26" r="S599"/>
      <c s="23" r="T599"/>
      <c s="26" r="U599"/>
      <c s="25" r="V599"/>
      <c s="26" r="W599"/>
      <c s="26" r="X599"/>
      <c s="27" r="Y599"/>
      <c s="26" r="Z599"/>
      <c s="26" r="AA599"/>
      <c s="27" r="AB599"/>
      <c s="26" r="AC599"/>
      <c s="26" r="AD599"/>
    </row>
    <row customHeight="1" r="600" ht="15.0">
      <c s="21" r="A600"/>
      <c s="21" r="B600"/>
      <c s="21" r="C600"/>
      <c s="21" r="D600"/>
      <c s="21" r="E600"/>
      <c s="21" r="F600"/>
      <c s="21" r="G600"/>
      <c s="44" r="H600"/>
      <c s="21" r="I600"/>
      <c s="33" r="J600"/>
      <c s="21" r="K600"/>
      <c s="21" r="L600"/>
      <c s="21" r="M600"/>
      <c s="21" r="N600"/>
      <c s="21" r="O600"/>
      <c t="s" s="20" r="P600">
        <v>2452</v>
      </c>
      <c t="str" s="21" r="Q600">
        <f t="shared" si="104"/>
        <v>#VALUE!</v>
      </c>
      <c t="str" s="21" r="R600">
        <f t="shared" si="102"/>
        <v>#VALUE!</v>
      </c>
      <c s="26" r="S600"/>
      <c s="23" r="T600"/>
      <c s="26" r="U600"/>
      <c s="25" r="V600"/>
      <c s="26" r="W600"/>
      <c s="26" r="X600"/>
      <c s="27" r="Y600"/>
      <c s="26" r="Z600"/>
      <c s="26" r="AA600"/>
      <c s="27" r="AB600"/>
      <c s="26" r="AC600"/>
      <c s="26" r="AD600"/>
    </row>
    <row customHeight="1" r="601" ht="15.0">
      <c s="21" r="A601"/>
      <c s="21" r="B601"/>
      <c s="21" r="C601"/>
      <c s="21" r="D601"/>
      <c s="21" r="E601"/>
      <c s="21" r="F601"/>
      <c s="21" r="G601"/>
      <c s="44" r="H601"/>
      <c s="21" r="I601"/>
      <c s="33" r="J601"/>
      <c s="21" r="K601"/>
      <c s="21" r="L601"/>
      <c s="21" r="M601"/>
      <c s="21" r="N601"/>
      <c s="21" r="O601"/>
      <c t="s" s="20" r="P601">
        <v>2453</v>
      </c>
      <c t="str" s="21" r="Q601">
        <f t="shared" si="104"/>
        <v>#VALUE!</v>
      </c>
      <c t="str" s="21" r="R601">
        <f t="shared" si="102"/>
        <v>#VALUE!</v>
      </c>
      <c s="26" r="S601"/>
      <c s="23" r="T601"/>
      <c s="26" r="U601"/>
      <c s="25" r="V601"/>
      <c s="26" r="W601"/>
      <c s="26" r="X601"/>
      <c s="27" r="Y601"/>
      <c s="26" r="Z601"/>
      <c s="26" r="AA601"/>
      <c s="27" r="AB601"/>
      <c s="26" r="AC601"/>
      <c s="26" r="AD601"/>
    </row>
    <row customHeight="1" r="602" ht="15.0">
      <c s="21" r="A602"/>
      <c s="21" r="B602"/>
      <c s="21" r="C602"/>
      <c s="21" r="D602"/>
      <c s="21" r="E602"/>
      <c s="21" r="F602"/>
      <c s="21" r="G602"/>
      <c s="44" r="H602"/>
      <c s="21" r="I602"/>
      <c s="33" r="J602"/>
      <c s="21" r="K602"/>
      <c s="21" r="L602"/>
      <c s="21" r="M602"/>
      <c s="21" r="N602"/>
      <c s="21" r="O602"/>
      <c t="s" s="20" r="P602">
        <v>2454</v>
      </c>
      <c t="str" s="21" r="Q602">
        <f t="shared" si="104"/>
        <v>#VALUE!</v>
      </c>
      <c t="str" s="21" r="R602">
        <f t="shared" si="102"/>
        <v>#VALUE!</v>
      </c>
      <c s="26" r="S602"/>
      <c s="23" r="T602"/>
      <c s="26" r="U602"/>
      <c s="25" r="V602"/>
      <c s="26" r="W602"/>
      <c s="26" r="X602"/>
      <c s="27" r="Y602"/>
      <c s="26" r="Z602"/>
      <c s="26" r="AA602"/>
      <c s="27" r="AB602"/>
      <c s="26" r="AC602"/>
      <c s="26" r="AD602"/>
    </row>
    <row customHeight="1" r="603" ht="15.0">
      <c s="21" r="A603"/>
      <c s="21" r="B603">
        <v>1.0</v>
      </c>
      <c s="21" r="C603">
        <v>500000.0</v>
      </c>
      <c s="21" r="D603">
        <v>32.0</v>
      </c>
      <c s="21" r="E603">
        <v>32.0</v>
      </c>
      <c t="str" s="21" r="F603">
        <f>CEILING(DIVIDE(E603,1))</f>
        <v>32</v>
      </c>
      <c s="21" r="G603">
        <v>5.0</v>
      </c>
      <c t="s" s="44" r="H603">
        <v>2455</v>
      </c>
      <c s="21" r="I603">
        <v>32.0</v>
      </c>
      <c t="s" s="33" r="J603">
        <v>2456</v>
      </c>
      <c s="21" r="K603">
        <v>1.0</v>
      </c>
      <c s="21" r="L603">
        <v>32.0</v>
      </c>
      <c s="21" r="M603">
        <v>32.0</v>
      </c>
      <c s="21" r="N603">
        <v>32.0</v>
      </c>
      <c s="21" r="O603">
        <v>32.0</v>
      </c>
      <c s="21" r="P603"/>
      <c t="str" s="21" r="Q603">
        <f t="shared" si="104"/>
        <v>0</v>
      </c>
      <c t="str" s="21" r="R603">
        <f t="shared" si="102"/>
        <v>0</v>
      </c>
      <c t="s" s="26" r="S603">
        <v>2457</v>
      </c>
      <c t="s" s="23" r="T603">
        <v>2458</v>
      </c>
      <c t="str" s="26" r="U603">
        <f>DIVIDE(T603,1)</f>
        <v>0.26</v>
      </c>
      <c t="s" s="25" r="V603">
        <v>2459</v>
      </c>
      <c t="s" s="26" r="W603">
        <v>2460</v>
      </c>
      <c s="26" r="X603"/>
      <c t="s" s="27" r="Y603">
        <v>2461</v>
      </c>
      <c t="s" s="26" r="Z603">
        <v>2462</v>
      </c>
      <c s="26" r="AA603"/>
      <c t="s" s="27" r="AB603">
        <v>2463</v>
      </c>
      <c t="s" s="26" r="AC603">
        <v>2464</v>
      </c>
      <c s="26" r="AD603"/>
    </row>
    <row customHeight="1" r="604" ht="15.0">
      <c s="21" r="A604"/>
      <c s="21" r="B604"/>
      <c s="21" r="C604"/>
      <c s="21" r="D604"/>
      <c s="21" r="E604"/>
      <c s="21" r="F604"/>
      <c s="21" r="G604"/>
      <c s="44" r="H604"/>
      <c s="21" r="I604"/>
      <c s="33" r="J604"/>
      <c s="21" r="K604"/>
      <c s="21" r="L604"/>
      <c s="21" r="M604"/>
      <c s="21" r="N604"/>
      <c s="21" r="O604"/>
      <c s="21" r="P604"/>
      <c t="str" s="21" r="Q604">
        <f t="shared" si="104"/>
        <v>0</v>
      </c>
      <c t="str" s="21" r="R604">
        <f t="shared" si="102"/>
        <v>0</v>
      </c>
      <c s="26" r="S604"/>
      <c s="23" r="T604"/>
      <c s="26" r="U604"/>
      <c s="25" r="V604"/>
      <c s="26" r="W604"/>
      <c s="26" r="X604"/>
      <c s="27" r="Y604"/>
      <c s="26" r="Z604"/>
      <c s="26" r="AA604"/>
      <c s="27" r="AB604"/>
      <c s="26" r="AC604"/>
      <c s="26" r="AD604"/>
    </row>
    <row customHeight="1" r="605" ht="15.0">
      <c s="21" r="A605"/>
      <c s="21" r="B605"/>
      <c s="21" r="C605"/>
      <c s="21" r="D605"/>
      <c s="21" r="E605"/>
      <c s="21" r="F605"/>
      <c s="21" r="G605"/>
      <c s="44" r="H605"/>
      <c s="21" r="I605"/>
      <c s="33" r="J605"/>
      <c s="21" r="K605"/>
      <c s="21" r="L605"/>
      <c s="21" r="M605"/>
      <c s="21" r="N605"/>
      <c s="21" r="O605"/>
      <c s="20" r="P605"/>
      <c t="str" s="21" r="Q605">
        <f t="shared" si="104"/>
        <v>0</v>
      </c>
      <c t="str" s="21" r="R605">
        <f t="shared" si="102"/>
        <v>0</v>
      </c>
      <c s="26" r="S605"/>
      <c s="23" r="T605"/>
      <c s="26" r="U605"/>
      <c s="25" r="V605"/>
      <c s="26" r="W605"/>
      <c s="26" r="X605"/>
      <c s="27" r="Y605"/>
      <c s="26" r="Z605"/>
      <c s="26" r="AA605"/>
      <c s="27" r="AB605"/>
      <c s="26" r="AC605"/>
      <c s="26" r="AD605"/>
    </row>
    <row customHeight="1" r="606" ht="15.0">
      <c s="21" r="A606"/>
      <c s="21" r="B606"/>
      <c s="21" r="C606"/>
      <c s="21" r="D606"/>
      <c s="21" r="E606"/>
      <c s="21" r="F606"/>
      <c s="21" r="G606"/>
      <c s="44" r="H606"/>
      <c s="21" r="I606"/>
      <c s="33" r="J606"/>
      <c s="21" r="K606"/>
      <c s="21" r="L606"/>
      <c s="21" r="M606"/>
      <c s="21" r="N606"/>
      <c s="21" r="O606"/>
      <c t="s" s="20" r="P606">
        <v>2465</v>
      </c>
      <c t="str" s="21" r="Q606">
        <f t="shared" si="104"/>
        <v>#VALUE!</v>
      </c>
      <c t="str" s="21" r="R606">
        <f t="shared" si="102"/>
        <v>#VALUE!</v>
      </c>
      <c s="26" r="S606"/>
      <c s="23" r="T606"/>
      <c s="26" r="U606"/>
      <c s="25" r="V606"/>
      <c s="26" r="W606"/>
      <c s="26" r="X606"/>
      <c s="27" r="Y606"/>
      <c s="26" r="Z606"/>
      <c s="26" r="AA606"/>
      <c s="27" r="AB606"/>
      <c s="26" r="AC606"/>
      <c s="26" r="AD606"/>
    </row>
    <row customHeight="1" r="607" ht="15.0">
      <c s="21" r="A607"/>
      <c s="21" r="B607"/>
      <c s="21" r="C607"/>
      <c s="21" r="D607"/>
      <c s="21" r="E607"/>
      <c s="21" r="F607"/>
      <c s="21" r="G607"/>
      <c s="44" r="H607"/>
      <c s="21" r="I607"/>
      <c s="33" r="J607"/>
      <c s="21" r="K607"/>
      <c s="21" r="L607"/>
      <c s="21" r="M607"/>
      <c s="21" r="N607"/>
      <c s="21" r="O607"/>
      <c t="s" s="20" r="P607">
        <v>2466</v>
      </c>
      <c t="str" s="21" r="Q607">
        <f t="shared" si="104"/>
        <v>#VALUE!</v>
      </c>
      <c t="str" s="21" r="R607">
        <f t="shared" si="102"/>
        <v>#VALUE!</v>
      </c>
      <c s="26" r="S607"/>
      <c s="23" r="T607"/>
      <c s="26" r="U607"/>
      <c s="25" r="V607"/>
      <c s="26" r="W607"/>
      <c s="26" r="X607"/>
      <c s="27" r="Y607"/>
      <c s="26" r="Z607"/>
      <c s="26" r="AA607"/>
      <c s="27" r="AB607"/>
      <c s="26" r="AC607"/>
      <c s="26" r="AD607"/>
    </row>
    <row customHeight="1" r="608" ht="15.0">
      <c s="21" r="A608"/>
      <c s="21" r="B608"/>
      <c s="21" r="C608"/>
      <c s="21" r="D608"/>
      <c s="21" r="E608"/>
      <c s="21" r="F608"/>
      <c s="21" r="G608"/>
      <c s="44" r="H608"/>
      <c s="21" r="I608"/>
      <c s="33" r="J608"/>
      <c s="21" r="K608"/>
      <c s="21" r="L608"/>
      <c s="21" r="M608"/>
      <c s="21" r="N608"/>
      <c s="21" r="O608"/>
      <c t="s" s="20" r="P608">
        <v>2467</v>
      </c>
      <c t="str" s="21" r="Q608">
        <f t="shared" si="104"/>
        <v>#VALUE!</v>
      </c>
      <c t="str" s="21" r="R608">
        <f t="shared" si="102"/>
        <v>#VALUE!</v>
      </c>
      <c s="26" r="S608"/>
      <c s="23" r="T608"/>
      <c s="26" r="U608"/>
      <c s="25" r="V608"/>
      <c s="26" r="W608"/>
      <c s="26" r="X608"/>
      <c s="27" r="Y608"/>
      <c s="26" r="Z608"/>
      <c s="26" r="AA608"/>
      <c s="27" r="AB608"/>
      <c s="26" r="AC608"/>
      <c s="26" r="AD608"/>
    </row>
    <row customHeight="1" r="609" ht="15.0">
      <c s="21" r="A609"/>
      <c s="21" r="B609">
        <v>1.0</v>
      </c>
      <c s="21" r="C609">
        <v>500000.0</v>
      </c>
      <c s="21" r="D609">
        <v>64.0</v>
      </c>
      <c s="21" r="E609">
        <v>64.0</v>
      </c>
      <c t="str" s="21" r="F609">
        <f>CEILING(DIVIDE(E609,1))</f>
        <v>64</v>
      </c>
      <c s="21" r="G609">
        <v>5.0</v>
      </c>
      <c t="s" s="44" r="H609">
        <v>2468</v>
      </c>
      <c s="21" r="I609">
        <v>64.0</v>
      </c>
      <c t="s" s="33" r="J609">
        <v>2469</v>
      </c>
      <c s="21" r="K609">
        <v>1.0</v>
      </c>
      <c s="21" r="L609">
        <v>32.0</v>
      </c>
      <c s="21" r="M609">
        <v>64.0</v>
      </c>
      <c s="21" r="N609">
        <v>64.0</v>
      </c>
      <c s="21" r="O609">
        <v>64.0</v>
      </c>
      <c s="21" r="P609"/>
      <c t="str" s="21" r="Q609">
        <f t="shared" si="104"/>
        <v>0</v>
      </c>
      <c t="str" s="21" r="R609">
        <f t="shared" si="102"/>
        <v>0</v>
      </c>
      <c t="s" s="26" r="S609">
        <v>2470</v>
      </c>
      <c t="s" s="23" r="T609">
        <v>2471</v>
      </c>
      <c t="str" s="26" r="U609">
        <f>DIVIDE(T609,1)</f>
        <v>0.314</v>
      </c>
      <c t="s" s="25" r="V609">
        <v>2472</v>
      </c>
      <c t="s" s="26" r="W609">
        <v>2473</v>
      </c>
      <c s="26" r="X609"/>
      <c t="s" s="27" r="Y609">
        <v>2474</v>
      </c>
      <c t="s" s="26" r="Z609">
        <v>2475</v>
      </c>
      <c s="26" r="AA609"/>
      <c t="s" s="27" r="AB609">
        <v>2476</v>
      </c>
      <c t="s" s="26" r="AC609">
        <v>2477</v>
      </c>
      <c s="26" r="AD609"/>
    </row>
    <row customHeight="1" r="610" ht="15.0">
      <c s="21" r="A610"/>
      <c s="21" r="B610"/>
      <c s="21" r="C610"/>
      <c s="21" r="D610"/>
      <c s="21" r="E610"/>
      <c s="21" r="F610"/>
      <c s="21" r="G610"/>
      <c s="44" r="H610"/>
      <c s="21" r="I610"/>
      <c s="33" r="J610"/>
      <c s="21" r="K610"/>
      <c s="21" r="L610"/>
      <c s="21" r="M610"/>
      <c s="21" r="N610"/>
      <c s="21" r="O610"/>
      <c s="21" r="P610"/>
      <c t="str" s="21" r="Q610">
        <f t="shared" si="104"/>
        <v>0</v>
      </c>
      <c t="str" s="21" r="R610">
        <f t="shared" si="102"/>
        <v>0</v>
      </c>
      <c s="26" r="S610"/>
      <c s="23" r="T610"/>
      <c s="26" r="U610"/>
      <c s="25" r="V610"/>
      <c s="26" r="W610"/>
      <c s="26" r="X610"/>
      <c s="27" r="Y610"/>
      <c s="26" r="Z610"/>
      <c s="26" r="AA610"/>
      <c s="27" r="AB610"/>
      <c s="26" r="AC610"/>
      <c s="26" r="AD610"/>
    </row>
    <row customHeight="1" r="611" ht="15.0">
      <c s="21" r="A611"/>
      <c s="21" r="B611"/>
      <c s="21" r="C611"/>
      <c s="21" r="D611"/>
      <c s="21" r="E611"/>
      <c s="21" r="F611"/>
      <c s="21" r="G611"/>
      <c s="44" r="H611"/>
      <c s="21" r="I611"/>
      <c s="33" r="J611"/>
      <c s="21" r="K611"/>
      <c s="21" r="L611"/>
      <c s="21" r="M611"/>
      <c s="21" r="N611"/>
      <c s="21" r="O611"/>
      <c s="21" r="P611"/>
      <c t="str" s="21" r="Q611">
        <f t="shared" si="104"/>
        <v>0</v>
      </c>
      <c t="str" s="21" r="R611">
        <f t="shared" si="102"/>
        <v>0</v>
      </c>
      <c s="26" r="S611"/>
      <c s="23" r="T611"/>
      <c s="26" r="U611"/>
      <c s="25" r="V611"/>
      <c s="26" r="W611"/>
      <c s="26" r="X611"/>
      <c s="27" r="Y611"/>
      <c s="26" r="Z611"/>
      <c s="26" r="AA611"/>
      <c s="27" r="AB611"/>
      <c s="26" r="AC611"/>
      <c s="26" r="AD611"/>
    </row>
    <row customHeight="1" r="612" ht="15.0">
      <c s="21" r="A612"/>
      <c s="21" r="B612"/>
      <c s="21" r="C612"/>
      <c s="21" r="D612"/>
      <c s="21" r="E612"/>
      <c s="21" r="F612"/>
      <c s="21" r="G612"/>
      <c s="44" r="H612"/>
      <c s="21" r="I612"/>
      <c s="33" r="J612"/>
      <c s="21" r="K612"/>
      <c s="21" r="L612"/>
      <c s="21" r="M612"/>
      <c s="21" r="N612"/>
      <c s="21" r="O612"/>
      <c s="20" r="P612"/>
      <c t="str" s="21" r="Q612">
        <f t="shared" si="104"/>
        <v>0</v>
      </c>
      <c t="str" s="21" r="R612">
        <f t="shared" si="102"/>
        <v>0</v>
      </c>
      <c s="26" r="S612"/>
      <c s="23" r="T612"/>
      <c s="26" r="U612"/>
      <c s="25" r="V612"/>
      <c s="26" r="W612"/>
      <c s="26" r="X612"/>
      <c s="27" r="Y612"/>
      <c s="26" r="Z612"/>
      <c s="26" r="AA612"/>
      <c s="27" r="AB612"/>
      <c s="26" r="AC612"/>
      <c s="26" r="AD612"/>
    </row>
    <row customHeight="1" r="613" ht="15.0">
      <c s="21" r="A613"/>
      <c s="21" r="B613"/>
      <c s="21" r="C613"/>
      <c s="21" r="D613"/>
      <c s="21" r="E613"/>
      <c s="21" r="F613"/>
      <c s="21" r="G613"/>
      <c s="44" r="H613"/>
      <c s="21" r="I613"/>
      <c s="33" r="J613"/>
      <c s="21" r="K613"/>
      <c s="21" r="L613"/>
      <c s="21" r="M613"/>
      <c s="21" r="N613"/>
      <c s="21" r="O613"/>
      <c t="s" s="20" r="P613">
        <v>2478</v>
      </c>
      <c t="str" s="21" r="Q613">
        <f t="shared" si="104"/>
        <v>#VALUE!</v>
      </c>
      <c t="str" s="21" r="R613">
        <f t="shared" si="102"/>
        <v>#VALUE!</v>
      </c>
      <c s="26" r="S613"/>
      <c s="23" r="T613"/>
      <c s="26" r="U613"/>
      <c s="25" r="V613"/>
      <c s="26" r="W613"/>
      <c s="26" r="X613"/>
      <c s="27" r="Y613"/>
      <c s="26" r="Z613"/>
      <c s="26" r="AA613"/>
      <c s="27" r="AB613"/>
      <c s="26" r="AC613"/>
      <c s="26" r="AD613"/>
    </row>
    <row customHeight="1" r="614" ht="15.0">
      <c s="21" r="A614"/>
      <c s="21" r="B614"/>
      <c s="21" r="C614"/>
      <c s="21" r="D614"/>
      <c s="21" r="E614"/>
      <c s="21" r="F614"/>
      <c s="21" r="G614"/>
      <c s="44" r="H614"/>
      <c s="21" r="I614"/>
      <c s="33" r="J614"/>
      <c s="21" r="K614"/>
      <c s="21" r="L614"/>
      <c s="21" r="M614"/>
      <c s="21" r="N614"/>
      <c s="21" r="O614"/>
      <c t="s" s="20" r="P614">
        <v>2479</v>
      </c>
      <c t="str" s="21" r="Q614">
        <f t="shared" si="104"/>
        <v>#VALUE!</v>
      </c>
      <c t="str" s="21" r="R614">
        <f t="shared" si="102"/>
        <v>#VALUE!</v>
      </c>
      <c s="26" r="S614"/>
      <c s="23" r="T614"/>
      <c s="26" r="U614"/>
      <c s="25" r="V614"/>
      <c s="26" r="W614"/>
      <c s="26" r="X614"/>
      <c s="27" r="Y614"/>
      <c s="26" r="Z614"/>
      <c s="26" r="AA614"/>
      <c s="27" r="AB614"/>
      <c s="26" r="AC614"/>
      <c s="26" r="AD614"/>
    </row>
    <row customHeight="1" r="615" ht="15.0">
      <c s="21" r="A615"/>
      <c s="21" r="B615">
        <v>1.0</v>
      </c>
      <c s="21" r="C615">
        <v>500000.0</v>
      </c>
      <c s="21" r="D615">
        <v>128.0</v>
      </c>
      <c s="21" r="E615">
        <v>128.0</v>
      </c>
      <c t="str" s="21" r="F615">
        <f>CEILING(DIVIDE(E615,1))</f>
        <v>128</v>
      </c>
      <c s="21" r="G615">
        <v>5.0</v>
      </c>
      <c t="s" s="44" r="H615">
        <v>2480</v>
      </c>
      <c s="21" r="I615">
        <v>128.0</v>
      </c>
      <c t="s" s="33" r="J615">
        <v>2481</v>
      </c>
      <c s="21" r="K615">
        <v>1.0</v>
      </c>
      <c s="21" r="L615">
        <v>32.0</v>
      </c>
      <c s="21" r="M615">
        <v>64.0</v>
      </c>
      <c s="21" r="N615">
        <v>128.0</v>
      </c>
      <c s="21" r="O615">
        <v>128.0</v>
      </c>
      <c s="21" r="P615"/>
      <c t="str" s="21" r="Q615">
        <f t="shared" si="104"/>
        <v>0</v>
      </c>
      <c t="str" s="21" r="R615">
        <f t="shared" si="102"/>
        <v>0</v>
      </c>
      <c t="s" s="26" r="S615">
        <v>2482</v>
      </c>
      <c t="s" s="23" r="T615">
        <v>2483</v>
      </c>
      <c t="str" s="26" r="U615">
        <f>DIVIDE(T615,1)</f>
        <v>0.431</v>
      </c>
      <c t="s" s="25" r="V615">
        <v>2484</v>
      </c>
      <c t="s" s="26" r="W615">
        <v>2485</v>
      </c>
      <c s="26" r="X615"/>
      <c t="s" s="27" r="Y615">
        <v>2486</v>
      </c>
      <c t="s" s="26" r="Z615">
        <v>2487</v>
      </c>
      <c s="26" r="AA615"/>
      <c t="s" s="27" r="AB615">
        <v>2488</v>
      </c>
      <c t="s" s="26" r="AC615">
        <v>2489</v>
      </c>
      <c s="26" r="AD615"/>
    </row>
    <row customHeight="1" r="616" ht="15.0">
      <c s="21" r="A616"/>
      <c s="21" r="B616"/>
      <c s="21" r="C616"/>
      <c s="21" r="D616"/>
      <c s="21" r="E616"/>
      <c s="21" r="F616"/>
      <c s="21" r="G616"/>
      <c s="44" r="H616"/>
      <c s="21" r="I616"/>
      <c s="33" r="J616"/>
      <c s="21" r="K616"/>
      <c s="21" r="L616"/>
      <c s="21" r="M616"/>
      <c s="21" r="N616"/>
      <c s="21" r="O616"/>
      <c s="21" r="P616"/>
      <c t="str" s="21" r="Q616">
        <f t="shared" si="104"/>
        <v>0</v>
      </c>
      <c t="str" s="21" r="R616">
        <f t="shared" si="102"/>
        <v>0</v>
      </c>
      <c s="26" r="S616"/>
      <c s="23" r="T616"/>
      <c s="26" r="U616"/>
      <c s="25" r="V616"/>
      <c s="26" r="W616"/>
      <c s="26" r="X616"/>
      <c s="27" r="Y616"/>
      <c s="26" r="Z616"/>
      <c s="26" r="AA616"/>
      <c s="27" r="AB616"/>
      <c s="26" r="AC616"/>
      <c s="26" r="AD616"/>
    </row>
    <row customHeight="1" r="617" ht="15.0">
      <c s="21" r="A617"/>
      <c s="21" r="B617"/>
      <c s="21" r="C617"/>
      <c s="21" r="D617"/>
      <c s="21" r="E617"/>
      <c s="21" r="F617"/>
      <c s="21" r="G617"/>
      <c s="44" r="H617"/>
      <c s="21" r="I617"/>
      <c s="33" r="J617"/>
      <c s="21" r="K617"/>
      <c s="21" r="L617"/>
      <c s="21" r="M617"/>
      <c s="21" r="N617"/>
      <c s="21" r="O617"/>
      <c s="21" r="P617"/>
      <c t="str" s="21" r="Q617">
        <f t="shared" si="104"/>
        <v>0</v>
      </c>
      <c t="str" s="21" r="R617">
        <f t="shared" si="102"/>
        <v>0</v>
      </c>
      <c s="26" r="S617"/>
      <c s="23" r="T617"/>
      <c s="26" r="U617"/>
      <c s="25" r="V617"/>
      <c s="26" r="W617"/>
      <c s="26" r="X617"/>
      <c s="27" r="Y617"/>
      <c s="26" r="Z617"/>
      <c s="26" r="AA617"/>
      <c s="27" r="AB617"/>
      <c s="26" r="AC617"/>
      <c s="26" r="AD617"/>
    </row>
    <row customHeight="1" r="618" ht="15.0">
      <c s="21" r="A618"/>
      <c s="21" r="B618"/>
      <c s="21" r="C618"/>
      <c s="21" r="D618"/>
      <c s="21" r="E618"/>
      <c s="21" r="F618"/>
      <c s="21" r="G618"/>
      <c s="44" r="H618"/>
      <c s="21" r="I618"/>
      <c s="33" r="J618"/>
      <c s="21" r="K618"/>
      <c s="21" r="L618"/>
      <c s="21" r="M618"/>
      <c s="21" r="N618"/>
      <c s="21" r="O618"/>
      <c s="21" r="P618"/>
      <c t="str" s="21" r="Q618">
        <f t="shared" si="104"/>
        <v>0</v>
      </c>
      <c t="str" s="21" r="R618">
        <f t="shared" si="102"/>
        <v>0</v>
      </c>
      <c s="26" r="S618"/>
      <c s="23" r="T618"/>
      <c s="26" r="U618"/>
      <c s="25" r="V618"/>
      <c s="26" r="W618"/>
      <c s="26" r="X618"/>
      <c s="27" r="Y618"/>
      <c s="26" r="Z618"/>
      <c s="26" r="AA618"/>
      <c s="27" r="AB618"/>
      <c s="26" r="AC618"/>
      <c s="26" r="AD618"/>
    </row>
    <row customHeight="1" r="619" ht="15.0">
      <c s="21" r="A619"/>
      <c s="21" r="B619"/>
      <c s="21" r="C619"/>
      <c s="21" r="D619"/>
      <c s="21" r="E619"/>
      <c s="21" r="F619"/>
      <c s="21" r="G619"/>
      <c s="44" r="H619"/>
      <c s="21" r="I619"/>
      <c s="33" r="J619"/>
      <c s="21" r="K619"/>
      <c s="21" r="L619"/>
      <c s="21" r="M619"/>
      <c s="21" r="N619"/>
      <c s="21" r="O619"/>
      <c s="20" r="P619"/>
      <c t="str" s="21" r="Q619">
        <f t="shared" si="104"/>
        <v>0</v>
      </c>
      <c t="str" s="21" r="R619">
        <f t="shared" si="102"/>
        <v>0</v>
      </c>
      <c s="26" r="S619"/>
      <c s="23" r="T619"/>
      <c s="26" r="U619"/>
      <c s="25" r="V619"/>
      <c s="26" r="W619"/>
      <c s="26" r="X619"/>
      <c s="27" r="Y619"/>
      <c s="26" r="Z619"/>
      <c s="26" r="AA619"/>
      <c s="27" r="AB619"/>
      <c s="26" r="AC619"/>
      <c s="26" r="AD619"/>
    </row>
    <row customHeight="1" r="620" ht="15.0">
      <c s="21" r="A620"/>
      <c s="21" r="B620"/>
      <c s="21" r="C620"/>
      <c s="21" r="D620"/>
      <c s="21" r="E620"/>
      <c s="21" r="F620"/>
      <c s="21" r="G620"/>
      <c s="44" r="H620"/>
      <c s="21" r="I620"/>
      <c s="33" r="J620"/>
      <c s="21" r="K620"/>
      <c s="21" r="L620"/>
      <c s="21" r="M620"/>
      <c s="21" r="N620"/>
      <c s="21" r="O620"/>
      <c t="s" s="20" r="P620">
        <v>2490</v>
      </c>
      <c t="str" s="21" r="Q620">
        <f t="shared" si="104"/>
        <v>#VALUE!</v>
      </c>
      <c t="str" s="21" r="R620">
        <f t="shared" si="102"/>
        <v>#VALUE!</v>
      </c>
      <c s="26" r="S620"/>
      <c s="23" r="T620"/>
      <c s="26" r="U620"/>
      <c s="25" r="V620"/>
      <c s="26" r="W620"/>
      <c s="26" r="X620"/>
      <c s="27" r="Y620"/>
      <c s="26" r="Z620"/>
      <c s="26" r="AA620"/>
      <c s="27" r="AB620"/>
      <c s="26" r="AC620"/>
      <c s="26" r="AD620"/>
    </row>
    <row customHeight="1" r="621" ht="15.0">
      <c s="21" r="A621"/>
      <c s="21" r="B621">
        <v>1.0</v>
      </c>
      <c s="21" r="C621">
        <v>500000.0</v>
      </c>
      <c s="21" r="D621">
        <v>256.0</v>
      </c>
      <c s="21" r="E621">
        <v>256.0</v>
      </c>
      <c t="str" s="21" r="F621">
        <f>CEILING(DIVIDE(E621,1))</f>
        <v>256</v>
      </c>
      <c s="21" r="G621">
        <v>5.0</v>
      </c>
      <c t="s" s="44" r="H621">
        <v>2491</v>
      </c>
      <c s="21" r="I621">
        <v>256.0</v>
      </c>
      <c t="s" s="33" r="J621">
        <v>2492</v>
      </c>
      <c s="21" r="K621">
        <v>1.0</v>
      </c>
      <c s="21" r="L621">
        <v>32.0</v>
      </c>
      <c s="21" r="M621">
        <v>256.0</v>
      </c>
      <c s="21" r="N621">
        <v>256.0</v>
      </c>
      <c s="21" r="O621">
        <v>256.0</v>
      </c>
      <c s="21" r="P621"/>
      <c t="str" s="21" r="Q621">
        <f t="shared" si="104"/>
        <v>0</v>
      </c>
      <c t="str" s="21" r="R621">
        <f t="shared" si="102"/>
        <v>0</v>
      </c>
      <c t="s" s="26" r="S621">
        <v>2493</v>
      </c>
      <c t="s" s="23" r="T621">
        <v>2494</v>
      </c>
      <c t="str" s="26" r="U621">
        <f>DIVIDE(T621,1)</f>
        <v>0.594</v>
      </c>
      <c t="s" s="25" r="V621">
        <v>2495</v>
      </c>
      <c t="s" s="26" r="W621">
        <v>2496</v>
      </c>
      <c s="26" r="X621"/>
      <c t="s" s="27" r="Y621">
        <v>2497</v>
      </c>
      <c t="s" s="26" r="Z621">
        <v>2498</v>
      </c>
      <c s="26" r="AA621"/>
      <c t="s" s="27" r="AB621">
        <v>2499</v>
      </c>
      <c t="s" s="26" r="AC621">
        <v>2500</v>
      </c>
      <c s="26" r="AD621"/>
    </row>
    <row customHeight="1" r="622" ht="15.0">
      <c s="21" r="A622"/>
      <c s="21" r="B622"/>
      <c s="21" r="C622"/>
      <c s="21" r="D622"/>
      <c s="21" r="E622"/>
      <c s="21" r="F622"/>
      <c s="21" r="G622"/>
      <c s="44" r="H622"/>
      <c s="21" r="I622"/>
      <c s="33" r="J622"/>
      <c s="21" r="K622"/>
      <c s="21" r="L622"/>
      <c s="21" r="M622"/>
      <c s="21" r="N622"/>
      <c s="21" r="O622"/>
      <c s="21" r="P622"/>
      <c t="str" s="21" r="Q622">
        <f t="shared" si="104"/>
        <v>0</v>
      </c>
      <c t="str" s="21" r="R622">
        <f t="shared" si="102"/>
        <v>0</v>
      </c>
      <c s="26" r="S622"/>
      <c s="23" r="T622"/>
      <c s="26" r="U622"/>
      <c s="25" r="V622"/>
      <c s="26" r="W622"/>
      <c s="26" r="X622"/>
      <c s="27" r="Y622"/>
      <c s="26" r="Z622"/>
      <c s="26" r="AA622"/>
      <c s="27" r="AB622"/>
      <c s="26" r="AC622"/>
      <c s="26" r="AD622"/>
    </row>
    <row customHeight="1" r="623" ht="15.0">
      <c s="21" r="A623"/>
      <c s="21" r="B623"/>
      <c s="21" r="C623"/>
      <c s="21" r="D623"/>
      <c s="21" r="E623"/>
      <c s="21" r="F623"/>
      <c s="21" r="G623"/>
      <c s="44" r="H623"/>
      <c s="21" r="I623"/>
      <c s="33" r="J623"/>
      <c s="21" r="K623"/>
      <c s="21" r="L623"/>
      <c s="21" r="M623"/>
      <c s="21" r="N623"/>
      <c s="21" r="O623"/>
      <c s="21" r="P623"/>
      <c t="str" s="21" r="Q623">
        <f t="shared" si="104"/>
        <v>0</v>
      </c>
      <c t="str" s="21" r="R623">
        <f t="shared" si="102"/>
        <v>0</v>
      </c>
      <c s="26" r="S623"/>
      <c s="23" r="T623"/>
      <c s="26" r="U623"/>
      <c s="25" r="V623"/>
      <c s="26" r="W623"/>
      <c s="26" r="X623"/>
      <c s="27" r="Y623"/>
      <c s="26" r="Z623"/>
      <c s="26" r="AA623"/>
      <c s="27" r="AB623"/>
      <c s="26" r="AC623"/>
      <c s="26" r="AD623"/>
    </row>
    <row customHeight="1" r="624" ht="15.0">
      <c s="21" r="A624"/>
      <c s="21" r="B624"/>
      <c s="21" r="C624"/>
      <c s="21" r="D624"/>
      <c s="21" r="E624"/>
      <c s="21" r="F624"/>
      <c s="21" r="G624"/>
      <c s="44" r="H624"/>
      <c s="21" r="I624"/>
      <c s="33" r="J624"/>
      <c s="21" r="K624"/>
      <c s="21" r="L624"/>
      <c s="21" r="M624"/>
      <c s="21" r="N624"/>
      <c s="21" r="O624"/>
      <c s="20" r="P624"/>
      <c t="str" s="21" r="Q624">
        <f t="shared" si="104"/>
        <v>0</v>
      </c>
      <c t="str" s="21" r="R624">
        <f t="shared" si="102"/>
        <v>0</v>
      </c>
      <c s="26" r="S624"/>
      <c s="23" r="T624"/>
      <c s="26" r="U624"/>
      <c s="25" r="V624"/>
      <c s="26" r="W624"/>
      <c s="26" r="X624"/>
      <c s="27" r="Y624"/>
      <c s="26" r="Z624"/>
      <c s="26" r="AA624"/>
      <c s="27" r="AB624"/>
      <c s="26" r="AC624"/>
      <c s="26" r="AD624"/>
    </row>
    <row customHeight="1" r="625" ht="15.0">
      <c s="21" r="A625"/>
      <c s="21" r="B625"/>
      <c s="21" r="C625"/>
      <c s="21" r="D625"/>
      <c s="21" r="E625"/>
      <c s="21" r="F625"/>
      <c s="21" r="G625"/>
      <c s="44" r="H625"/>
      <c s="21" r="I625"/>
      <c s="33" r="J625"/>
      <c s="21" r="K625"/>
      <c s="21" r="L625"/>
      <c s="21" r="M625"/>
      <c s="21" r="N625"/>
      <c s="21" r="O625"/>
      <c t="s" s="20" r="P625">
        <v>2501</v>
      </c>
      <c t="str" s="21" r="Q625">
        <f t="shared" si="104"/>
        <v>#VALUE!</v>
      </c>
      <c t="str" s="21" r="R625">
        <f t="shared" si="102"/>
        <v>#VALUE!</v>
      </c>
      <c s="26" r="S625"/>
      <c s="23" r="T625"/>
      <c s="26" r="U625"/>
      <c s="25" r="V625"/>
      <c s="26" r="W625"/>
      <c s="26" r="X625"/>
      <c s="27" r="Y625"/>
      <c s="26" r="Z625"/>
      <c s="26" r="AA625"/>
      <c s="27" r="AB625"/>
      <c s="26" r="AC625"/>
      <c s="26" r="AD625"/>
    </row>
    <row customHeight="1" r="626" ht="15.0">
      <c s="21" r="A626"/>
      <c s="21" r="B626"/>
      <c s="21" r="C626"/>
      <c s="21" r="D626"/>
      <c s="21" r="E626"/>
      <c s="21" r="F626"/>
      <c s="21" r="G626"/>
      <c s="44" r="H626"/>
      <c s="21" r="I626"/>
      <c s="33" r="J626"/>
      <c s="21" r="K626"/>
      <c s="21" r="L626"/>
      <c s="21" r="M626"/>
      <c s="21" r="N626"/>
      <c s="21" r="O626"/>
      <c t="s" s="20" r="P626">
        <v>2502</v>
      </c>
      <c t="str" s="21" r="Q626">
        <f t="shared" si="104"/>
        <v>#VALUE!</v>
      </c>
      <c t="str" s="21" r="R626">
        <f t="shared" si="102"/>
        <v>#VALUE!</v>
      </c>
      <c s="26" r="S626"/>
      <c s="23" r="T626"/>
      <c s="26" r="U626"/>
      <c s="25" r="V626"/>
      <c s="26" r="W626"/>
      <c s="26" r="X626"/>
      <c s="27" r="Y626"/>
      <c s="26" r="Z626"/>
      <c s="26" r="AA626"/>
      <c s="27" r="AB626"/>
      <c s="26" r="AC626"/>
      <c s="26" r="AD626"/>
    </row>
    <row customHeight="1" r="627" ht="15.0">
      <c s="21" r="A627"/>
      <c s="21" r="B627">
        <v>1.0</v>
      </c>
      <c s="21" r="C627">
        <v>500000.0</v>
      </c>
      <c s="21" r="D627">
        <v>512.0</v>
      </c>
      <c s="21" r="E627">
        <v>512.0</v>
      </c>
      <c t="str" s="21" r="F627">
        <f>CEILING(DIVIDE(E627,1))</f>
        <v>512</v>
      </c>
      <c s="21" r="G627">
        <v>5.0</v>
      </c>
      <c t="s" s="44" r="H627">
        <v>2503</v>
      </c>
      <c s="21" r="I627">
        <v>512.0</v>
      </c>
      <c t="s" s="33" r="J627">
        <v>2504</v>
      </c>
      <c s="21" r="K627">
        <v>1.0</v>
      </c>
      <c s="21" r="L627">
        <v>32.0</v>
      </c>
      <c s="21" r="M627">
        <v>256.0</v>
      </c>
      <c s="21" r="N627">
        <v>512.0</v>
      </c>
      <c s="21" r="O627">
        <v>512.0</v>
      </c>
      <c s="21" r="P627"/>
      <c t="str" s="21" r="Q627">
        <f t="shared" si="104"/>
        <v>0</v>
      </c>
      <c t="str" s="21" r="R627">
        <f t="shared" si="102"/>
        <v>0</v>
      </c>
      <c t="s" s="26" r="S627">
        <v>2505</v>
      </c>
      <c t="s" s="23" r="T627">
        <v>2506</v>
      </c>
      <c t="str" s="26" r="U627">
        <f>DIVIDE(T627,1)</f>
        <v>1.555</v>
      </c>
      <c t="s" s="25" r="V627">
        <v>2507</v>
      </c>
      <c t="s" s="26" r="W627">
        <v>2508</v>
      </c>
      <c s="26" r="X627"/>
      <c t="s" s="27" r="Y627">
        <v>2509</v>
      </c>
      <c t="s" s="26" r="Z627">
        <v>2510</v>
      </c>
      <c s="26" r="AA627"/>
      <c t="s" s="27" r="AB627">
        <v>2511</v>
      </c>
      <c t="s" s="26" r="AC627">
        <v>2512</v>
      </c>
      <c s="26" r="AD627"/>
    </row>
    <row customHeight="1" r="628" ht="15.0">
      <c s="21" r="A628"/>
      <c s="21" r="B628"/>
      <c s="21" r="C628"/>
      <c s="21" r="D628"/>
      <c s="21" r="E628"/>
      <c s="21" r="F628"/>
      <c s="21" r="G628"/>
      <c s="44" r="H628"/>
      <c s="21" r="I628"/>
      <c s="33" r="J628"/>
      <c s="21" r="K628"/>
      <c s="21" r="L628"/>
      <c s="21" r="M628"/>
      <c s="21" r="N628"/>
      <c s="21" r="O628"/>
      <c s="21" r="P628"/>
      <c t="str" s="21" r="Q628">
        <f t="shared" si="104"/>
        <v>0</v>
      </c>
      <c t="str" s="21" r="R628">
        <f t="shared" si="102"/>
        <v>0</v>
      </c>
      <c s="26" r="S628"/>
      <c s="23" r="T628"/>
      <c s="26" r="U628"/>
      <c s="25" r="V628"/>
      <c s="26" r="W628"/>
      <c s="26" r="X628"/>
      <c s="27" r="Y628"/>
      <c s="26" r="Z628"/>
      <c s="26" r="AA628"/>
      <c s="27" r="AB628"/>
      <c s="26" r="AC628"/>
      <c s="26" r="AD628"/>
    </row>
    <row customHeight="1" r="629" ht="15.0">
      <c s="21" r="A629"/>
      <c s="21" r="B629"/>
      <c s="21" r="C629"/>
      <c s="21" r="D629"/>
      <c s="21" r="E629"/>
      <c s="21" r="F629"/>
      <c s="21" r="G629"/>
      <c s="44" r="H629"/>
      <c s="21" r="I629"/>
      <c s="33" r="J629"/>
      <c s="21" r="K629"/>
      <c s="21" r="L629"/>
      <c s="21" r="M629"/>
      <c s="21" r="N629"/>
      <c s="21" r="O629"/>
      <c s="21" r="P629"/>
      <c t="str" s="21" r="Q629">
        <f t="shared" si="104"/>
        <v>0</v>
      </c>
      <c t="str" s="21" r="R629">
        <f t="shared" si="102"/>
        <v>0</v>
      </c>
      <c s="26" r="S629"/>
      <c s="23" r="T629"/>
      <c s="26" r="U629"/>
      <c s="25" r="V629"/>
      <c s="26" r="W629"/>
      <c s="26" r="X629"/>
      <c s="27" r="Y629"/>
      <c s="26" r="Z629"/>
      <c s="26" r="AA629"/>
      <c s="27" r="AB629"/>
      <c s="26" r="AC629"/>
      <c s="26" r="AD629"/>
    </row>
    <row customHeight="1" r="630" ht="15.0">
      <c s="21" r="A630"/>
      <c s="21" r="B630"/>
      <c s="21" r="C630"/>
      <c s="21" r="D630"/>
      <c s="21" r="E630"/>
      <c s="21" r="F630"/>
      <c s="21" r="G630"/>
      <c s="44" r="H630"/>
      <c s="21" r="I630"/>
      <c s="33" r="J630"/>
      <c s="21" r="K630"/>
      <c s="21" r="L630"/>
      <c s="21" r="M630"/>
      <c s="21" r="N630"/>
      <c s="21" r="O630"/>
      <c s="21" r="P630"/>
      <c t="str" s="21" r="Q630">
        <f t="shared" si="104"/>
        <v>0</v>
      </c>
      <c t="str" s="21" r="R630">
        <f t="shared" si="102"/>
        <v>0</v>
      </c>
      <c s="26" r="S630"/>
      <c s="23" r="T630"/>
      <c s="26" r="U630"/>
      <c s="25" r="V630"/>
      <c s="26" r="W630"/>
      <c s="26" r="X630"/>
      <c s="27" r="Y630"/>
      <c s="26" r="Z630"/>
      <c s="26" r="AA630"/>
      <c s="27" r="AB630"/>
      <c s="26" r="AC630"/>
      <c s="26" r="AD630"/>
    </row>
    <row customHeight="1" r="631" ht="15.0">
      <c s="21" r="A631"/>
      <c s="21" r="B631"/>
      <c s="21" r="C631"/>
      <c s="21" r="D631"/>
      <c s="21" r="E631"/>
      <c s="21" r="F631"/>
      <c s="21" r="G631"/>
      <c s="44" r="H631"/>
      <c s="21" r="I631"/>
      <c s="33" r="J631"/>
      <c s="21" r="K631"/>
      <c s="21" r="L631"/>
      <c s="21" r="M631"/>
      <c s="21" r="N631"/>
      <c s="21" r="O631"/>
      <c s="20" r="P631"/>
      <c t="str" s="21" r="Q631">
        <f t="shared" si="104"/>
        <v>0</v>
      </c>
      <c t="str" s="21" r="R631">
        <f t="shared" si="102"/>
        <v>0</v>
      </c>
      <c s="26" r="S631"/>
      <c s="23" r="T631"/>
      <c s="26" r="U631"/>
      <c s="25" r="V631"/>
      <c s="26" r="W631"/>
      <c s="26" r="X631"/>
      <c s="27" r="Y631"/>
      <c s="26" r="Z631"/>
      <c s="26" r="AA631"/>
      <c s="27" r="AB631"/>
      <c s="26" r="AC631"/>
      <c s="26" r="AD631"/>
    </row>
    <row customHeight="1" r="632" ht="15.0">
      <c s="21" r="A632"/>
      <c s="21" r="B632"/>
      <c s="21" r="C632"/>
      <c s="21" r="D632"/>
      <c s="21" r="E632"/>
      <c s="21" r="F632"/>
      <c s="21" r="G632"/>
      <c s="44" r="H632"/>
      <c s="21" r="I632"/>
      <c s="33" r="J632"/>
      <c s="21" r="K632"/>
      <c s="21" r="L632"/>
      <c s="21" r="M632"/>
      <c s="21" r="N632"/>
      <c s="21" r="O632"/>
      <c t="s" s="20" r="P632">
        <v>2513</v>
      </c>
      <c t="str" s="21" r="Q632">
        <f t="shared" si="104"/>
        <v>#VALUE!</v>
      </c>
      <c t="str" s="21" r="R632">
        <f t="shared" si="102"/>
        <v>#VALUE!</v>
      </c>
      <c s="26" r="S632"/>
      <c s="23" r="T632"/>
      <c s="26" r="U632"/>
      <c s="25" r="V632"/>
      <c s="26" r="W632"/>
      <c s="26" r="X632"/>
      <c s="27" r="Y632"/>
      <c s="26" r="Z632"/>
      <c s="26" r="AA632"/>
      <c s="27" r="AB632"/>
      <c s="26" r="AC632"/>
      <c s="26" r="AD632"/>
    </row>
    <row customHeight="1" r="633" ht="15.0">
      <c t="s" s="20" r="A633">
        <v>2514</v>
      </c>
      <c s="21" r="B633">
        <v>1.0</v>
      </c>
      <c s="21" r="C633">
        <v>500000.0</v>
      </c>
      <c s="21" r="D633">
        <v>1024.0</v>
      </c>
      <c s="21" r="E633">
        <v>1024.0</v>
      </c>
      <c t="str" s="21" r="F633">
        <f ref="F633:F641" t="shared" si="108">CEILING(DIVIDE(E633,1))</f>
        <v>1024</v>
      </c>
      <c s="21" r="G633">
        <v>5.0</v>
      </c>
      <c t="s" s="44" r="H633">
        <v>2515</v>
      </c>
      <c s="21" r="I633">
        <v>1024.0</v>
      </c>
      <c t="s" s="21" r="J633">
        <v>2516</v>
      </c>
      <c s="21" r="K633">
        <v>1.0</v>
      </c>
      <c s="21" r="L633">
        <v>32.0</v>
      </c>
      <c s="21" r="M633">
        <v>256.0</v>
      </c>
      <c s="21" r="N633">
        <v>512.0</v>
      </c>
      <c s="21" r="O633">
        <v>1024.0</v>
      </c>
      <c s="21" r="P633"/>
      <c t="str" s="21" r="Q633">
        <f t="shared" si="104"/>
        <v>0</v>
      </c>
      <c t="str" s="21" r="R633">
        <f t="shared" si="102"/>
        <v>0</v>
      </c>
      <c t="s" s="26" r="S633">
        <v>2517</v>
      </c>
      <c t="s" s="23" r="T633">
        <v>2518</v>
      </c>
      <c t="str" s="26" r="U633">
        <f ref="U633:U639" t="shared" si="109">DIVIDE(T633,1)</f>
        <v>4.572</v>
      </c>
      <c t="s" s="25" r="V633">
        <v>2519</v>
      </c>
      <c t="s" s="26" r="W633">
        <v>2520</v>
      </c>
      <c s="26" r="X633"/>
      <c t="s" s="27" r="Y633">
        <v>2521</v>
      </c>
      <c t="s" s="26" r="Z633">
        <v>2522</v>
      </c>
      <c s="26" r="AA633"/>
      <c t="s" s="27" r="AB633">
        <v>2523</v>
      </c>
      <c t="s" s="26" r="AC633">
        <v>2524</v>
      </c>
      <c s="26" r="AD633"/>
    </row>
    <row customHeight="1" r="634" ht="15.0">
      <c t="s" s="45" r="A634">
        <v>2525</v>
      </c>
      <c s="40" r="B634">
        <v>1.0</v>
      </c>
      <c s="40" r="C634">
        <v>500000.0</v>
      </c>
      <c s="40" r="D634">
        <v>1024.0</v>
      </c>
      <c s="40" r="E634">
        <v>1024.0</v>
      </c>
      <c t="str" s="40" r="F634">
        <f t="shared" si="108"/>
        <v>1024</v>
      </c>
      <c s="40" r="G634">
        <v>5.0</v>
      </c>
      <c t="s" s="46" r="H634">
        <v>2526</v>
      </c>
      <c s="40" r="I634">
        <v>1024.0</v>
      </c>
      <c t="s" s="40" r="J634">
        <v>2527</v>
      </c>
      <c s="40" r="K634">
        <v>1.0</v>
      </c>
      <c s="40" r="L634">
        <v>32.0</v>
      </c>
      <c s="40" r="M634">
        <v>256.0</v>
      </c>
      <c s="40" r="N634">
        <v>512.0</v>
      </c>
      <c s="40" r="O634">
        <v>1024.0</v>
      </c>
      <c s="40" r="P634"/>
      <c t="str" s="21" r="Q634">
        <f t="shared" si="104"/>
        <v>0</v>
      </c>
      <c t="str" s="21" r="R634">
        <f t="shared" si="102"/>
        <v>0</v>
      </c>
      <c t="s" s="48" r="S634">
        <v>2528</v>
      </c>
      <c t="s" s="23" r="T634">
        <v>2529</v>
      </c>
      <c t="str" s="48" r="U634">
        <f t="shared" si="109"/>
        <v>3.357</v>
      </c>
      <c t="s" s="25" r="V634">
        <v>2530</v>
      </c>
      <c s="48" r="W634"/>
      <c s="48" r="X634"/>
      <c s="27" r="Y634"/>
      <c s="48" r="Z634"/>
      <c s="48" r="AA634"/>
      <c s="27" r="AB634"/>
      <c s="48" r="AC634"/>
      <c s="48" r="AD634"/>
    </row>
    <row customHeight="1" r="635" ht="15.0">
      <c t="s" s="20" r="A635">
        <v>2531</v>
      </c>
      <c s="21" r="B635">
        <v>1.0</v>
      </c>
      <c s="21" r="C635">
        <v>500000.0</v>
      </c>
      <c s="21" r="D635">
        <v>1024.0</v>
      </c>
      <c s="21" r="E635">
        <v>1024.0</v>
      </c>
      <c t="str" s="21" r="F635">
        <f t="shared" si="108"/>
        <v>1024</v>
      </c>
      <c s="21" r="G635">
        <v>5.0</v>
      </c>
      <c t="s" s="44" r="H635">
        <v>2532</v>
      </c>
      <c s="21" r="I635">
        <v>1024.0</v>
      </c>
      <c t="s" s="21" r="J635">
        <v>2533</v>
      </c>
      <c s="21" r="K635">
        <v>1.0</v>
      </c>
      <c s="21" r="L635">
        <v>32.0</v>
      </c>
      <c s="21" r="M635">
        <v>256.0</v>
      </c>
      <c s="21" r="N635">
        <v>512.0</v>
      </c>
      <c s="21" r="O635">
        <v>1024.0</v>
      </c>
      <c s="21" r="P635"/>
      <c t="str" s="21" r="Q635">
        <f t="shared" si="104"/>
        <v>0</v>
      </c>
      <c t="str" s="21" r="R635">
        <f t="shared" si="102"/>
        <v>0</v>
      </c>
      <c t="s" s="26" r="S635">
        <v>2534</v>
      </c>
      <c t="s" s="23" r="T635">
        <v>2535</v>
      </c>
      <c t="str" s="26" r="U635">
        <f t="shared" si="109"/>
        <v>5.59</v>
      </c>
      <c t="s" s="25" r="V635">
        <v>2536</v>
      </c>
      <c s="26" r="W635"/>
      <c s="26" r="X635"/>
      <c s="27" r="Y635"/>
      <c s="26" r="Z635"/>
      <c s="26" r="AA635"/>
      <c s="27" r="AB635"/>
      <c s="26" r="AC635"/>
      <c s="26" r="AD635"/>
    </row>
    <row customHeight="1" r="636" ht="15.0">
      <c t="s" s="20" r="A636">
        <v>2537</v>
      </c>
      <c s="21" r="B636">
        <v>1.0</v>
      </c>
      <c s="21" r="C636">
        <v>500000.0</v>
      </c>
      <c s="21" r="D636">
        <v>1024.0</v>
      </c>
      <c s="21" r="E636">
        <v>1024.0</v>
      </c>
      <c t="str" s="21" r="F636">
        <f t="shared" si="108"/>
        <v>1024</v>
      </c>
      <c s="21" r="G636">
        <v>5.0</v>
      </c>
      <c t="s" s="44" r="H636">
        <v>2538</v>
      </c>
      <c s="21" r="I636">
        <v>1024.0</v>
      </c>
      <c t="s" s="21" r="J636">
        <v>2539</v>
      </c>
      <c s="21" r="K636">
        <v>1.0</v>
      </c>
      <c s="21" r="L636">
        <v>32.0</v>
      </c>
      <c s="21" r="M636">
        <v>256.0</v>
      </c>
      <c s="21" r="N636">
        <v>512.0</v>
      </c>
      <c s="21" r="O636">
        <v>1024.0</v>
      </c>
      <c s="21" r="P636"/>
      <c t="str" s="21" r="Q636">
        <f t="shared" si="104"/>
        <v>0</v>
      </c>
      <c t="str" s="21" r="R636">
        <f t="shared" si="102"/>
        <v>0</v>
      </c>
      <c t="s" s="26" r="S636">
        <v>2540</v>
      </c>
      <c t="s" s="23" r="T636">
        <v>2541</v>
      </c>
      <c t="str" s="26" r="U636">
        <f t="shared" si="109"/>
        <v>5.434</v>
      </c>
      <c t="s" s="25" r="V636">
        <v>2542</v>
      </c>
      <c s="26" r="W636"/>
      <c s="26" r="X636"/>
      <c s="27" r="Y636"/>
      <c s="26" r="Z636"/>
      <c s="26" r="AA636"/>
      <c s="27" r="AB636"/>
      <c s="26" r="AC636"/>
      <c s="26" r="AD636"/>
    </row>
    <row customHeight="1" r="637" ht="15.0">
      <c t="s" s="20" r="A637">
        <v>2543</v>
      </c>
      <c s="21" r="B637">
        <v>1.0</v>
      </c>
      <c s="21" r="C637">
        <v>500000.0</v>
      </c>
      <c s="21" r="D637">
        <v>1024.0</v>
      </c>
      <c s="21" r="E637">
        <v>1024.0</v>
      </c>
      <c t="str" s="21" r="F637">
        <f t="shared" si="108"/>
        <v>1024</v>
      </c>
      <c s="21" r="G637">
        <v>5.0</v>
      </c>
      <c t="s" s="44" r="H637">
        <v>2544</v>
      </c>
      <c s="21" r="I637">
        <v>1024.0</v>
      </c>
      <c t="s" s="21" r="J637">
        <v>2545</v>
      </c>
      <c s="21" r="K637">
        <v>1.0</v>
      </c>
      <c s="21" r="L637">
        <v>32.0</v>
      </c>
      <c s="21" r="M637">
        <v>256.0</v>
      </c>
      <c s="21" r="N637">
        <v>512.0</v>
      </c>
      <c s="21" r="O637">
        <v>1024.0</v>
      </c>
      <c s="21" r="P637"/>
      <c t="str" s="21" r="Q637">
        <f t="shared" si="104"/>
        <v>0</v>
      </c>
      <c t="str" s="21" r="R637">
        <f t="shared" si="102"/>
        <v>0</v>
      </c>
      <c t="s" s="26" r="S637">
        <v>2546</v>
      </c>
      <c t="s" s="23" r="T637">
        <v>2547</v>
      </c>
      <c t="str" s="26" r="U637">
        <f t="shared" si="109"/>
        <v>4.337</v>
      </c>
      <c t="s" s="25" r="V637">
        <v>2548</v>
      </c>
      <c s="26" r="W637"/>
      <c s="26" r="X637"/>
      <c s="27" r="Y637"/>
      <c s="26" r="Z637"/>
      <c s="26" r="AA637"/>
      <c s="27" r="AB637"/>
      <c s="26" r="AC637"/>
      <c s="26" r="AD637"/>
    </row>
    <row customHeight="1" r="638" ht="15.0">
      <c t="s" s="20" r="A638">
        <v>2549</v>
      </c>
      <c s="21" r="B638">
        <v>1.0</v>
      </c>
      <c s="21" r="C638">
        <v>500000.0</v>
      </c>
      <c s="21" r="D638">
        <v>1024.0</v>
      </c>
      <c s="21" r="E638">
        <v>1024.0</v>
      </c>
      <c t="str" s="21" r="F638">
        <f t="shared" si="108"/>
        <v>1024</v>
      </c>
      <c s="21" r="G638">
        <v>5.0</v>
      </c>
      <c t="s" s="44" r="H638">
        <v>2550</v>
      </c>
      <c s="21" r="I638">
        <v>1024.0</v>
      </c>
      <c t="s" s="21" r="J638">
        <v>2551</v>
      </c>
      <c s="21" r="K638">
        <v>1.0</v>
      </c>
      <c s="21" r="L638">
        <v>32.0</v>
      </c>
      <c s="21" r="M638">
        <v>256.0</v>
      </c>
      <c s="21" r="N638">
        <v>512.0</v>
      </c>
      <c s="21" r="O638">
        <v>1024.0</v>
      </c>
      <c s="20" r="P638"/>
      <c t="str" s="21" r="Q638">
        <f t="shared" si="104"/>
        <v>0</v>
      </c>
      <c t="str" s="21" r="R638">
        <f t="shared" si="102"/>
        <v>0</v>
      </c>
      <c t="s" s="26" r="S638">
        <v>2552</v>
      </c>
      <c t="s" s="23" r="T638">
        <v>2553</v>
      </c>
      <c t="str" s="26" r="U638">
        <f t="shared" si="109"/>
        <v>4.996</v>
      </c>
      <c t="s" s="25" r="V638">
        <v>2554</v>
      </c>
      <c t="s" s="26" r="W638">
        <v>2555</v>
      </c>
      <c s="26" r="X638"/>
      <c t="s" s="27" r="Y638">
        <v>2556</v>
      </c>
      <c t="s" s="26" r="Z638">
        <v>2557</v>
      </c>
      <c s="26" r="AA638"/>
      <c t="s" s="27" r="AB638">
        <v>2558</v>
      </c>
      <c t="s" s="26" r="AC638">
        <v>2559</v>
      </c>
      <c s="26" r="AD638"/>
    </row>
    <row customHeight="1" r="639" ht="15.0">
      <c t="s" s="43" r="A639">
        <v>2560</v>
      </c>
      <c s="21" r="B639">
        <v>1.0</v>
      </c>
      <c s="21" r="C639">
        <v>500000.0</v>
      </c>
      <c s="21" r="D639">
        <v>1.0</v>
      </c>
      <c s="21" r="E639">
        <v>1.0</v>
      </c>
      <c t="str" s="21" r="F639">
        <f t="shared" si="108"/>
        <v>1</v>
      </c>
      <c s="21" r="G639">
        <v>5.0</v>
      </c>
      <c t="s" s="50" r="H639">
        <v>2561</v>
      </c>
      <c s="21" r="I639">
        <v>1.0</v>
      </c>
      <c t="s" s="21" r="J639">
        <v>2562</v>
      </c>
      <c s="21" r="K639">
        <v>1.0</v>
      </c>
      <c s="21" r="L639">
        <v>1.0</v>
      </c>
      <c s="21" r="M639">
        <v>1.0</v>
      </c>
      <c s="21" r="N639">
        <v>1.0</v>
      </c>
      <c s="21" r="O639">
        <v>1.0</v>
      </c>
      <c t="s" s="21" r="P639">
        <v>2563</v>
      </c>
      <c t="str" s="21" r="Q639">
        <f t="shared" si="104"/>
        <v>#VALUE!</v>
      </c>
      <c t="str" s="21" r="R639">
        <f t="shared" si="102"/>
        <v>#VALUE!</v>
      </c>
      <c t="s" s="26" r="S639">
        <v>2564</v>
      </c>
      <c t="s" s="23" r="T639">
        <v>2565</v>
      </c>
      <c t="str" s="26" r="U639">
        <f t="shared" si="109"/>
        <v>0.11</v>
      </c>
      <c t="s" s="25" r="V639">
        <v>2566</v>
      </c>
      <c t="s" s="26" r="W639">
        <v>2567</v>
      </c>
      <c s="26" r="X639"/>
      <c t="s" s="27" r="Y639">
        <v>2568</v>
      </c>
      <c t="s" s="26" r="Z639">
        <v>2569</v>
      </c>
      <c s="26" r="AA639"/>
      <c t="s" s="27" r="AB639">
        <v>2570</v>
      </c>
      <c t="s" s="26" r="AC639">
        <v>2571</v>
      </c>
      <c s="26" r="AD639"/>
    </row>
    <row customHeight="1" r="640" ht="15.0">
      <c s="21" r="A640"/>
      <c s="21" r="B640">
        <v>1.0</v>
      </c>
      <c s="21" r="C640">
        <v>500000.0</v>
      </c>
      <c s="21" r="D640">
        <v>1.0</v>
      </c>
      <c s="21" r="E640">
        <v>1.0</v>
      </c>
      <c t="str" s="21" r="F640">
        <f t="shared" si="108"/>
        <v>1</v>
      </c>
      <c s="21" r="G640">
        <v>5.0</v>
      </c>
      <c t="s" s="50" r="H640">
        <v>2572</v>
      </c>
      <c s="21" r="I640">
        <v>1.0</v>
      </c>
      <c t="s" s="21" r="J640">
        <v>2573</v>
      </c>
      <c s="21" r="K640">
        <v>1.0</v>
      </c>
      <c s="21" r="L640">
        <v>1.0</v>
      </c>
      <c s="21" r="M640">
        <v>1.0</v>
      </c>
      <c s="21" r="N640">
        <v>1.0</v>
      </c>
      <c s="21" r="O640">
        <v>1.0</v>
      </c>
      <c s="21" r="P640"/>
      <c t="str" s="21" r="Q640">
        <f t="shared" si="104"/>
        <v>0</v>
      </c>
      <c t="str" s="21" r="R640">
        <f t="shared" si="102"/>
        <v>0</v>
      </c>
      <c t="s" s="26" r="S640">
        <v>2574</v>
      </c>
      <c t="s" s="23" r="T640">
        <v>2575</v>
      </c>
      <c t="s" s="26" r="U640">
        <v>2576</v>
      </c>
      <c t="s" s="25" r="V640">
        <v>2577</v>
      </c>
      <c t="s" s="26" r="W640">
        <v>2578</v>
      </c>
      <c s="26" r="X640"/>
      <c t="s" s="27" r="Y640">
        <v>2579</v>
      </c>
      <c t="s" s="26" r="Z640">
        <v>2580</v>
      </c>
      <c s="26" r="AA640"/>
      <c t="s" s="27" r="AB640">
        <v>2581</v>
      </c>
      <c t="s" s="26" r="AC640">
        <v>2582</v>
      </c>
      <c s="26" r="AD640"/>
    </row>
    <row customHeight="1" r="641" ht="15.0">
      <c s="21" r="A641"/>
      <c s="21" r="B641">
        <v>1.0</v>
      </c>
      <c s="21" r="C641">
        <v>500000.0</v>
      </c>
      <c s="21" r="D641">
        <v>2.0</v>
      </c>
      <c s="21" r="E641">
        <v>2.0</v>
      </c>
      <c t="str" s="21" r="F641">
        <f t="shared" si="108"/>
        <v>2</v>
      </c>
      <c s="21" r="G641">
        <v>5.0</v>
      </c>
      <c t="s" s="50" r="H641">
        <v>2583</v>
      </c>
      <c s="21" r="I641">
        <v>2.0</v>
      </c>
      <c t="s" s="21" r="J641">
        <v>2584</v>
      </c>
      <c s="21" r="K641">
        <v>1.0</v>
      </c>
      <c s="21" r="L641">
        <v>2.0</v>
      </c>
      <c s="21" r="M641">
        <v>2.0</v>
      </c>
      <c s="21" r="N641">
        <v>2.0</v>
      </c>
      <c s="21" r="O641">
        <v>2.0</v>
      </c>
      <c s="21" r="P641"/>
      <c t="str" s="21" r="Q641">
        <f t="shared" si="104"/>
        <v>0</v>
      </c>
      <c t="str" s="21" r="R641">
        <f t="shared" si="102"/>
        <v>0</v>
      </c>
      <c t="s" s="26" r="S641">
        <v>2585</v>
      </c>
      <c t="s" s="23" r="T641">
        <v>2586</v>
      </c>
      <c t="s" s="26" r="U641">
        <v>2587</v>
      </c>
      <c t="s" s="25" r="V641">
        <v>2588</v>
      </c>
      <c t="s" s="26" r="W641">
        <v>2589</v>
      </c>
      <c s="26" r="X641"/>
      <c t="s" s="27" r="Y641">
        <v>2590</v>
      </c>
      <c t="s" s="26" r="Z641">
        <v>2591</v>
      </c>
      <c s="26" r="AA641"/>
      <c t="s" s="27" r="AB641">
        <v>2592</v>
      </c>
      <c t="s" s="26" r="AC641">
        <v>2593</v>
      </c>
      <c s="26" r="AD641"/>
    </row>
    <row customHeight="1" r="642" ht="15.0">
      <c s="21" r="A642"/>
      <c s="21" r="B642"/>
      <c s="21" r="C642"/>
      <c s="21" r="D642"/>
      <c s="21" r="E642"/>
      <c s="21" r="F642"/>
      <c s="21" r="G642"/>
      <c s="50" r="H642"/>
      <c s="21" r="I642"/>
      <c s="21" r="J642"/>
      <c s="21" r="K642"/>
      <c s="21" r="L642"/>
      <c s="21" r="M642"/>
      <c s="21" r="N642"/>
      <c s="21" r="O642"/>
      <c s="21" r="P642"/>
      <c t="str" s="21" r="Q642">
        <f t="shared" si="104"/>
        <v>0</v>
      </c>
      <c t="str" s="21" r="R642">
        <f t="shared" si="102"/>
        <v>0</v>
      </c>
      <c s="26" r="S642"/>
      <c s="23" r="T642"/>
      <c s="26" r="U642"/>
      <c s="25" r="V642"/>
      <c s="26" r="W642"/>
      <c s="26" r="X642"/>
      <c s="27" r="Y642"/>
      <c s="26" r="Z642"/>
      <c s="26" r="AA642"/>
      <c s="27" r="AB642"/>
      <c s="26" r="AC642"/>
      <c s="26" r="AD642"/>
    </row>
    <row customHeight="1" r="643" ht="15.0">
      <c s="21" r="A643"/>
      <c s="21" r="B643"/>
      <c s="21" r="C643"/>
      <c s="21" r="D643"/>
      <c s="21" r="E643"/>
      <c s="21" r="F643"/>
      <c s="21" r="G643"/>
      <c s="50" r="H643"/>
      <c s="21" r="I643"/>
      <c s="21" r="J643"/>
      <c s="21" r="K643"/>
      <c s="21" r="L643"/>
      <c s="21" r="M643"/>
      <c s="21" r="N643"/>
      <c s="21" r="O643"/>
      <c s="20" r="P643"/>
      <c t="str" s="21" r="Q643">
        <f t="shared" si="104"/>
        <v>0</v>
      </c>
      <c t="str" s="21" r="R643">
        <f t="shared" si="102"/>
        <v>0</v>
      </c>
      <c s="26" r="S643"/>
      <c s="23" r="T643"/>
      <c s="26" r="U643"/>
      <c s="25" r="V643"/>
      <c s="26" r="W643"/>
      <c s="26" r="X643"/>
      <c s="27" r="Y643"/>
      <c s="26" r="Z643"/>
      <c s="26" r="AA643"/>
      <c s="27" r="AB643"/>
      <c s="26" r="AC643"/>
      <c s="26" r="AD643"/>
    </row>
    <row customHeight="1" r="644" ht="15.0">
      <c s="21" r="A644"/>
      <c s="21" r="B644"/>
      <c s="21" r="C644"/>
      <c s="21" r="D644"/>
      <c s="21" r="E644"/>
      <c s="21" r="F644"/>
      <c s="21" r="G644"/>
      <c s="50" r="H644"/>
      <c s="21" r="I644"/>
      <c s="21" r="J644"/>
      <c s="21" r="K644"/>
      <c s="21" r="L644"/>
      <c s="21" r="M644"/>
      <c s="21" r="N644"/>
      <c s="21" r="O644"/>
      <c t="s" s="20" r="P644">
        <v>2594</v>
      </c>
      <c t="str" s="21" r="Q644">
        <f t="shared" si="104"/>
        <v>#VALUE!</v>
      </c>
      <c t="str" s="21" r="R644">
        <f t="shared" si="102"/>
        <v>#VALUE!</v>
      </c>
      <c s="26" r="S644"/>
      <c s="23" r="T644"/>
      <c s="26" r="U644"/>
      <c s="25" r="V644"/>
      <c s="26" r="W644"/>
      <c s="26" r="X644"/>
      <c s="27" r="Y644"/>
      <c s="26" r="Z644"/>
      <c s="26" r="AA644"/>
      <c s="27" r="AB644"/>
      <c s="26" r="AC644"/>
      <c s="26" r="AD644"/>
    </row>
    <row customHeight="1" r="645" ht="15.0">
      <c s="21" r="A645"/>
      <c s="21" r="B645"/>
      <c s="21" r="C645"/>
      <c s="21" r="D645"/>
      <c s="21" r="E645"/>
      <c s="21" r="F645"/>
      <c s="21" r="G645"/>
      <c s="50" r="H645"/>
      <c s="21" r="I645"/>
      <c s="21" r="J645"/>
      <c s="21" r="K645"/>
      <c s="21" r="L645"/>
      <c s="21" r="M645"/>
      <c s="21" r="N645"/>
      <c s="21" r="O645"/>
      <c t="s" s="20" r="P645">
        <v>2595</v>
      </c>
      <c t="str" s="21" r="Q645">
        <f t="shared" si="104"/>
        <v>#VALUE!</v>
      </c>
      <c t="str" s="21" r="R645">
        <f t="shared" si="102"/>
        <v>#VALUE!</v>
      </c>
      <c s="26" r="S645"/>
      <c s="23" r="T645"/>
      <c s="26" r="U645"/>
      <c s="25" r="V645"/>
      <c s="26" r="W645"/>
      <c s="26" r="X645"/>
      <c s="27" r="Y645"/>
      <c s="26" r="Z645"/>
      <c s="26" r="AA645"/>
      <c s="27" r="AB645"/>
      <c s="26" r="AC645"/>
      <c s="26" r="AD645"/>
    </row>
    <row customHeight="1" r="646" ht="15.0">
      <c s="21" r="A646"/>
      <c s="21" r="B646"/>
      <c s="21" r="C646"/>
      <c s="21" r="D646"/>
      <c s="21" r="E646"/>
      <c s="21" r="F646"/>
      <c s="21" r="G646"/>
      <c s="50" r="H646"/>
      <c s="21" r="I646"/>
      <c s="21" r="J646"/>
      <c s="21" r="K646"/>
      <c s="21" r="L646"/>
      <c s="21" r="M646"/>
      <c s="21" r="N646"/>
      <c s="21" r="O646"/>
      <c t="s" s="20" r="P646">
        <v>2596</v>
      </c>
      <c t="str" s="21" r="Q646">
        <f t="shared" si="104"/>
        <v>#VALUE!</v>
      </c>
      <c t="str" s="21" r="R646">
        <f t="shared" si="102"/>
        <v>#VALUE!</v>
      </c>
      <c s="26" r="S646"/>
      <c s="23" r="T646"/>
      <c s="26" r="U646"/>
      <c s="25" r="V646"/>
      <c s="26" r="W646"/>
      <c s="26" r="X646"/>
      <c s="27" r="Y646"/>
      <c s="26" r="Z646"/>
      <c s="26" r="AA646"/>
      <c s="27" r="AB646"/>
      <c s="26" r="AC646"/>
      <c s="26" r="AD646"/>
    </row>
    <row customHeight="1" r="647" ht="15.0">
      <c s="21" r="A647"/>
      <c s="21" r="B647">
        <v>1.0</v>
      </c>
      <c s="21" r="C647">
        <v>500000.0</v>
      </c>
      <c s="21" r="D647">
        <v>4.0</v>
      </c>
      <c s="21" r="E647">
        <v>4.0</v>
      </c>
      <c t="str" s="21" r="F647">
        <f>CEILING(DIVIDE(E647,1))</f>
        <v>4</v>
      </c>
      <c s="21" r="G647">
        <v>5.0</v>
      </c>
      <c t="s" s="50" r="H647">
        <v>2597</v>
      </c>
      <c s="21" r="I647">
        <v>4.0</v>
      </c>
      <c t="s" s="21" r="J647">
        <v>2598</v>
      </c>
      <c s="21" r="K647">
        <v>1.0</v>
      </c>
      <c s="21" r="L647">
        <v>2.0</v>
      </c>
      <c s="21" r="M647">
        <v>4.0</v>
      </c>
      <c s="21" r="N647">
        <v>4.0</v>
      </c>
      <c s="21" r="O647">
        <v>4.0</v>
      </c>
      <c s="21" r="P647"/>
      <c t="str" s="21" r="Q647">
        <f t="shared" si="104"/>
        <v>0</v>
      </c>
      <c t="str" s="21" r="R647">
        <f t="shared" si="102"/>
        <v>0</v>
      </c>
      <c t="s" s="26" r="S647">
        <v>2599</v>
      </c>
      <c t="s" s="23" r="T647">
        <v>2600</v>
      </c>
      <c t="s" s="26" r="U647">
        <v>2601</v>
      </c>
      <c t="s" s="25" r="V647">
        <v>2602</v>
      </c>
      <c t="s" s="26" r="W647">
        <v>2603</v>
      </c>
      <c s="26" r="X647"/>
      <c t="s" s="27" r="Y647">
        <v>2604</v>
      </c>
      <c t="s" s="26" r="Z647">
        <v>2605</v>
      </c>
      <c s="26" r="AA647"/>
      <c t="s" s="27" r="AB647">
        <v>2606</v>
      </c>
      <c t="s" s="26" r="AC647">
        <v>2607</v>
      </c>
      <c s="26" r="AD647"/>
    </row>
    <row customHeight="1" r="648" ht="15.0">
      <c s="21" r="A648"/>
      <c s="21" r="B648"/>
      <c s="21" r="C648"/>
      <c s="21" r="D648"/>
      <c s="21" r="E648"/>
      <c s="21" r="F648"/>
      <c s="21" r="G648"/>
      <c s="50" r="H648"/>
      <c s="21" r="I648"/>
      <c s="21" r="J648"/>
      <c s="21" r="K648"/>
      <c s="21" r="L648"/>
      <c s="21" r="M648"/>
      <c s="21" r="N648"/>
      <c s="21" r="O648"/>
      <c s="21" r="P648"/>
      <c t="str" s="21" r="Q648">
        <f t="shared" si="104"/>
        <v>0</v>
      </c>
      <c t="str" s="21" r="R648">
        <f t="shared" si="102"/>
        <v>0</v>
      </c>
      <c s="26" r="S648"/>
      <c s="23" r="T648"/>
      <c s="26" r="U648"/>
      <c s="25" r="V648"/>
      <c s="26" r="W648"/>
      <c s="26" r="X648"/>
      <c s="27" r="Y648"/>
      <c s="26" r="Z648"/>
      <c s="26" r="AA648"/>
      <c s="27" r="AB648"/>
      <c s="26" r="AC648"/>
      <c s="26" r="AD648"/>
    </row>
    <row customHeight="1" r="649" ht="15.0">
      <c s="21" r="A649"/>
      <c s="21" r="B649"/>
      <c s="21" r="C649"/>
      <c s="21" r="D649"/>
      <c s="21" r="E649"/>
      <c s="21" r="F649"/>
      <c s="21" r="G649"/>
      <c s="50" r="H649"/>
      <c s="21" r="I649"/>
      <c s="21" r="J649"/>
      <c s="21" r="K649"/>
      <c s="21" r="L649"/>
      <c s="21" r="M649"/>
      <c s="21" r="N649"/>
      <c s="21" r="O649"/>
      <c s="21" r="P649"/>
      <c t="str" s="21" r="Q649">
        <f t="shared" si="104"/>
        <v>0</v>
      </c>
      <c t="str" s="21" r="R649">
        <f t="shared" si="102"/>
        <v>0</v>
      </c>
      <c s="26" r="S649"/>
      <c s="23" r="T649"/>
      <c s="26" r="U649"/>
      <c s="25" r="V649"/>
      <c s="26" r="W649"/>
      <c s="26" r="X649"/>
      <c s="27" r="Y649"/>
      <c s="26" r="Z649"/>
      <c s="26" r="AA649"/>
      <c s="27" r="AB649"/>
      <c s="26" r="AC649"/>
      <c s="26" r="AD649"/>
    </row>
    <row customHeight="1" r="650" ht="15.0">
      <c s="21" r="A650"/>
      <c s="21" r="B650"/>
      <c s="21" r="C650"/>
      <c s="21" r="D650"/>
      <c s="21" r="E650"/>
      <c s="21" r="F650"/>
      <c s="21" r="G650"/>
      <c s="50" r="H650"/>
      <c s="21" r="I650"/>
      <c s="21" r="J650"/>
      <c s="21" r="K650"/>
      <c s="21" r="L650"/>
      <c s="21" r="M650"/>
      <c s="21" r="N650"/>
      <c s="21" r="O650"/>
      <c s="20" r="P650"/>
      <c t="str" s="21" r="Q650">
        <f t="shared" si="104"/>
        <v>0</v>
      </c>
      <c t="str" s="21" r="R650">
        <f t="shared" si="102"/>
        <v>0</v>
      </c>
      <c s="26" r="S650"/>
      <c s="23" r="T650"/>
      <c s="26" r="U650"/>
      <c s="25" r="V650"/>
      <c s="26" r="W650"/>
      <c s="26" r="X650"/>
      <c s="27" r="Y650"/>
      <c s="26" r="Z650"/>
      <c s="26" r="AA650"/>
      <c s="27" r="AB650"/>
      <c s="26" r="AC650"/>
      <c s="26" r="AD650"/>
    </row>
    <row customHeight="1" r="651" ht="15.0">
      <c s="21" r="A651"/>
      <c s="21" r="B651"/>
      <c s="21" r="C651"/>
      <c s="21" r="D651"/>
      <c s="21" r="E651"/>
      <c s="21" r="F651"/>
      <c s="21" r="G651"/>
      <c s="50" r="H651"/>
      <c s="21" r="I651"/>
      <c s="21" r="J651"/>
      <c s="21" r="K651"/>
      <c s="21" r="L651"/>
      <c s="21" r="M651"/>
      <c s="21" r="N651"/>
      <c s="21" r="O651"/>
      <c t="s" s="20" r="P651">
        <v>2608</v>
      </c>
      <c t="str" s="21" r="Q651">
        <f t="shared" si="104"/>
        <v>#VALUE!</v>
      </c>
      <c t="str" s="21" r="R651">
        <f t="shared" si="102"/>
        <v>#VALUE!</v>
      </c>
      <c s="26" r="S651"/>
      <c s="23" r="T651"/>
      <c s="26" r="U651"/>
      <c s="25" r="V651"/>
      <c s="26" r="W651"/>
      <c s="26" r="X651"/>
      <c s="27" r="Y651"/>
      <c s="26" r="Z651"/>
      <c s="26" r="AA651"/>
      <c s="27" r="AB651"/>
      <c s="26" r="AC651"/>
      <c s="26" r="AD651"/>
    </row>
    <row customHeight="1" r="652" ht="15.0">
      <c s="21" r="A652"/>
      <c s="21" r="B652"/>
      <c s="21" r="C652"/>
      <c s="21" r="D652"/>
      <c s="21" r="E652"/>
      <c s="21" r="F652"/>
      <c s="21" r="G652"/>
      <c s="50" r="H652"/>
      <c s="21" r="I652"/>
      <c s="21" r="J652"/>
      <c s="21" r="K652"/>
      <c s="21" r="L652"/>
      <c s="21" r="M652"/>
      <c s="21" r="N652"/>
      <c s="21" r="O652"/>
      <c t="s" s="20" r="P652">
        <v>2609</v>
      </c>
      <c t="str" s="21" r="Q652">
        <f t="shared" si="104"/>
        <v>#VALUE!</v>
      </c>
      <c t="str" s="21" r="R652">
        <f t="shared" si="102"/>
        <v>#VALUE!</v>
      </c>
      <c s="26" r="S652"/>
      <c s="23" r="T652"/>
      <c s="26" r="U652"/>
      <c s="25" r="V652"/>
      <c s="26" r="W652"/>
      <c s="26" r="X652"/>
      <c s="27" r="Y652"/>
      <c s="26" r="Z652"/>
      <c s="26" r="AA652"/>
      <c s="27" r="AB652"/>
      <c s="26" r="AC652"/>
      <c s="26" r="AD652"/>
    </row>
    <row customHeight="1" r="653" ht="15.0">
      <c t="s" s="20" r="A653">
        <v>2610</v>
      </c>
      <c s="21" r="B653">
        <v>1.0</v>
      </c>
      <c s="21" r="C653">
        <v>500000.0</v>
      </c>
      <c s="21" r="D653">
        <v>8.0</v>
      </c>
      <c s="21" r="E653">
        <v>8.0</v>
      </c>
      <c t="str" s="21" r="F653">
        <f>CEILING(DIVIDE(E653,1))</f>
        <v>8</v>
      </c>
      <c s="21" r="G653">
        <v>5.0</v>
      </c>
      <c t="s" s="50" r="H653">
        <v>2611</v>
      </c>
      <c s="21" r="I653">
        <v>8.0</v>
      </c>
      <c t="s" s="21" r="J653">
        <v>2612</v>
      </c>
      <c s="21" r="K653">
        <v>1.0</v>
      </c>
      <c s="21" r="L653">
        <v>2.0</v>
      </c>
      <c s="21" r="M653">
        <v>4.0</v>
      </c>
      <c s="21" r="N653">
        <v>8.0</v>
      </c>
      <c s="21" r="O653">
        <v>8.0</v>
      </c>
      <c s="21" r="P653"/>
      <c t="str" s="21" r="Q653">
        <f t="shared" si="104"/>
        <v>0</v>
      </c>
      <c t="str" s="21" r="R653">
        <f t="shared" si="102"/>
        <v>0</v>
      </c>
      <c t="s" s="26" r="S653">
        <v>2613</v>
      </c>
      <c t="s" s="23" r="T653">
        <v>2614</v>
      </c>
      <c t="s" s="26" r="U653">
        <v>2615</v>
      </c>
      <c t="s" s="25" r="V653">
        <v>2616</v>
      </c>
      <c t="s" s="26" r="W653">
        <v>2617</v>
      </c>
      <c s="26" r="X653"/>
      <c t="s" s="27" r="Y653">
        <v>2618</v>
      </c>
      <c t="s" s="26" r="Z653">
        <v>2619</v>
      </c>
      <c s="26" r="AA653"/>
      <c t="s" s="27" r="AB653">
        <v>2620</v>
      </c>
      <c t="s" s="26" r="AC653">
        <v>2621</v>
      </c>
      <c s="26" r="AD653"/>
    </row>
    <row customHeight="1" r="654" ht="15.0">
      <c t="s" s="52" r="A654">
        <v>2622</v>
      </c>
      <c s="21" r="B654"/>
      <c s="21" r="C654"/>
      <c s="21" r="D654"/>
      <c s="21" r="E654"/>
      <c s="21" r="F654"/>
      <c s="21" r="G654"/>
      <c s="50" r="H654"/>
      <c s="21" r="I654"/>
      <c s="21" r="J654"/>
      <c s="21" r="K654"/>
      <c s="21" r="L654"/>
      <c s="21" r="M654"/>
      <c s="21" r="N654"/>
      <c s="21" r="O654"/>
      <c s="21" r="P654"/>
      <c t="str" s="21" r="Q654">
        <f t="shared" si="104"/>
        <v>0</v>
      </c>
      <c t="str" s="21" r="R654">
        <f t="shared" si="102"/>
        <v>0</v>
      </c>
      <c s="26" r="S654"/>
      <c t="s" s="23" r="T654">
        <v>2623</v>
      </c>
      <c s="26" r="U654"/>
      <c s="25" r="V654"/>
      <c s="26" r="W654"/>
      <c s="26" r="X654"/>
      <c s="27" r="Y654"/>
      <c s="26" r="Z654"/>
      <c s="26" r="AA654"/>
      <c s="27" r="AB654"/>
      <c s="26" r="AC654"/>
      <c s="26" r="AD654"/>
    </row>
    <row customHeight="1" r="655" ht="15.0">
      <c t="s" s="20" r="A655">
        <v>2624</v>
      </c>
      <c s="21" r="B655"/>
      <c s="21" r="C655"/>
      <c s="21" r="D655"/>
      <c s="21" r="E655"/>
      <c s="21" r="F655"/>
      <c s="21" r="G655"/>
      <c s="50" r="H655"/>
      <c s="21" r="I655"/>
      <c s="21" r="J655"/>
      <c s="21" r="K655"/>
      <c s="21" r="L655"/>
      <c s="21" r="M655"/>
      <c s="21" r="N655"/>
      <c s="21" r="O655"/>
      <c s="21" r="P655"/>
      <c t="str" s="21" r="Q655">
        <f t="shared" si="104"/>
        <v>0</v>
      </c>
      <c t="str" s="21" r="R655">
        <f t="shared" si="102"/>
        <v>0</v>
      </c>
      <c s="26" r="S655"/>
      <c t="s" s="23" r="T655">
        <v>2625</v>
      </c>
      <c s="26" r="U655"/>
      <c s="25" r="V655"/>
      <c s="26" r="W655"/>
      <c s="26" r="X655"/>
      <c s="27" r="Y655"/>
      <c s="26" r="Z655"/>
      <c s="26" r="AA655"/>
      <c s="27" r="AB655"/>
      <c s="26" r="AC655"/>
      <c s="26" r="AD655"/>
    </row>
    <row customHeight="1" r="656" ht="15.0">
      <c t="s" s="20" r="A656">
        <v>2626</v>
      </c>
      <c s="21" r="B656"/>
      <c s="21" r="C656"/>
      <c s="21" r="D656"/>
      <c s="21" r="E656"/>
      <c s="21" r="F656"/>
      <c s="21" r="G656"/>
      <c s="50" r="H656"/>
      <c s="21" r="I656"/>
      <c s="21" r="J656"/>
      <c s="21" r="K656"/>
      <c s="21" r="L656"/>
      <c s="21" r="M656"/>
      <c s="21" r="N656"/>
      <c s="21" r="O656"/>
      <c s="21" r="P656"/>
      <c t="str" s="21" r="Q656">
        <f t="shared" si="104"/>
        <v>0</v>
      </c>
      <c t="str" s="21" r="R656">
        <f t="shared" si="102"/>
        <v>0</v>
      </c>
      <c s="26" r="S656"/>
      <c t="s" s="23" r="T656">
        <v>2627</v>
      </c>
      <c s="26" r="U656"/>
      <c s="25" r="V656"/>
      <c s="26" r="W656"/>
      <c s="26" r="X656"/>
      <c s="27" r="Y656"/>
      <c s="26" r="Z656"/>
      <c s="26" r="AA656"/>
      <c s="27" r="AB656"/>
      <c s="26" r="AC656"/>
      <c s="26" r="AD656"/>
    </row>
    <row customHeight="1" r="657" ht="15.0">
      <c t="s" s="20" r="A657">
        <v>2628</v>
      </c>
      <c s="21" r="B657"/>
      <c s="21" r="C657"/>
      <c s="21" r="D657"/>
      <c s="21" r="E657"/>
      <c s="21" r="F657"/>
      <c s="21" r="G657"/>
      <c s="50" r="H657"/>
      <c s="21" r="I657"/>
      <c s="21" r="J657"/>
      <c s="21" r="K657"/>
      <c s="21" r="L657"/>
      <c s="21" r="M657"/>
      <c s="21" r="N657"/>
      <c s="21" r="O657"/>
      <c s="20" r="P657"/>
      <c t="str" s="21" r="Q657">
        <f t="shared" si="104"/>
        <v>0</v>
      </c>
      <c t="str" s="21" r="R657">
        <f t="shared" si="102"/>
        <v>0</v>
      </c>
      <c s="26" r="S657"/>
      <c t="s" s="23" r="T657">
        <v>2629</v>
      </c>
      <c s="26" r="U657"/>
      <c s="25" r="V657"/>
      <c s="26" r="W657"/>
      <c s="26" r="X657"/>
      <c s="27" r="Y657"/>
      <c s="26" r="Z657"/>
      <c s="26" r="AA657"/>
      <c s="27" r="AB657"/>
      <c s="26" r="AC657"/>
      <c s="26" r="AD657"/>
    </row>
    <row customHeight="1" r="658" ht="15.0">
      <c t="s" s="20" r="A658">
        <v>2630</v>
      </c>
      <c s="21" r="B658"/>
      <c s="21" r="C658"/>
      <c s="21" r="D658"/>
      <c s="21" r="E658"/>
      <c s="21" r="F658"/>
      <c s="21" r="G658"/>
      <c s="50" r="H658"/>
      <c s="21" r="I658"/>
      <c s="21" r="J658"/>
      <c s="21" r="K658"/>
      <c s="21" r="L658"/>
      <c s="21" r="M658"/>
      <c s="21" r="N658"/>
      <c s="21" r="O658"/>
      <c t="s" s="20" r="P658">
        <v>2631</v>
      </c>
      <c t="str" s="21" r="Q658">
        <f t="shared" si="104"/>
        <v>#VALUE!</v>
      </c>
      <c t="str" s="21" r="R658">
        <f t="shared" si="102"/>
        <v>#VALUE!</v>
      </c>
      <c s="26" r="S658"/>
      <c t="s" s="23" r="T658">
        <v>2632</v>
      </c>
      <c s="26" r="U658"/>
      <c s="25" r="V658"/>
      <c s="26" r="W658"/>
      <c s="26" r="X658"/>
      <c s="27" r="Y658"/>
      <c s="26" r="Z658"/>
      <c s="26" r="AA658"/>
      <c s="27" r="AB658"/>
      <c s="26" r="AC658"/>
      <c s="26" r="AD658"/>
    </row>
    <row customHeight="1" r="659" ht="15.0">
      <c s="21" r="A659"/>
      <c s="21" r="B659">
        <v>1.0</v>
      </c>
      <c s="21" r="C659">
        <v>500000.0</v>
      </c>
      <c s="21" r="D659">
        <v>16.0</v>
      </c>
      <c s="21" r="E659">
        <v>16.0</v>
      </c>
      <c t="str" s="21" r="F659">
        <f>CEILING(DIVIDE(E659,1))</f>
        <v>16</v>
      </c>
      <c s="21" r="G659">
        <v>5.0</v>
      </c>
      <c t="s" s="50" r="H659">
        <v>2633</v>
      </c>
      <c s="37" r="I659">
        <v>16.0</v>
      </c>
      <c t="s" s="37" r="J659">
        <v>2634</v>
      </c>
      <c s="37" r="K659">
        <v>1.0</v>
      </c>
      <c s="37" r="L659">
        <v>2.0</v>
      </c>
      <c s="37" r="M659">
        <v>4.0</v>
      </c>
      <c s="37" r="N659">
        <v>8.0</v>
      </c>
      <c s="37" r="O659">
        <v>16.0</v>
      </c>
      <c s="37" r="P659"/>
      <c t="str" s="21" r="Q659">
        <f t="shared" si="104"/>
        <v>0</v>
      </c>
      <c t="str" s="21" r="R659">
        <f t="shared" si="102"/>
        <v>0</v>
      </c>
      <c t="s" s="26" r="S659">
        <v>2635</v>
      </c>
      <c t="s" s="23" r="T659">
        <v>2636</v>
      </c>
      <c t="s" s="26" r="U659">
        <v>2637</v>
      </c>
      <c t="s" s="25" r="V659">
        <v>2638</v>
      </c>
      <c t="s" s="26" r="W659">
        <v>2639</v>
      </c>
      <c s="26" r="X659"/>
      <c t="s" s="27" r="Y659">
        <v>2640</v>
      </c>
      <c t="s" s="26" r="Z659">
        <v>2641</v>
      </c>
      <c s="26" r="AA659"/>
      <c t="s" s="27" r="AB659">
        <v>2642</v>
      </c>
      <c t="s" s="26" r="AC659">
        <v>2643</v>
      </c>
      <c s="26" r="AD659"/>
    </row>
    <row customHeight="1" r="660" ht="15.0">
      <c s="21" r="A660"/>
      <c s="21" r="B660"/>
      <c s="21" r="C660"/>
      <c s="21" r="D660"/>
      <c s="21" r="E660"/>
      <c s="21" r="F660"/>
      <c s="21" r="G660"/>
      <c s="50" r="H660"/>
      <c s="37" r="I660"/>
      <c s="37" r="J660"/>
      <c s="37" r="K660"/>
      <c s="37" r="L660"/>
      <c s="37" r="M660"/>
      <c s="37" r="N660"/>
      <c s="37" r="O660"/>
      <c s="37" r="P660"/>
      <c t="str" s="21" r="Q660">
        <f t="shared" si="104"/>
        <v>0</v>
      </c>
      <c t="str" s="21" r="R660">
        <f t="shared" si="102"/>
        <v>0</v>
      </c>
      <c s="26" r="S660"/>
      <c s="23" r="T660"/>
      <c s="26" r="U660"/>
      <c s="25" r="V660"/>
      <c s="26" r="W660"/>
      <c s="26" r="X660"/>
      <c s="27" r="Y660"/>
      <c s="26" r="Z660"/>
      <c s="26" r="AA660"/>
      <c s="27" r="AB660"/>
      <c s="26" r="AC660"/>
      <c s="26" r="AD660"/>
    </row>
    <row customHeight="1" r="661" ht="15.0">
      <c s="21" r="A661"/>
      <c s="21" r="B661"/>
      <c s="21" r="C661"/>
      <c s="21" r="D661"/>
      <c s="21" r="E661"/>
      <c s="21" r="F661"/>
      <c s="21" r="G661"/>
      <c s="50" r="H661"/>
      <c s="37" r="I661"/>
      <c s="37" r="J661"/>
      <c s="37" r="K661"/>
      <c s="37" r="L661"/>
      <c s="37" r="M661"/>
      <c s="37" r="N661"/>
      <c s="37" r="O661"/>
      <c s="37" r="P661"/>
      <c t="str" s="21" r="Q661">
        <f t="shared" si="104"/>
        <v>0</v>
      </c>
      <c t="str" s="21" r="R661">
        <f t="shared" si="102"/>
        <v>0</v>
      </c>
      <c s="26" r="S661"/>
      <c s="23" r="T661"/>
      <c s="26" r="U661"/>
      <c s="25" r="V661"/>
      <c s="26" r="W661"/>
      <c s="26" r="X661"/>
      <c s="27" r="Y661"/>
      <c s="26" r="Z661"/>
      <c s="26" r="AA661"/>
      <c s="27" r="AB661"/>
      <c s="26" r="AC661"/>
      <c s="26" r="AD661"/>
    </row>
    <row customHeight="1" r="662" ht="15.0">
      <c s="21" r="A662"/>
      <c s="21" r="B662"/>
      <c s="21" r="C662"/>
      <c s="21" r="D662"/>
      <c s="21" r="E662"/>
      <c s="21" r="F662"/>
      <c s="21" r="G662"/>
      <c s="50" r="H662"/>
      <c s="37" r="I662"/>
      <c s="37" r="J662"/>
      <c s="37" r="K662"/>
      <c s="37" r="L662"/>
      <c s="37" r="M662"/>
      <c s="37" r="N662"/>
      <c s="37" r="O662"/>
      <c s="37" r="P662"/>
      <c t="str" s="21" r="Q662">
        <f t="shared" si="104"/>
        <v>0</v>
      </c>
      <c t="str" s="21" r="R662">
        <f t="shared" si="102"/>
        <v>0</v>
      </c>
      <c s="26" r="S662"/>
      <c s="23" r="T662"/>
      <c s="26" r="U662"/>
      <c s="25" r="V662"/>
      <c s="26" r="W662"/>
      <c s="26" r="X662"/>
      <c s="27" r="Y662"/>
      <c s="26" r="Z662"/>
      <c s="26" r="AA662"/>
      <c s="27" r="AB662"/>
      <c s="26" r="AC662"/>
      <c s="26" r="AD662"/>
    </row>
    <row customHeight="1" r="663" ht="15.0">
      <c s="21" r="A663"/>
      <c s="21" r="B663"/>
      <c s="21" r="C663"/>
      <c s="21" r="D663"/>
      <c s="21" r="E663"/>
      <c s="21" r="F663"/>
      <c s="21" r="G663"/>
      <c s="50" r="H663"/>
      <c s="37" r="I663"/>
      <c s="37" r="J663"/>
      <c s="37" r="K663"/>
      <c s="37" r="L663"/>
      <c s="37" r="M663"/>
      <c s="37" r="N663"/>
      <c s="37" r="O663"/>
      <c s="37" r="P663"/>
      <c t="str" s="21" r="Q663">
        <f t="shared" si="104"/>
        <v>0</v>
      </c>
      <c t="str" s="21" r="R663">
        <f t="shared" si="102"/>
        <v>0</v>
      </c>
      <c s="26" r="S663"/>
      <c s="23" r="T663"/>
      <c s="26" r="U663"/>
      <c s="25" r="V663"/>
      <c s="26" r="W663"/>
      <c s="26" r="X663"/>
      <c s="27" r="Y663"/>
      <c s="26" r="Z663"/>
      <c s="26" r="AA663"/>
      <c s="27" r="AB663"/>
      <c s="26" r="AC663"/>
      <c s="26" r="AD663"/>
    </row>
    <row customHeight="1" r="664" ht="15.0">
      <c s="21" r="A664"/>
      <c s="21" r="B664"/>
      <c s="21" r="C664"/>
      <c s="21" r="D664"/>
      <c s="21" r="E664"/>
      <c s="21" r="F664"/>
      <c s="21" r="G664"/>
      <c s="50" r="H664"/>
      <c s="37" r="I664"/>
      <c s="37" r="J664"/>
      <c s="37" r="K664"/>
      <c s="37" r="L664"/>
      <c s="37" r="M664"/>
      <c s="37" r="N664"/>
      <c s="37" r="O664"/>
      <c s="52" r="P664"/>
      <c t="str" s="21" r="Q664">
        <f t="shared" si="104"/>
        <v>0</v>
      </c>
      <c t="str" s="21" r="R664">
        <f t="shared" si="102"/>
        <v>0</v>
      </c>
      <c s="26" r="S664"/>
      <c s="23" r="T664"/>
      <c s="26" r="U664"/>
      <c s="25" r="V664"/>
      <c s="26" r="W664"/>
      <c s="26" r="X664"/>
      <c s="27" r="Y664"/>
      <c s="26" r="Z664"/>
      <c s="26" r="AA664"/>
      <c s="27" r="AB664"/>
      <c s="26" r="AC664"/>
      <c s="26" r="AD664"/>
    </row>
    <row customHeight="1" r="665" ht="15.0">
      <c s="21" r="A665"/>
      <c s="21" r="B665">
        <v>1.0</v>
      </c>
      <c s="21" r="C665">
        <v>500000.0</v>
      </c>
      <c s="21" r="D665">
        <v>32.0</v>
      </c>
      <c s="21" r="E665">
        <v>32.0</v>
      </c>
      <c t="str" s="21" r="F665">
        <f ref="F665:F678" t="shared" si="110">CEILING(DIVIDE(E665,1))</f>
        <v>32</v>
      </c>
      <c s="21" r="G665">
        <v>5.0</v>
      </c>
      <c t="s" s="50" r="H665">
        <v>2644</v>
      </c>
      <c s="37" r="I665">
        <v>16.0</v>
      </c>
      <c t="s" s="37" r="J665">
        <v>2645</v>
      </c>
      <c s="37" r="K665">
        <v>1.0</v>
      </c>
      <c s="37" r="L665">
        <v>2.0</v>
      </c>
      <c s="37" r="M665">
        <v>4.0</v>
      </c>
      <c s="37" r="N665">
        <v>8.0</v>
      </c>
      <c s="37" r="O665">
        <v>16.0</v>
      </c>
      <c t="s" s="20" r="P665">
        <v>2646</v>
      </c>
      <c t="str" s="21" r="Q665">
        <f t="shared" si="104"/>
        <v>#VALUE!</v>
      </c>
      <c t="str" s="21" r="R665">
        <f t="shared" si="102"/>
        <v>#VALUE!</v>
      </c>
      <c t="s" s="26" r="S665">
        <v>2647</v>
      </c>
      <c t="s" s="23" r="T665">
        <v>2648</v>
      </c>
      <c t="s" s="26" r="U665">
        <v>2649</v>
      </c>
      <c t="s" s="25" r="V665">
        <v>2650</v>
      </c>
      <c t="s" s="26" r="W665">
        <v>2651</v>
      </c>
      <c s="26" r="X665"/>
      <c t="s" s="27" r="Y665">
        <v>2652</v>
      </c>
      <c t="s" s="26" r="Z665">
        <v>2653</v>
      </c>
      <c s="26" r="AA665"/>
      <c t="s" s="27" r="AB665">
        <v>2654</v>
      </c>
      <c t="s" s="26" r="AC665">
        <v>2655</v>
      </c>
      <c s="26" r="AD665"/>
    </row>
    <row customHeight="1" r="666" ht="15.0">
      <c s="21" r="A666"/>
      <c s="21" r="B666">
        <v>1.0</v>
      </c>
      <c s="21" r="C666">
        <v>500000.0</v>
      </c>
      <c s="21" r="D666">
        <v>64.0</v>
      </c>
      <c s="21" r="E666">
        <v>64.0</v>
      </c>
      <c t="str" s="21" r="F666">
        <f t="shared" si="110"/>
        <v>64</v>
      </c>
      <c s="21" r="G666">
        <v>5.0</v>
      </c>
      <c t="s" s="50" r="H666">
        <v>2656</v>
      </c>
      <c s="37" r="I666">
        <v>16.0</v>
      </c>
      <c t="s" s="37" r="J666">
        <v>2657</v>
      </c>
      <c s="37" r="K666">
        <v>1.0</v>
      </c>
      <c s="37" r="L666">
        <v>2.0</v>
      </c>
      <c s="37" r="M666">
        <v>4.0</v>
      </c>
      <c s="37" r="N666">
        <v>8.0</v>
      </c>
      <c s="37" r="O666">
        <v>16.0</v>
      </c>
      <c t="s" s="20" r="P666">
        <v>2658</v>
      </c>
      <c t="str" s="21" r="Q666">
        <f t="shared" si="104"/>
        <v>#VALUE!</v>
      </c>
      <c t="str" s="21" r="R666">
        <f t="shared" si="102"/>
        <v>#VALUE!</v>
      </c>
      <c t="s" s="26" r="S666">
        <v>2659</v>
      </c>
      <c t="s" s="23" r="T666">
        <v>2660</v>
      </c>
      <c t="s" s="26" r="U666">
        <v>2661</v>
      </c>
      <c t="s" s="25" r="V666">
        <v>2662</v>
      </c>
      <c t="s" s="26" r="W666">
        <v>2663</v>
      </c>
      <c s="26" r="X666"/>
      <c t="s" s="27" r="Y666">
        <v>2664</v>
      </c>
      <c t="s" s="26" r="Z666">
        <v>2665</v>
      </c>
      <c s="26" r="AA666"/>
      <c t="s" s="27" r="AB666">
        <v>2666</v>
      </c>
      <c t="s" s="26" r="AC666">
        <v>2667</v>
      </c>
      <c s="26" r="AD666"/>
    </row>
    <row customHeight="1" r="667" ht="15.0">
      <c s="21" r="A667"/>
      <c s="21" r="B667">
        <v>1.0</v>
      </c>
      <c s="21" r="C667">
        <v>500000.0</v>
      </c>
      <c s="21" r="D667">
        <v>128.0</v>
      </c>
      <c s="21" r="E667">
        <v>128.0</v>
      </c>
      <c t="str" s="21" r="F667">
        <f t="shared" si="110"/>
        <v>128</v>
      </c>
      <c s="21" r="G667">
        <v>5.0</v>
      </c>
      <c t="s" s="50" r="H667">
        <v>2668</v>
      </c>
      <c s="37" r="I667">
        <v>16.0</v>
      </c>
      <c t="s" s="37" r="J667">
        <v>2669</v>
      </c>
      <c s="37" r="K667">
        <v>1.0</v>
      </c>
      <c s="37" r="L667">
        <v>2.0</v>
      </c>
      <c s="37" r="M667">
        <v>4.0</v>
      </c>
      <c s="37" r="N667">
        <v>8.0</v>
      </c>
      <c s="37" r="O667">
        <v>16.0</v>
      </c>
      <c t="s" s="20" r="P667">
        <v>2670</v>
      </c>
      <c t="str" s="21" r="Q667">
        <f t="shared" si="104"/>
        <v>#VALUE!</v>
      </c>
      <c t="str" s="21" r="R667">
        <f t="shared" si="102"/>
        <v>#VALUE!</v>
      </c>
      <c t="s" s="26" r="S667">
        <v>2671</v>
      </c>
      <c t="s" s="23" r="T667">
        <v>2672</v>
      </c>
      <c t="s" s="26" r="U667">
        <v>2673</v>
      </c>
      <c t="s" s="25" r="V667">
        <v>2674</v>
      </c>
      <c t="s" s="26" r="W667">
        <v>2675</v>
      </c>
      <c s="26" r="X667"/>
      <c t="s" s="27" r="Y667">
        <v>2676</v>
      </c>
      <c t="s" s="26" r="Z667">
        <v>2677</v>
      </c>
      <c s="26" r="AA667"/>
      <c t="s" s="27" r="AB667">
        <v>2678</v>
      </c>
      <c t="s" s="26" r="AC667">
        <v>2679</v>
      </c>
      <c s="26" r="AD667"/>
    </row>
    <row customHeight="1" r="668" ht="15.0">
      <c s="21" r="B668">
        <v>1.0</v>
      </c>
      <c s="21" r="C668">
        <v>500000.0</v>
      </c>
      <c s="37" r="D668">
        <v>256.0</v>
      </c>
      <c s="37" r="E668">
        <v>256.0</v>
      </c>
      <c t="str" s="21" r="F668">
        <f t="shared" si="110"/>
        <v>256</v>
      </c>
      <c s="21" r="G668">
        <v>5.0</v>
      </c>
      <c t="s" s="50" r="H668">
        <v>2680</v>
      </c>
      <c s="37" r="I668">
        <v>16.0</v>
      </c>
      <c t="s" s="37" r="J668">
        <v>2681</v>
      </c>
      <c s="37" r="K668">
        <v>1.0</v>
      </c>
      <c s="37" r="L668">
        <v>2.0</v>
      </c>
      <c s="37" r="M668">
        <v>4.0</v>
      </c>
      <c s="37" r="N668">
        <v>8.0</v>
      </c>
      <c s="37" r="O668">
        <v>16.0</v>
      </c>
      <c t="s" s="20" r="P668">
        <v>2682</v>
      </c>
      <c t="str" s="21" r="Q668">
        <f t="shared" si="104"/>
        <v>#VALUE!</v>
      </c>
      <c t="str" s="21" r="R668">
        <f t="shared" si="102"/>
        <v>#VALUE!</v>
      </c>
      <c t="s" s="26" r="S668">
        <v>2683</v>
      </c>
      <c t="s" s="23" r="T668">
        <v>2684</v>
      </c>
      <c t="s" s="26" r="U668">
        <v>2685</v>
      </c>
      <c t="s" s="25" r="V668">
        <v>2686</v>
      </c>
      <c t="s" s="26" r="W668">
        <v>2687</v>
      </c>
      <c s="26" r="X668"/>
      <c t="s" s="27" r="Y668">
        <v>2688</v>
      </c>
      <c t="s" s="26" r="Z668">
        <v>2689</v>
      </c>
      <c s="26" r="AA668"/>
      <c t="s" s="27" r="AB668">
        <v>2690</v>
      </c>
      <c t="s" s="26" r="AC668">
        <v>2691</v>
      </c>
      <c s="26" r="AD668"/>
    </row>
    <row customHeight="1" r="669" ht="15.0">
      <c s="21" r="A669"/>
      <c s="21" r="B669">
        <v>1.0</v>
      </c>
      <c s="21" r="C669">
        <v>500000.0</v>
      </c>
      <c s="21" r="D669">
        <v>512.0</v>
      </c>
      <c s="21" r="E669">
        <v>512.0</v>
      </c>
      <c t="str" s="21" r="F669">
        <f t="shared" si="110"/>
        <v>512</v>
      </c>
      <c s="21" r="G669">
        <v>5.0</v>
      </c>
      <c t="s" s="50" r="H669">
        <v>2692</v>
      </c>
      <c s="37" r="I669">
        <v>16.0</v>
      </c>
      <c t="s" s="37" r="J669">
        <v>2693</v>
      </c>
      <c s="37" r="K669">
        <v>1.0</v>
      </c>
      <c s="37" r="L669">
        <v>2.0</v>
      </c>
      <c s="37" r="M669">
        <v>4.0</v>
      </c>
      <c s="37" r="N669">
        <v>8.0</v>
      </c>
      <c s="37" r="O669">
        <v>16.0</v>
      </c>
      <c t="s" s="20" r="P669">
        <v>2694</v>
      </c>
      <c t="str" s="21" r="Q669">
        <f t="shared" si="104"/>
        <v>#VALUE!</v>
      </c>
      <c t="str" s="21" r="R669">
        <f t="shared" si="102"/>
        <v>#VALUE!</v>
      </c>
      <c t="s" s="26" r="S669">
        <v>2695</v>
      </c>
      <c t="s" s="23" r="T669">
        <v>2696</v>
      </c>
      <c t="s" s="26" r="U669">
        <v>2697</v>
      </c>
      <c t="s" s="25" r="V669">
        <v>2698</v>
      </c>
      <c t="s" s="26" r="W669">
        <v>2699</v>
      </c>
      <c s="26" r="X669"/>
      <c t="s" s="27" r="Y669">
        <v>2700</v>
      </c>
      <c t="s" s="26" r="Z669">
        <v>2701</v>
      </c>
      <c s="26" r="AA669"/>
      <c t="s" s="27" r="AB669">
        <v>2702</v>
      </c>
      <c t="s" s="26" r="AC669">
        <v>2703</v>
      </c>
      <c s="26" r="AD669"/>
    </row>
    <row customHeight="1" r="670" ht="15.0">
      <c t="s" s="20" r="A670">
        <v>2704</v>
      </c>
      <c s="21" r="B670">
        <v>1.0</v>
      </c>
      <c s="21" r="C670">
        <v>500000.0</v>
      </c>
      <c s="21" r="D670">
        <v>1024.0</v>
      </c>
      <c s="21" r="E670">
        <v>1024.0</v>
      </c>
      <c t="str" s="21" r="F670">
        <f t="shared" si="110"/>
        <v>1024</v>
      </c>
      <c s="21" r="G670">
        <v>5.0</v>
      </c>
      <c t="s" s="50" r="H670">
        <v>2705</v>
      </c>
      <c s="37" r="I670">
        <v>16.0</v>
      </c>
      <c t="s" s="37" r="J670">
        <v>2706</v>
      </c>
      <c s="37" r="K670">
        <v>1.0</v>
      </c>
      <c s="37" r="L670">
        <v>2.0</v>
      </c>
      <c s="37" r="M670">
        <v>4.0</v>
      </c>
      <c s="37" r="N670">
        <v>8.0</v>
      </c>
      <c s="37" r="O670">
        <v>16.0</v>
      </c>
      <c t="s" s="20" r="P670">
        <v>2707</v>
      </c>
      <c t="str" s="21" r="Q670">
        <f t="shared" si="104"/>
        <v>#VALUE!</v>
      </c>
      <c t="str" s="21" r="R670">
        <f t="shared" si="102"/>
        <v>#VALUE!</v>
      </c>
      <c t="s" s="26" r="S670">
        <v>2708</v>
      </c>
      <c t="s" s="23" r="T670">
        <v>2709</v>
      </c>
      <c t="s" s="26" r="U670">
        <v>2710</v>
      </c>
      <c t="s" s="25" r="V670">
        <v>2711</v>
      </c>
      <c t="s" s="26" r="W670">
        <v>2712</v>
      </c>
      <c s="26" r="X670"/>
      <c t="s" s="27" r="Y670">
        <v>2713</v>
      </c>
      <c t="s" s="26" r="Z670">
        <v>2714</v>
      </c>
      <c s="26" r="AA670"/>
      <c t="s" s="27" r="AB670">
        <v>2715</v>
      </c>
      <c t="s" s="26" r="AC670">
        <v>2716</v>
      </c>
      <c s="26" r="AD670"/>
    </row>
    <row customHeight="1" r="671" ht="15.0">
      <c t="s" s="52" r="A671">
        <v>2717</v>
      </c>
      <c s="21" r="B671">
        <v>1.0</v>
      </c>
      <c s="21" r="C671">
        <v>500000.0</v>
      </c>
      <c s="21" r="D671">
        <v>1024.0</v>
      </c>
      <c s="21" r="E671">
        <v>1024.0</v>
      </c>
      <c t="str" s="21" r="F671">
        <f t="shared" si="110"/>
        <v>1024</v>
      </c>
      <c s="21" r="G671">
        <v>5.0</v>
      </c>
      <c t="s" s="50" r="H671">
        <v>2718</v>
      </c>
      <c s="37" r="I671">
        <v>16.0</v>
      </c>
      <c t="s" s="37" r="J671">
        <v>2719</v>
      </c>
      <c s="37" r="K671">
        <v>1.0</v>
      </c>
      <c s="37" r="L671">
        <v>2.0</v>
      </c>
      <c s="37" r="M671">
        <v>4.0</v>
      </c>
      <c s="37" r="N671">
        <v>8.0</v>
      </c>
      <c s="37" r="O671">
        <v>16.0</v>
      </c>
      <c t="s" s="20" r="P671">
        <v>2720</v>
      </c>
      <c t="str" s="21" r="Q671">
        <f t="shared" si="104"/>
        <v>#VALUE!</v>
      </c>
      <c t="str" s="21" r="R671">
        <f t="shared" si="102"/>
        <v>#VALUE!</v>
      </c>
      <c t="s" s="26" r="S671">
        <v>2721</v>
      </c>
      <c t="s" s="23" r="T671">
        <v>2722</v>
      </c>
      <c t="str" s="26" r="U671">
        <f ref="U671:U678" t="shared" si="111">DIVIDE(T671,1)</f>
        <v>0.25</v>
      </c>
      <c t="s" s="25" r="V671">
        <v>2723</v>
      </c>
      <c s="26" r="W671"/>
      <c s="26" r="X671"/>
      <c s="27" r="Y671"/>
      <c s="26" r="Z671"/>
      <c s="26" r="AA671"/>
      <c s="27" r="AB671"/>
      <c s="26" r="AC671"/>
      <c s="26" r="AD671"/>
    </row>
    <row customHeight="1" r="672" ht="15.0">
      <c t="s" s="20" r="A672">
        <v>2724</v>
      </c>
      <c s="21" r="B672">
        <v>1.0</v>
      </c>
      <c s="21" r="C672">
        <v>500000.0</v>
      </c>
      <c s="21" r="D672">
        <v>1024.0</v>
      </c>
      <c s="21" r="E672">
        <v>1024.0</v>
      </c>
      <c t="str" s="21" r="F672">
        <f t="shared" si="110"/>
        <v>1024</v>
      </c>
      <c s="21" r="G672">
        <v>5.0</v>
      </c>
      <c t="s" s="50" r="H672">
        <v>2725</v>
      </c>
      <c s="37" r="I672">
        <v>16.0</v>
      </c>
      <c t="s" s="37" r="J672">
        <v>2726</v>
      </c>
      <c s="37" r="K672">
        <v>1.0</v>
      </c>
      <c s="37" r="L672">
        <v>2.0</v>
      </c>
      <c s="37" r="M672">
        <v>4.0</v>
      </c>
      <c s="37" r="N672">
        <v>8.0</v>
      </c>
      <c s="37" r="O672">
        <v>16.0</v>
      </c>
      <c t="s" s="20" r="P672">
        <v>2727</v>
      </c>
      <c t="str" s="21" r="Q672">
        <f t="shared" si="104"/>
        <v>#VALUE!</v>
      </c>
      <c t="str" s="21" r="R672">
        <f t="shared" si="102"/>
        <v>#VALUE!</v>
      </c>
      <c t="s" s="26" r="S672">
        <v>2728</v>
      </c>
      <c t="s" s="23" r="T672">
        <v>2729</v>
      </c>
      <c t="str" s="26" r="U672">
        <f t="shared" si="111"/>
        <v>0.241</v>
      </c>
      <c t="s" s="25" r="V672">
        <v>2730</v>
      </c>
      <c s="26" r="W672"/>
      <c s="26" r="X672"/>
      <c s="27" r="Y672"/>
      <c s="26" r="Z672"/>
      <c s="26" r="AA672"/>
      <c s="27" r="AB672"/>
      <c s="26" r="AC672"/>
      <c s="26" r="AD672"/>
    </row>
    <row customHeight="1" r="673" ht="15.0">
      <c t="s" s="20" r="A673">
        <v>2731</v>
      </c>
      <c s="21" r="B673">
        <v>1.0</v>
      </c>
      <c s="21" r="C673">
        <v>500000.0</v>
      </c>
      <c s="21" r="D673">
        <v>1024.0</v>
      </c>
      <c s="21" r="E673">
        <v>1024.0</v>
      </c>
      <c t="str" s="21" r="F673">
        <f t="shared" si="110"/>
        <v>1024</v>
      </c>
      <c s="21" r="G673">
        <v>5.0</v>
      </c>
      <c t="s" s="50" r="H673">
        <v>2732</v>
      </c>
      <c s="37" r="I673">
        <v>16.0</v>
      </c>
      <c t="s" s="37" r="J673">
        <v>2733</v>
      </c>
      <c s="37" r="K673">
        <v>1.0</v>
      </c>
      <c s="37" r="L673">
        <v>2.0</v>
      </c>
      <c s="37" r="M673">
        <v>4.0</v>
      </c>
      <c s="37" r="N673">
        <v>8.0</v>
      </c>
      <c s="37" r="O673">
        <v>16.0</v>
      </c>
      <c t="s" s="20" r="P673">
        <v>2734</v>
      </c>
      <c t="str" s="21" r="Q673">
        <f t="shared" si="104"/>
        <v>#VALUE!</v>
      </c>
      <c t="str" s="21" r="R673">
        <f t="shared" si="102"/>
        <v>#VALUE!</v>
      </c>
      <c t="s" s="26" r="S673">
        <v>2735</v>
      </c>
      <c t="s" s="23" r="T673">
        <v>2736</v>
      </c>
      <c t="str" s="26" r="U673">
        <f t="shared" si="111"/>
        <v>0.244</v>
      </c>
      <c t="s" s="25" r="V673">
        <v>2737</v>
      </c>
      <c s="26" r="W673"/>
      <c s="26" r="X673"/>
      <c s="27" r="Y673"/>
      <c s="26" r="Z673"/>
      <c s="26" r="AA673"/>
      <c s="27" r="AB673"/>
      <c s="26" r="AC673"/>
      <c s="26" r="AD673"/>
    </row>
    <row customHeight="1" r="674" ht="15.0">
      <c t="s" s="20" r="A674">
        <v>2738</v>
      </c>
      <c s="21" r="B674">
        <v>1.0</v>
      </c>
      <c s="21" r="C674">
        <v>500000.0</v>
      </c>
      <c s="21" r="D674">
        <v>1024.0</v>
      </c>
      <c s="21" r="E674">
        <v>1024.0</v>
      </c>
      <c t="str" s="21" r="F674">
        <f t="shared" si="110"/>
        <v>1024</v>
      </c>
      <c s="21" r="G674">
        <v>5.0</v>
      </c>
      <c t="s" s="50" r="H674">
        <v>2739</v>
      </c>
      <c s="37" r="I674">
        <v>16.0</v>
      </c>
      <c t="s" s="37" r="J674">
        <v>2740</v>
      </c>
      <c s="37" r="K674">
        <v>1.0</v>
      </c>
      <c s="37" r="L674">
        <v>2.0</v>
      </c>
      <c s="37" r="M674">
        <v>4.0</v>
      </c>
      <c s="37" r="N674">
        <v>8.0</v>
      </c>
      <c s="37" r="O674">
        <v>16.0</v>
      </c>
      <c t="s" s="20" r="P674">
        <v>2741</v>
      </c>
      <c t="str" s="21" r="Q674">
        <f t="shared" si="104"/>
        <v>#VALUE!</v>
      </c>
      <c t="str" s="21" r="R674">
        <f t="shared" si="102"/>
        <v>#VALUE!</v>
      </c>
      <c t="s" s="26" r="S674">
        <v>2742</v>
      </c>
      <c t="s" s="23" r="T674">
        <v>2743</v>
      </c>
      <c t="str" s="26" r="U674">
        <f t="shared" si="111"/>
        <v>0.234</v>
      </c>
      <c t="s" s="25" r="V674">
        <v>2744</v>
      </c>
      <c s="26" r="W674"/>
      <c s="26" r="X674"/>
      <c s="27" r="Y674"/>
      <c s="26" r="Z674"/>
      <c s="26" r="AA674"/>
      <c s="27" r="AB674"/>
      <c s="26" r="AC674"/>
      <c s="26" r="AD674"/>
    </row>
    <row customHeight="1" r="675" ht="15.0">
      <c t="s" s="20" r="A675">
        <v>2745</v>
      </c>
      <c s="21" r="B675">
        <v>1.0</v>
      </c>
      <c s="21" r="C675">
        <v>500000.0</v>
      </c>
      <c s="21" r="D675">
        <v>1024.0</v>
      </c>
      <c s="21" r="E675">
        <v>1024.0</v>
      </c>
      <c t="str" s="21" r="F675">
        <f t="shared" si="110"/>
        <v>1024</v>
      </c>
      <c s="21" r="G675">
        <v>5.0</v>
      </c>
      <c t="s" s="50" r="H675">
        <v>2746</v>
      </c>
      <c s="37" r="I675">
        <v>16.0</v>
      </c>
      <c t="s" s="37" r="J675">
        <v>2747</v>
      </c>
      <c s="37" r="K675">
        <v>1.0</v>
      </c>
      <c s="37" r="L675">
        <v>2.0</v>
      </c>
      <c s="37" r="M675">
        <v>4.0</v>
      </c>
      <c s="37" r="N675">
        <v>8.0</v>
      </c>
      <c s="37" r="O675">
        <v>16.0</v>
      </c>
      <c t="s" s="20" r="P675">
        <v>2748</v>
      </c>
      <c t="str" s="21" r="Q675">
        <f t="shared" si="104"/>
        <v>#VALUE!</v>
      </c>
      <c t="str" s="21" r="R675">
        <f t="shared" si="102"/>
        <v>#VALUE!</v>
      </c>
      <c t="s" s="26" r="S675">
        <v>2749</v>
      </c>
      <c t="s" s="23" r="T675">
        <v>2750</v>
      </c>
      <c t="str" s="26" r="U675">
        <f t="shared" si="111"/>
        <v>0.234</v>
      </c>
      <c t="s" s="25" r="V675">
        <v>2751</v>
      </c>
      <c t="s" s="26" r="W675">
        <v>2752</v>
      </c>
      <c s="26" r="X675"/>
      <c t="s" s="27" r="Y675">
        <v>2753</v>
      </c>
      <c t="s" s="26" r="Z675">
        <v>2754</v>
      </c>
      <c s="26" r="AA675"/>
      <c t="s" s="27" r="AB675">
        <v>2755</v>
      </c>
      <c t="s" s="26" r="AC675">
        <v>2756</v>
      </c>
      <c s="26" r="AD675"/>
    </row>
    <row customHeight="1" r="676" ht="15.0">
      <c t="s" s="43" r="A676">
        <v>2757</v>
      </c>
      <c s="21" r="B676">
        <v>1.0</v>
      </c>
      <c s="21" r="C676">
        <v>500000.0</v>
      </c>
      <c s="21" r="D676">
        <v>1.0</v>
      </c>
      <c s="21" r="E676">
        <v>1.0</v>
      </c>
      <c t="str" s="21" r="F676">
        <f t="shared" si="110"/>
        <v>1</v>
      </c>
      <c s="21" r="G676">
        <v>5.0</v>
      </c>
      <c t="s" s="54" r="H676">
        <v>2758</v>
      </c>
      <c s="21" r="I676">
        <v>1.0</v>
      </c>
      <c t="s" s="21" r="J676">
        <v>2759</v>
      </c>
      <c s="21" r="K676">
        <v>1.0</v>
      </c>
      <c s="21" r="L676">
        <v>1.0</v>
      </c>
      <c s="21" r="M676">
        <v>1.0</v>
      </c>
      <c s="21" r="N676">
        <v>1.0</v>
      </c>
      <c s="21" r="O676">
        <v>1.0</v>
      </c>
      <c t="s" s="21" r="P676">
        <v>2760</v>
      </c>
      <c t="str" s="21" r="Q676">
        <f t="shared" si="104"/>
        <v>#VALUE!</v>
      </c>
      <c t="str" s="21" r="R676">
        <f t="shared" si="102"/>
        <v>#VALUE!</v>
      </c>
      <c t="s" s="26" r="S676">
        <v>2761</v>
      </c>
      <c t="s" s="23" r="T676">
        <v>2762</v>
      </c>
      <c t="str" s="26" r="U676">
        <f t="shared" si="111"/>
        <v>0.13</v>
      </c>
      <c t="s" s="25" r="V676">
        <v>2763</v>
      </c>
      <c t="s" s="26" r="W676">
        <v>2764</v>
      </c>
      <c s="26" r="X676"/>
      <c t="s" s="27" r="Y676">
        <v>2765</v>
      </c>
      <c t="s" s="26" r="Z676">
        <v>2766</v>
      </c>
      <c s="26" r="AA676"/>
      <c t="s" s="27" r="AB676">
        <v>2767</v>
      </c>
      <c t="s" s="26" r="AC676">
        <v>2768</v>
      </c>
      <c s="26" r="AD676"/>
    </row>
    <row customHeight="1" r="677" ht="15.0">
      <c s="21" r="A677"/>
      <c s="21" r="B677">
        <v>1.0</v>
      </c>
      <c s="21" r="C677">
        <v>500000.0</v>
      </c>
      <c s="21" r="D677">
        <v>1.0</v>
      </c>
      <c s="21" r="E677">
        <v>1.0</v>
      </c>
      <c t="str" s="21" r="F677">
        <f t="shared" si="110"/>
        <v>1</v>
      </c>
      <c s="21" r="G677">
        <v>5.0</v>
      </c>
      <c t="s" s="54" r="H677">
        <v>2769</v>
      </c>
      <c s="21" r="I677">
        <v>1.0</v>
      </c>
      <c t="s" s="21" r="J677">
        <v>2770</v>
      </c>
      <c s="21" r="K677">
        <v>1.0</v>
      </c>
      <c s="21" r="L677">
        <v>1.0</v>
      </c>
      <c s="21" r="M677">
        <v>1.0</v>
      </c>
      <c s="21" r="N677">
        <v>1.0</v>
      </c>
      <c s="21" r="O677">
        <v>1.0</v>
      </c>
      <c t="str" s="21" r="Q677">
        <f t="shared" si="104"/>
        <v>0</v>
      </c>
      <c t="str" s="21" r="R677">
        <f t="shared" si="102"/>
        <v>0</v>
      </c>
      <c t="s" s="26" r="S677">
        <v>2771</v>
      </c>
      <c t="s" s="23" r="T677">
        <v>2772</v>
      </c>
      <c t="str" s="26" r="U677">
        <f t="shared" si="111"/>
        <v>0.226</v>
      </c>
      <c t="s" s="25" r="V677">
        <v>2773</v>
      </c>
      <c t="s" s="26" r="W677">
        <v>2774</v>
      </c>
      <c s="26" r="X677"/>
      <c t="s" s="27" r="Y677">
        <v>2775</v>
      </c>
      <c t="s" s="26" r="Z677">
        <v>2776</v>
      </c>
      <c s="26" r="AA677"/>
      <c t="s" s="27" r="AB677">
        <v>2777</v>
      </c>
      <c t="s" s="26" r="AC677">
        <v>2778</v>
      </c>
      <c s="26" r="AD677"/>
    </row>
    <row customHeight="1" r="678" ht="15.0">
      <c t="s" s="21" r="A678">
        <v>2779</v>
      </c>
      <c s="21" r="B678">
        <v>1.0</v>
      </c>
      <c s="21" r="C678">
        <v>500000.0</v>
      </c>
      <c s="21" r="D678">
        <v>2.0</v>
      </c>
      <c s="21" r="E678">
        <v>2.0</v>
      </c>
      <c t="str" s="21" r="F678">
        <f t="shared" si="110"/>
        <v>2</v>
      </c>
      <c s="21" r="G678">
        <v>5.0</v>
      </c>
      <c t="s" s="54" r="H678">
        <v>2780</v>
      </c>
      <c s="21" r="I678">
        <v>2.0</v>
      </c>
      <c t="s" s="21" r="J678">
        <v>2781</v>
      </c>
      <c s="21" r="K678">
        <v>1.0</v>
      </c>
      <c s="21" r="L678">
        <v>2.0</v>
      </c>
      <c s="21" r="M678">
        <v>2.0</v>
      </c>
      <c s="21" r="N678">
        <v>2.0</v>
      </c>
      <c s="21" r="O678">
        <v>2.0</v>
      </c>
      <c s="21" r="P678"/>
      <c t="str" s="21" r="Q678">
        <f t="shared" si="104"/>
        <v>0</v>
      </c>
      <c t="str" s="21" r="R678">
        <f t="shared" si="102"/>
        <v>0</v>
      </c>
      <c t="s" s="26" r="S678">
        <v>2782</v>
      </c>
      <c t="s" s="23" r="T678">
        <v>2783</v>
      </c>
      <c t="str" s="26" r="U678">
        <f t="shared" si="111"/>
        <v>0.231</v>
      </c>
      <c t="s" s="25" r="V678">
        <v>2784</v>
      </c>
      <c t="s" s="26" r="W678">
        <v>2785</v>
      </c>
      <c s="26" r="X678"/>
      <c t="s" s="27" r="Y678">
        <v>2786</v>
      </c>
      <c t="s" s="26" r="Z678">
        <v>2787</v>
      </c>
      <c s="26" r="AA678"/>
      <c t="s" s="27" r="AB678">
        <v>2788</v>
      </c>
      <c t="s" s="26" r="AC678">
        <v>2789</v>
      </c>
      <c s="26" r="AD678"/>
    </row>
    <row customHeight="1" r="679" ht="15.0">
      <c t="s" s="58" r="A679">
        <v>2790</v>
      </c>
      <c s="58" r="B679">
        <v>1.0</v>
      </c>
      <c s="58" r="C679">
        <v>500000.0</v>
      </c>
      <c s="58" r="D679">
        <v>2.0</v>
      </c>
      <c s="21" r="E679">
        <v>2.0</v>
      </c>
      <c s="21" r="F679">
        <v>2.0</v>
      </c>
      <c s="21" r="G679">
        <v>5.0</v>
      </c>
      <c t="s" s="54" r="H679">
        <v>2791</v>
      </c>
      <c s="21" r="I679">
        <v>2.0</v>
      </c>
      <c t="s" s="21" r="J679">
        <v>2792</v>
      </c>
      <c s="21" r="K679">
        <v>1.0</v>
      </c>
      <c s="21" r="L679">
        <v>2.0</v>
      </c>
      <c s="21" r="M679">
        <v>2.0</v>
      </c>
      <c s="21" r="N679">
        <v>2.0</v>
      </c>
      <c s="21" r="O679">
        <v>2.0</v>
      </c>
      <c s="21" r="P679"/>
      <c t="str" s="21" r="Q679">
        <f t="shared" si="104"/>
        <v>0</v>
      </c>
      <c t="str" s="21" r="R679">
        <f t="shared" si="102"/>
        <v>0</v>
      </c>
      <c t="s" s="26" r="S679">
        <v>2793</v>
      </c>
      <c t="s" s="23" r="T679">
        <v>2794</v>
      </c>
      <c t="s" s="59" r="U679">
        <v>2795</v>
      </c>
      <c t="s" s="25" r="V679">
        <v>2796</v>
      </c>
      <c s="59" r="W679"/>
      <c s="59" r="X679"/>
      <c s="27" r="Y679"/>
      <c s="59" r="Z679"/>
      <c s="59" r="AA679"/>
      <c s="27" r="AB679"/>
      <c s="59" r="AC679"/>
      <c s="59" r="AD679"/>
    </row>
    <row customHeight="1" r="680" ht="15.0">
      <c s="21" r="A680"/>
      <c s="21" r="B680"/>
      <c s="21" r="C680"/>
      <c s="21" r="D680"/>
      <c s="21" r="E680"/>
      <c s="21" r="F680"/>
      <c s="21" r="G680"/>
      <c s="54" r="H680"/>
      <c s="21" r="I680"/>
      <c s="21" r="J680"/>
      <c s="21" r="K680"/>
      <c s="21" r="L680"/>
      <c s="21" r="M680"/>
      <c s="21" r="N680"/>
      <c s="21" r="O680"/>
      <c s="21" r="P680"/>
      <c t="str" s="21" r="Q680">
        <f t="shared" si="104"/>
        <v>0</v>
      </c>
      <c t="str" s="21" r="R680">
        <f t="shared" si="102"/>
        <v>0</v>
      </c>
      <c s="26" r="S680"/>
      <c s="23" r="T680"/>
      <c s="59" r="U680"/>
      <c s="25" r="V680"/>
      <c s="59" r="W680"/>
      <c s="59" r="X680"/>
      <c s="27" r="Y680"/>
      <c s="59" r="Z680"/>
      <c s="59" r="AA680"/>
      <c s="27" r="AB680"/>
      <c s="59" r="AC680"/>
      <c s="59" r="AD680"/>
    </row>
    <row customHeight="1" r="681" ht="15.0">
      <c s="21" r="A681"/>
      <c s="21" r="B681"/>
      <c s="21" r="C681"/>
      <c s="21" r="D681"/>
      <c s="21" r="E681"/>
      <c s="21" r="F681"/>
      <c s="21" r="G681"/>
      <c s="54" r="H681"/>
      <c s="21" r="I681"/>
      <c s="21" r="J681"/>
      <c s="21" r="K681"/>
      <c s="21" r="L681"/>
      <c s="21" r="M681"/>
      <c s="21" r="N681"/>
      <c s="21" r="O681"/>
      <c s="20" r="P681"/>
      <c t="str" s="21" r="Q681">
        <f t="shared" si="104"/>
        <v>0</v>
      </c>
      <c t="str" s="21" r="R681">
        <f t="shared" si="102"/>
        <v>0</v>
      </c>
      <c s="26" r="S681"/>
      <c s="23" r="T681"/>
      <c s="59" r="U681"/>
      <c s="25" r="V681"/>
      <c s="59" r="W681"/>
      <c s="59" r="X681"/>
      <c s="27" r="Y681"/>
      <c s="59" r="Z681"/>
      <c s="59" r="AA681"/>
      <c s="27" r="AB681"/>
      <c s="59" r="AC681"/>
      <c s="59" r="AD681"/>
    </row>
    <row customHeight="1" r="682" ht="15.0">
      <c s="21" r="A682"/>
      <c s="21" r="B682"/>
      <c s="21" r="C682"/>
      <c s="21" r="D682"/>
      <c s="21" r="E682"/>
      <c s="21" r="F682"/>
      <c s="21" r="G682"/>
      <c s="54" r="H682"/>
      <c s="21" r="I682"/>
      <c s="21" r="J682"/>
      <c s="21" r="K682"/>
      <c s="21" r="L682"/>
      <c s="21" r="M682"/>
      <c s="21" r="N682"/>
      <c s="21" r="O682"/>
      <c t="s" s="20" r="P682">
        <v>2797</v>
      </c>
      <c t="str" s="21" r="Q682">
        <f t="shared" si="104"/>
        <v>#VALUE!</v>
      </c>
      <c t="str" s="21" r="R682">
        <f t="shared" si="102"/>
        <v>#VALUE!</v>
      </c>
      <c s="26" r="S682"/>
      <c s="23" r="T682"/>
      <c s="59" r="U682"/>
      <c s="25" r="V682"/>
      <c s="59" r="W682"/>
      <c s="59" r="X682"/>
      <c s="27" r="Y682"/>
      <c s="59" r="Z682"/>
      <c s="59" r="AA682"/>
      <c s="27" r="AB682"/>
      <c s="59" r="AC682"/>
      <c s="59" r="AD682"/>
    </row>
    <row customHeight="1" r="683" ht="15.0">
      <c s="21" r="A683"/>
      <c s="21" r="B683"/>
      <c s="21" r="C683"/>
      <c s="21" r="D683"/>
      <c s="21" r="E683"/>
      <c s="21" r="F683"/>
      <c s="21" r="G683"/>
      <c s="54" r="H683"/>
      <c s="21" r="I683"/>
      <c s="21" r="J683"/>
      <c s="21" r="K683"/>
      <c s="21" r="L683"/>
      <c s="21" r="M683"/>
      <c s="21" r="N683"/>
      <c s="21" r="O683"/>
      <c t="s" s="20" r="P683">
        <v>2798</v>
      </c>
      <c t="str" s="21" r="Q683">
        <f t="shared" si="104"/>
        <v>#VALUE!</v>
      </c>
      <c t="str" s="21" r="R683">
        <f t="shared" si="102"/>
        <v>#VALUE!</v>
      </c>
      <c s="26" r="S683"/>
      <c s="23" r="T683"/>
      <c s="59" r="U683"/>
      <c s="25" r="V683"/>
      <c s="59" r="W683"/>
      <c s="59" r="X683"/>
      <c s="27" r="Y683"/>
      <c s="59" r="Z683"/>
      <c s="59" r="AA683"/>
      <c s="27" r="AB683"/>
      <c s="59" r="AC683"/>
      <c s="59" r="AD683"/>
    </row>
    <row customHeight="1" r="684" ht="15.0">
      <c s="21" r="A684"/>
      <c s="21" r="B684"/>
      <c s="21" r="C684"/>
      <c s="21" r="D684"/>
      <c s="21" r="E684"/>
      <c s="21" r="F684"/>
      <c s="21" r="G684"/>
      <c s="54" r="H684"/>
      <c s="21" r="I684"/>
      <c s="21" r="J684"/>
      <c s="21" r="K684"/>
      <c s="21" r="L684"/>
      <c s="21" r="M684"/>
      <c s="21" r="N684"/>
      <c s="21" r="O684"/>
      <c t="s" s="20" r="P684">
        <v>2799</v>
      </c>
      <c t="str" s="21" r="Q684">
        <f t="shared" si="104"/>
        <v>#VALUE!</v>
      </c>
      <c t="str" s="21" r="R684">
        <f t="shared" si="102"/>
        <v>#VALUE!</v>
      </c>
      <c s="26" r="S684"/>
      <c s="23" r="T684"/>
      <c s="59" r="U684"/>
      <c s="25" r="V684"/>
      <c s="59" r="W684"/>
      <c s="59" r="X684"/>
      <c s="27" r="Y684"/>
      <c s="59" r="Z684"/>
      <c s="59" r="AA684"/>
      <c s="27" r="AB684"/>
      <c s="59" r="AC684"/>
      <c s="59" r="AD684"/>
    </row>
    <row customHeight="1" r="685" ht="15.0">
      <c t="s" s="21" r="A685">
        <v>2800</v>
      </c>
      <c s="21" r="B685">
        <v>1.0</v>
      </c>
      <c s="21" r="C685">
        <v>500000.0</v>
      </c>
      <c s="21" r="D685">
        <v>4.0</v>
      </c>
      <c s="21" r="E685">
        <v>4.0</v>
      </c>
      <c t="str" s="21" r="F685">
        <f ref="F685:F686" t="shared" si="112">CEILING(DIVIDE(E685,1))</f>
        <v>4</v>
      </c>
      <c s="21" r="G685">
        <v>5.0</v>
      </c>
      <c t="s" s="54" r="H685">
        <v>2801</v>
      </c>
      <c s="21" r="I685">
        <v>4.0</v>
      </c>
      <c t="s" s="21" r="J685">
        <v>2802</v>
      </c>
      <c s="21" r="K685">
        <v>1.0</v>
      </c>
      <c s="21" r="L685">
        <v>4.0</v>
      </c>
      <c s="21" r="M685">
        <v>4.0</v>
      </c>
      <c s="21" r="N685">
        <v>4.0</v>
      </c>
      <c s="21" r="O685">
        <v>4.0</v>
      </c>
      <c s="21" r="P685"/>
      <c t="str" s="21" r="Q685">
        <f t="shared" si="104"/>
        <v>0</v>
      </c>
      <c t="str" s="21" r="R685">
        <f t="shared" si="102"/>
        <v>0</v>
      </c>
      <c t="s" s="26" r="S685">
        <v>2803</v>
      </c>
      <c t="s" s="23" r="T685">
        <v>2804</v>
      </c>
      <c t="str" s="26" r="U685">
        <f>DIVIDE(T685,1)</f>
        <v>0.229</v>
      </c>
      <c t="s" s="25" r="V685">
        <v>2805</v>
      </c>
      <c t="s" s="26" r="W685">
        <v>2806</v>
      </c>
      <c s="26" r="X685"/>
      <c t="s" s="27" r="Y685">
        <v>2807</v>
      </c>
      <c t="s" s="26" r="Z685">
        <v>2808</v>
      </c>
      <c s="26" r="AA685"/>
      <c t="s" s="27" r="AB685">
        <v>2809</v>
      </c>
      <c t="s" s="26" r="AC685">
        <v>2810</v>
      </c>
      <c s="26" r="AD685"/>
    </row>
    <row customHeight="1" r="686" ht="15.0">
      <c t="s" s="21" r="A686">
        <v>2811</v>
      </c>
      <c s="21" r="B686">
        <v>1.0</v>
      </c>
      <c s="21" r="C686">
        <v>500000.0</v>
      </c>
      <c s="21" r="D686">
        <v>4.0</v>
      </c>
      <c s="21" r="E686">
        <v>4.0</v>
      </c>
      <c t="str" s="21" r="F686">
        <f t="shared" si="112"/>
        <v>4</v>
      </c>
      <c s="21" r="G686">
        <v>5.0</v>
      </c>
      <c t="s" s="54" r="H686">
        <v>2812</v>
      </c>
      <c s="21" r="I686">
        <v>4.0</v>
      </c>
      <c t="s" s="21" r="J686">
        <v>2813</v>
      </c>
      <c s="21" r="K686">
        <v>1.0</v>
      </c>
      <c s="21" r="L686">
        <v>4.0</v>
      </c>
      <c s="21" r="M686">
        <v>4.0</v>
      </c>
      <c s="21" r="N686">
        <v>4.0</v>
      </c>
      <c s="21" r="O686">
        <v>4.0</v>
      </c>
      <c s="21" r="P686"/>
      <c t="str" s="21" r="Q686">
        <f t="shared" si="104"/>
        <v>0</v>
      </c>
      <c t="str" s="21" r="R686">
        <f t="shared" si="102"/>
        <v>0</v>
      </c>
      <c t="s" s="26" r="S686">
        <v>2814</v>
      </c>
      <c t="s" s="23" r="T686">
        <v>2815</v>
      </c>
      <c t="s" s="59" r="U686">
        <v>2816</v>
      </c>
      <c t="s" s="25" r="V686">
        <v>2817</v>
      </c>
      <c s="59" r="W686"/>
      <c s="59" r="X686"/>
      <c s="27" r="Y686"/>
      <c s="59" r="Z686"/>
      <c s="59" r="AA686"/>
      <c s="27" r="AB686"/>
      <c s="59" r="AC686"/>
      <c s="59" r="AD686"/>
    </row>
    <row customHeight="1" r="687" ht="15.0">
      <c t="s" s="20" r="A687">
        <v>2818</v>
      </c>
      <c s="21" r="B687"/>
      <c s="21" r="C687"/>
      <c s="21" r="D687"/>
      <c s="21" r="E687"/>
      <c s="21" r="F687"/>
      <c s="21" r="G687"/>
      <c s="54" r="H687"/>
      <c s="21" r="I687"/>
      <c s="21" r="J687"/>
      <c s="21" r="K687"/>
      <c s="21" r="L687"/>
      <c s="21" r="M687"/>
      <c s="21" r="N687"/>
      <c s="21" r="O687"/>
      <c s="20" r="P687"/>
      <c t="str" s="21" r="Q687">
        <f t="shared" si="104"/>
        <v>0</v>
      </c>
      <c t="str" s="21" r="R687">
        <f t="shared" si="102"/>
        <v>0</v>
      </c>
      <c s="26" r="S687"/>
      <c t="s" s="23" r="T687">
        <v>2819</v>
      </c>
      <c s="59" r="U687"/>
      <c s="25" r="V687"/>
      <c s="59" r="W687"/>
      <c s="59" r="X687"/>
      <c s="27" r="Y687"/>
      <c s="59" r="Z687"/>
      <c s="59" r="AA687"/>
      <c s="27" r="AB687"/>
      <c s="59" r="AC687"/>
      <c s="59" r="AD687"/>
    </row>
    <row customHeight="1" r="688" ht="15.0">
      <c t="s" s="20" r="A688">
        <v>2820</v>
      </c>
      <c s="21" r="B688"/>
      <c s="21" r="C688"/>
      <c s="21" r="D688"/>
      <c s="21" r="E688"/>
      <c s="21" r="F688"/>
      <c s="21" r="G688"/>
      <c s="54" r="H688"/>
      <c s="21" r="I688"/>
      <c s="21" r="J688"/>
      <c s="21" r="K688"/>
      <c s="21" r="L688"/>
      <c s="21" r="M688"/>
      <c s="21" r="N688"/>
      <c s="21" r="O688"/>
      <c t="s" s="20" r="P688">
        <v>2821</v>
      </c>
      <c t="str" s="21" r="Q688">
        <f t="shared" si="104"/>
        <v>#VALUE!</v>
      </c>
      <c t="str" s="21" r="R688">
        <f t="shared" si="102"/>
        <v>#VALUE!</v>
      </c>
      <c s="26" r="S688"/>
      <c t="s" s="23" r="T688">
        <v>2822</v>
      </c>
      <c s="59" r="U688"/>
      <c s="25" r="V688"/>
      <c s="59" r="W688"/>
      <c s="59" r="X688"/>
      <c s="27" r="Y688"/>
      <c s="59" r="Z688"/>
      <c s="59" r="AA688"/>
      <c s="27" r="AB688"/>
      <c s="59" r="AC688"/>
      <c s="59" r="AD688"/>
    </row>
    <row customHeight="1" r="689" ht="15.0">
      <c t="s" s="20" r="A689">
        <v>2823</v>
      </c>
      <c s="21" r="B689"/>
      <c s="21" r="C689"/>
      <c s="21" r="D689"/>
      <c s="21" r="E689"/>
      <c s="21" r="F689"/>
      <c s="21" r="G689"/>
      <c s="54" r="H689"/>
      <c s="21" r="I689"/>
      <c s="21" r="J689"/>
      <c s="21" r="K689"/>
      <c s="21" r="L689"/>
      <c s="21" r="M689"/>
      <c s="21" r="N689"/>
      <c s="21" r="O689"/>
      <c t="s" s="20" r="P689">
        <v>2824</v>
      </c>
      <c t="str" s="21" r="Q689">
        <f t="shared" si="104"/>
        <v>#VALUE!</v>
      </c>
      <c t="str" s="21" r="R689">
        <f t="shared" si="102"/>
        <v>#VALUE!</v>
      </c>
      <c s="26" r="S689"/>
      <c t="s" s="23" r="T689">
        <v>2825</v>
      </c>
      <c s="59" r="U689"/>
      <c s="25" r="V689"/>
      <c s="59" r="W689"/>
      <c s="59" r="X689"/>
      <c s="27" r="Y689"/>
      <c s="59" r="Z689"/>
      <c s="59" r="AA689"/>
      <c s="27" r="AB689"/>
      <c s="59" r="AC689"/>
      <c s="59" r="AD689"/>
    </row>
    <row customHeight="1" r="690" ht="15.0">
      <c t="s" s="20" r="A690">
        <v>2826</v>
      </c>
      <c s="21" r="B690"/>
      <c s="21" r="C690"/>
      <c s="21" r="D690"/>
      <c s="21" r="E690"/>
      <c s="21" r="F690"/>
      <c s="21" r="G690"/>
      <c s="54" r="H690"/>
      <c s="21" r="I690"/>
      <c s="21" r="J690"/>
      <c s="21" r="K690"/>
      <c s="21" r="L690"/>
      <c s="21" r="M690"/>
      <c s="21" r="N690"/>
      <c s="21" r="O690"/>
      <c t="s" s="20" r="P690">
        <v>2827</v>
      </c>
      <c t="str" s="21" r="Q690">
        <f t="shared" si="104"/>
        <v>#VALUE!</v>
      </c>
      <c t="str" s="21" r="R690">
        <f t="shared" si="102"/>
        <v>#VALUE!</v>
      </c>
      <c s="26" r="S690"/>
      <c t="s" s="23" r="T690">
        <v>2828</v>
      </c>
      <c s="59" r="U690"/>
      <c s="25" r="V690"/>
      <c s="59" r="W690"/>
      <c s="59" r="X690"/>
      <c s="27" r="Y690"/>
      <c s="59" r="Z690"/>
      <c s="59" r="AA690"/>
      <c s="27" r="AB690"/>
      <c s="59" r="AC690"/>
      <c s="59" r="AD690"/>
    </row>
    <row customHeight="1" r="691" ht="15.0">
      <c t="s" s="21" r="A691">
        <v>2829</v>
      </c>
      <c s="21" r="B691">
        <v>1.0</v>
      </c>
      <c s="21" r="C691">
        <v>500000.0</v>
      </c>
      <c s="21" r="D691">
        <v>8.0</v>
      </c>
      <c s="21" r="E691">
        <v>8.0</v>
      </c>
      <c t="str" s="21" r="F691">
        <f ref="F691:F692" t="shared" si="113">CEILING(DIVIDE(E691,1))</f>
        <v>8</v>
      </c>
      <c s="21" r="G691">
        <v>5.0</v>
      </c>
      <c t="s" s="54" r="H691">
        <v>2830</v>
      </c>
      <c s="21" r="I691">
        <v>8.0</v>
      </c>
      <c t="s" s="21" r="J691">
        <v>2831</v>
      </c>
      <c s="21" r="K691">
        <v>1.0</v>
      </c>
      <c s="21" r="L691">
        <v>8.0</v>
      </c>
      <c s="21" r="M691">
        <v>8.0</v>
      </c>
      <c s="21" r="N691">
        <v>8.0</v>
      </c>
      <c s="21" r="O691">
        <v>8.0</v>
      </c>
      <c s="21" r="P691"/>
      <c t="str" s="21" r="Q691">
        <f t="shared" si="104"/>
        <v>0</v>
      </c>
      <c t="str" s="21" r="R691">
        <f t="shared" si="102"/>
        <v>0</v>
      </c>
      <c t="s" s="26" r="S691">
        <v>2832</v>
      </c>
      <c t="s" s="23" r="T691">
        <v>2833</v>
      </c>
      <c t="str" s="26" r="U691">
        <f>DIVIDE(T691,1)</f>
        <v>0.233</v>
      </c>
      <c t="s" s="25" r="V691">
        <v>2834</v>
      </c>
      <c t="s" s="26" r="W691">
        <v>2835</v>
      </c>
      <c s="26" r="X691"/>
      <c t="s" s="27" r="Y691">
        <v>2836</v>
      </c>
      <c t="s" s="26" r="Z691">
        <v>2837</v>
      </c>
      <c s="26" r="AA691"/>
      <c t="s" s="27" r="AB691">
        <v>2838</v>
      </c>
      <c t="s" s="26" r="AC691">
        <v>2839</v>
      </c>
      <c s="26" r="AD691"/>
    </row>
    <row customHeight="1" r="692" ht="15.0">
      <c t="s" s="21" r="A692">
        <v>2840</v>
      </c>
      <c s="21" r="B692">
        <v>1.0</v>
      </c>
      <c s="21" r="C692">
        <v>500000.0</v>
      </c>
      <c s="21" r="D692">
        <v>8.0</v>
      </c>
      <c s="21" r="E692">
        <v>8.0</v>
      </c>
      <c t="str" s="21" r="F692">
        <f t="shared" si="113"/>
        <v>8</v>
      </c>
      <c s="21" r="G692">
        <v>5.0</v>
      </c>
      <c t="s" s="54" r="H692">
        <v>2841</v>
      </c>
      <c s="21" r="I692">
        <v>8.0</v>
      </c>
      <c t="s" s="21" r="J692">
        <v>2842</v>
      </c>
      <c s="21" r="K692">
        <v>1.0</v>
      </c>
      <c s="21" r="L692">
        <v>8.0</v>
      </c>
      <c s="21" r="M692">
        <v>8.0</v>
      </c>
      <c s="21" r="N692">
        <v>8.0</v>
      </c>
      <c s="21" r="O692">
        <v>8.0</v>
      </c>
      <c s="21" r="P692"/>
      <c t="str" s="21" r="Q692">
        <f t="shared" si="104"/>
        <v>0</v>
      </c>
      <c t="str" s="21" r="R692">
        <f t="shared" si="102"/>
        <v>0</v>
      </c>
      <c t="s" s="26" r="S692">
        <v>2843</v>
      </c>
      <c t="s" s="23" r="T692">
        <v>2844</v>
      </c>
      <c t="s" s="48" r="U692">
        <v>2845</v>
      </c>
      <c t="s" s="25" r="V692">
        <v>2846</v>
      </c>
      <c s="48" r="W692"/>
      <c s="48" r="X692"/>
      <c s="27" r="Y692"/>
      <c s="26" r="Z692"/>
      <c s="26" r="AA692"/>
      <c s="27" r="AB692"/>
      <c s="26" r="AC692"/>
      <c s="26" r="AD692"/>
    </row>
    <row customHeight="1" r="693" ht="15.0">
      <c s="21" r="A693"/>
      <c s="21" r="B693"/>
      <c s="21" r="C693"/>
      <c s="21" r="D693"/>
      <c s="21" r="E693"/>
      <c s="21" r="F693"/>
      <c s="21" r="G693"/>
      <c s="54" r="H693"/>
      <c s="21" r="I693"/>
      <c s="21" r="J693"/>
      <c s="21" r="K693"/>
      <c s="21" r="L693"/>
      <c s="21" r="M693"/>
      <c s="21" r="N693"/>
      <c s="21" r="O693"/>
      <c s="20" r="P693"/>
      <c t="str" s="21" r="Q693">
        <f t="shared" si="104"/>
        <v>0</v>
      </c>
      <c t="str" s="21" r="R693">
        <f t="shared" si="102"/>
        <v>0</v>
      </c>
      <c s="26" r="S693"/>
      <c s="23" r="T693"/>
      <c s="48" r="U693"/>
      <c s="25" r="V693"/>
      <c s="48" r="W693"/>
      <c s="48" r="X693"/>
      <c s="27" r="Y693"/>
      <c s="26" r="Z693"/>
      <c s="26" r="AA693"/>
      <c s="27" r="AB693"/>
      <c s="26" r="AC693"/>
      <c s="26" r="AD693"/>
    </row>
    <row customHeight="1" r="694" ht="15.0">
      <c s="21" r="A694"/>
      <c s="21" r="B694"/>
      <c s="21" r="C694"/>
      <c s="21" r="D694"/>
      <c s="21" r="E694"/>
      <c s="21" r="F694"/>
      <c s="21" r="G694"/>
      <c s="54" r="H694"/>
      <c s="21" r="I694"/>
      <c s="21" r="J694"/>
      <c s="21" r="K694"/>
      <c s="21" r="L694"/>
      <c s="21" r="M694"/>
      <c s="21" r="N694"/>
      <c s="21" r="O694"/>
      <c t="s" s="20" r="P694">
        <v>2847</v>
      </c>
      <c t="str" s="21" r="Q694">
        <f t="shared" si="104"/>
        <v>#VALUE!</v>
      </c>
      <c t="str" s="21" r="R694">
        <f t="shared" si="102"/>
        <v>#VALUE!</v>
      </c>
      <c s="26" r="S694"/>
      <c s="23" r="T694"/>
      <c s="48" r="U694"/>
      <c s="25" r="V694"/>
      <c s="48" r="W694"/>
      <c s="48" r="X694"/>
      <c s="27" r="Y694"/>
      <c s="26" r="Z694"/>
      <c s="26" r="AA694"/>
      <c s="27" r="AB694"/>
      <c s="26" r="AC694"/>
      <c s="26" r="AD694"/>
    </row>
    <row customHeight="1" r="695" ht="15.0">
      <c s="21" r="A695"/>
      <c s="21" r="B695"/>
      <c s="21" r="C695"/>
      <c s="21" r="D695"/>
      <c s="21" r="E695"/>
      <c s="21" r="F695"/>
      <c s="21" r="G695"/>
      <c s="54" r="H695"/>
      <c s="21" r="I695"/>
      <c s="21" r="J695"/>
      <c s="21" r="K695"/>
      <c s="21" r="L695"/>
      <c s="21" r="M695"/>
      <c s="21" r="N695"/>
      <c s="21" r="O695"/>
      <c t="s" s="20" r="P695">
        <v>2848</v>
      </c>
      <c t="str" s="21" r="Q695">
        <f t="shared" si="104"/>
        <v>#VALUE!</v>
      </c>
      <c t="str" s="21" r="R695">
        <f t="shared" si="102"/>
        <v>#VALUE!</v>
      </c>
      <c s="26" r="S695"/>
      <c s="23" r="T695"/>
      <c s="48" r="U695"/>
      <c s="25" r="V695"/>
      <c s="48" r="W695"/>
      <c s="48" r="X695"/>
      <c s="27" r="Y695"/>
      <c s="26" r="Z695"/>
      <c s="26" r="AA695"/>
      <c s="27" r="AB695"/>
      <c s="26" r="AC695"/>
      <c s="26" r="AD695"/>
    </row>
    <row customHeight="1" r="696" ht="15.0">
      <c s="21" r="A696"/>
      <c s="21" r="B696"/>
      <c s="21" r="C696"/>
      <c s="21" r="D696"/>
      <c s="21" r="E696"/>
      <c s="21" r="F696"/>
      <c s="21" r="G696"/>
      <c s="54" r="H696"/>
      <c s="21" r="I696"/>
      <c s="21" r="J696"/>
      <c s="21" r="K696"/>
      <c s="21" r="L696"/>
      <c s="21" r="M696"/>
      <c s="21" r="N696"/>
      <c s="21" r="O696"/>
      <c t="s" s="20" r="P696">
        <v>2849</v>
      </c>
      <c t="str" s="21" r="Q696">
        <f t="shared" si="104"/>
        <v>#VALUE!</v>
      </c>
      <c t="str" s="21" r="R696">
        <f t="shared" si="102"/>
        <v>#VALUE!</v>
      </c>
      <c s="26" r="S696"/>
      <c s="23" r="T696"/>
      <c s="48" r="U696"/>
      <c s="25" r="V696"/>
      <c s="48" r="W696"/>
      <c s="48" r="X696"/>
      <c s="27" r="Y696"/>
      <c s="26" r="Z696"/>
      <c s="26" r="AA696"/>
      <c s="27" r="AB696"/>
      <c s="26" r="AC696"/>
      <c s="26" r="AD696"/>
    </row>
    <row customHeight="1" r="697" ht="15.0">
      <c t="s" s="21" r="A697">
        <v>2850</v>
      </c>
      <c s="21" r="B697">
        <v>1.0</v>
      </c>
      <c s="21" r="C697">
        <v>500000.0</v>
      </c>
      <c s="21" r="D697">
        <v>16.0</v>
      </c>
      <c s="21" r="E697">
        <v>16.0</v>
      </c>
      <c t="str" s="21" r="F697">
        <f ref="F697:F698" t="shared" si="114">CEILING(DIVIDE(E697,1))</f>
        <v>16</v>
      </c>
      <c s="21" r="G697">
        <v>5.0</v>
      </c>
      <c t="s" s="54" r="H697">
        <v>2851</v>
      </c>
      <c s="21" r="I697">
        <v>16.0</v>
      </c>
      <c t="s" s="21" r="J697">
        <v>2852</v>
      </c>
      <c s="21" r="K697">
        <v>1.0</v>
      </c>
      <c s="21" r="L697">
        <v>16.0</v>
      </c>
      <c s="21" r="M697">
        <v>16.0</v>
      </c>
      <c s="21" r="N697">
        <v>16.0</v>
      </c>
      <c s="21" r="O697">
        <v>16.0</v>
      </c>
      <c s="21" r="P697"/>
      <c t="str" s="21" r="Q697">
        <f t="shared" si="104"/>
        <v>0</v>
      </c>
      <c t="str" s="21" r="R697">
        <f t="shared" si="102"/>
        <v>0</v>
      </c>
      <c t="s" s="26" r="S697">
        <v>2853</v>
      </c>
      <c t="s" s="23" r="T697">
        <v>2854</v>
      </c>
      <c t="s" s="26" r="U697">
        <v>2855</v>
      </c>
      <c t="s" s="25" r="V697">
        <v>2856</v>
      </c>
      <c t="s" s="26" r="W697">
        <v>2857</v>
      </c>
      <c s="26" r="X697"/>
      <c t="s" s="27" r="Y697">
        <v>2858</v>
      </c>
      <c t="s" s="26" r="Z697">
        <v>2859</v>
      </c>
      <c s="26" r="AA697"/>
      <c t="s" s="27" r="AB697">
        <v>2860</v>
      </c>
      <c t="s" s="26" r="AC697">
        <v>2861</v>
      </c>
      <c s="26" r="AD697"/>
    </row>
    <row customHeight="1" r="698" ht="15.0">
      <c t="s" s="21" r="A698">
        <v>2862</v>
      </c>
      <c s="21" r="B698">
        <v>1.0</v>
      </c>
      <c s="21" r="C698">
        <v>500000.0</v>
      </c>
      <c s="21" r="D698">
        <v>16.0</v>
      </c>
      <c s="21" r="E698">
        <v>16.0</v>
      </c>
      <c t="str" s="21" r="F698">
        <f t="shared" si="114"/>
        <v>16</v>
      </c>
      <c s="21" r="G698">
        <v>5.0</v>
      </c>
      <c t="s" s="54" r="H698">
        <v>2863</v>
      </c>
      <c s="21" r="I698">
        <v>16.0</v>
      </c>
      <c t="s" s="21" r="J698">
        <v>2864</v>
      </c>
      <c s="21" r="K698">
        <v>1.0</v>
      </c>
      <c s="21" r="L698">
        <v>16.0</v>
      </c>
      <c s="21" r="M698">
        <v>16.0</v>
      </c>
      <c s="21" r="N698">
        <v>16.0</v>
      </c>
      <c s="21" r="O698">
        <v>16.0</v>
      </c>
      <c s="21" r="P698"/>
      <c t="str" s="21" r="Q698">
        <f t="shared" si="104"/>
        <v>0</v>
      </c>
      <c t="str" s="21" r="R698">
        <f t="shared" si="102"/>
        <v>0</v>
      </c>
      <c t="s" s="26" r="S698">
        <v>2865</v>
      </c>
      <c t="s" s="23" r="T698">
        <v>2866</v>
      </c>
      <c t="s" s="48" r="U698">
        <v>2867</v>
      </c>
      <c t="s" s="25" r="V698">
        <v>2868</v>
      </c>
      <c s="48" r="W698"/>
      <c s="48" r="X698"/>
      <c s="27" r="Y698"/>
      <c s="26" r="Z698"/>
      <c s="26" r="AA698"/>
      <c s="27" r="AB698"/>
      <c s="26" r="AC698"/>
      <c s="26" r="AD698"/>
    </row>
    <row customHeight="1" r="699" ht="15.0">
      <c s="21" r="A699"/>
      <c s="21" r="B699"/>
      <c s="21" r="C699"/>
      <c s="21" r="D699"/>
      <c s="21" r="E699"/>
      <c s="21" r="F699"/>
      <c s="21" r="G699"/>
      <c s="54" r="H699"/>
      <c s="21" r="I699"/>
      <c s="21" r="J699"/>
      <c s="21" r="K699"/>
      <c s="21" r="L699"/>
      <c s="21" r="M699"/>
      <c s="21" r="N699"/>
      <c s="21" r="O699"/>
      <c s="20" r="P699"/>
      <c t="str" s="21" r="Q699">
        <f t="shared" si="104"/>
        <v>0</v>
      </c>
      <c t="str" s="21" r="R699">
        <f t="shared" si="102"/>
        <v>0</v>
      </c>
      <c s="26" r="S699"/>
      <c s="23" r="T699"/>
      <c s="48" r="U699"/>
      <c s="25" r="V699"/>
      <c s="48" r="W699"/>
      <c s="48" r="X699"/>
      <c s="27" r="Y699"/>
      <c s="26" r="Z699"/>
      <c s="26" r="AA699"/>
      <c s="27" r="AB699"/>
      <c s="26" r="AC699"/>
      <c s="26" r="AD699"/>
    </row>
    <row customHeight="1" r="700" ht="15.0">
      <c s="21" r="A700"/>
      <c s="21" r="B700"/>
      <c s="21" r="C700"/>
      <c s="21" r="D700"/>
      <c s="21" r="E700"/>
      <c s="21" r="F700"/>
      <c s="21" r="G700"/>
      <c s="54" r="H700"/>
      <c s="21" r="I700"/>
      <c s="21" r="J700"/>
      <c s="21" r="K700"/>
      <c s="21" r="L700"/>
      <c s="21" r="M700"/>
      <c s="21" r="N700"/>
      <c s="21" r="O700"/>
      <c t="s" s="20" r="P700">
        <v>2869</v>
      </c>
      <c t="str" s="21" r="Q700">
        <f t="shared" si="104"/>
        <v>#VALUE!</v>
      </c>
      <c t="str" s="21" r="R700">
        <f t="shared" si="102"/>
        <v>#VALUE!</v>
      </c>
      <c s="26" r="S700"/>
      <c s="23" r="T700"/>
      <c s="48" r="U700"/>
      <c s="25" r="V700"/>
      <c s="48" r="W700"/>
      <c s="48" r="X700"/>
      <c s="27" r="Y700"/>
      <c s="26" r="Z700"/>
      <c s="26" r="AA700"/>
      <c s="27" r="AB700"/>
      <c s="26" r="AC700"/>
      <c s="26" r="AD700"/>
    </row>
    <row customHeight="1" r="701" ht="15.0">
      <c s="21" r="A701"/>
      <c s="21" r="B701"/>
      <c s="21" r="C701"/>
      <c s="21" r="D701"/>
      <c s="21" r="E701"/>
      <c s="21" r="F701"/>
      <c s="21" r="G701"/>
      <c s="54" r="H701"/>
      <c s="21" r="I701"/>
      <c s="21" r="J701"/>
      <c s="21" r="K701"/>
      <c s="21" r="L701"/>
      <c s="21" r="M701"/>
      <c s="21" r="N701"/>
      <c s="21" r="O701"/>
      <c t="s" s="20" r="P701">
        <v>2870</v>
      </c>
      <c t="str" s="21" r="Q701">
        <f t="shared" si="104"/>
        <v>#VALUE!</v>
      </c>
      <c t="str" s="21" r="R701">
        <f t="shared" si="102"/>
        <v>#VALUE!</v>
      </c>
      <c s="26" r="S701"/>
      <c s="23" r="T701"/>
      <c s="48" r="U701"/>
      <c s="25" r="V701"/>
      <c s="48" r="W701"/>
      <c s="48" r="X701"/>
      <c s="27" r="Y701"/>
      <c s="26" r="Z701"/>
      <c s="26" r="AA701"/>
      <c s="27" r="AB701"/>
      <c s="26" r="AC701"/>
      <c s="26" r="AD701"/>
    </row>
    <row customHeight="1" r="702" ht="15.0">
      <c s="21" r="A702"/>
      <c s="21" r="B702"/>
      <c s="21" r="C702"/>
      <c s="21" r="D702"/>
      <c s="21" r="E702"/>
      <c s="21" r="F702"/>
      <c s="21" r="G702"/>
      <c s="54" r="H702"/>
      <c s="21" r="I702"/>
      <c s="21" r="J702"/>
      <c s="21" r="K702"/>
      <c s="21" r="L702"/>
      <c s="21" r="M702"/>
      <c s="21" r="N702"/>
      <c s="21" r="O702"/>
      <c t="s" s="20" r="P702">
        <v>2871</v>
      </c>
      <c t="str" s="21" r="Q702">
        <f t="shared" si="104"/>
        <v>#VALUE!</v>
      </c>
      <c t="str" s="21" r="R702">
        <f t="shared" si="102"/>
        <v>#VALUE!</v>
      </c>
      <c s="26" r="S702"/>
      <c s="23" r="T702"/>
      <c s="48" r="U702"/>
      <c s="25" r="V702"/>
      <c s="48" r="W702"/>
      <c s="48" r="X702"/>
      <c s="27" r="Y702"/>
      <c s="26" r="Z702"/>
      <c s="26" r="AA702"/>
      <c s="27" r="AB702"/>
      <c s="26" r="AC702"/>
      <c s="26" r="AD702"/>
    </row>
    <row customHeight="1" r="703" ht="15.0">
      <c t="s" s="21" r="A703">
        <v>2872</v>
      </c>
      <c s="21" r="B703">
        <v>1.0</v>
      </c>
      <c s="21" r="C703">
        <v>500000.0</v>
      </c>
      <c s="21" r="D703">
        <v>32.0</v>
      </c>
      <c s="21" r="E703">
        <v>32.0</v>
      </c>
      <c t="str" s="21" r="F703">
        <f ref="F703:F704" t="shared" si="115">CEILING(DIVIDE(E703,1))</f>
        <v>32</v>
      </c>
      <c s="21" r="G703">
        <v>5.0</v>
      </c>
      <c t="s" s="54" r="H703">
        <v>2873</v>
      </c>
      <c s="21" r="I703">
        <v>32.0</v>
      </c>
      <c t="s" s="21" r="J703">
        <v>2874</v>
      </c>
      <c s="21" r="K703">
        <v>1.0</v>
      </c>
      <c s="21" r="L703">
        <v>32.0</v>
      </c>
      <c s="21" r="M703">
        <v>32.0</v>
      </c>
      <c s="21" r="N703">
        <v>32.0</v>
      </c>
      <c s="21" r="O703">
        <v>32.0</v>
      </c>
      <c s="21" r="P703"/>
      <c t="str" s="21" r="Q703">
        <f t="shared" si="104"/>
        <v>0</v>
      </c>
      <c t="str" s="21" r="R703">
        <f t="shared" si="102"/>
        <v>0</v>
      </c>
      <c t="s" s="26" r="S703">
        <v>2875</v>
      </c>
      <c t="s" s="23" r="T703">
        <v>2876</v>
      </c>
      <c t="str" s="26" r="U703">
        <f>DIVIDE(T703,1)</f>
        <v>0.264</v>
      </c>
      <c t="s" s="25" r="V703">
        <v>2877</v>
      </c>
      <c t="s" s="26" r="W703">
        <v>2878</v>
      </c>
      <c s="26" r="X703"/>
      <c t="s" s="27" r="Y703">
        <v>2879</v>
      </c>
      <c t="s" s="26" r="Z703">
        <v>2880</v>
      </c>
      <c s="26" r="AA703"/>
      <c t="s" s="27" r="AB703">
        <v>2881</v>
      </c>
      <c t="s" s="26" r="AC703">
        <v>2882</v>
      </c>
      <c s="26" r="AD703"/>
    </row>
    <row customHeight="1" r="704" ht="15.0">
      <c t="s" s="21" r="A704">
        <v>2883</v>
      </c>
      <c s="21" r="B704">
        <v>1.0</v>
      </c>
      <c s="21" r="C704">
        <v>500000.0</v>
      </c>
      <c s="21" r="D704">
        <v>32.0</v>
      </c>
      <c s="21" r="E704">
        <v>32.0</v>
      </c>
      <c t="str" s="21" r="F704">
        <f t="shared" si="115"/>
        <v>32</v>
      </c>
      <c s="21" r="G704">
        <v>5.0</v>
      </c>
      <c t="s" s="54" r="H704">
        <v>2884</v>
      </c>
      <c s="21" r="I704">
        <v>32.0</v>
      </c>
      <c t="s" s="21" r="J704">
        <v>2885</v>
      </c>
      <c s="21" r="K704">
        <v>1.0</v>
      </c>
      <c s="21" r="L704">
        <v>32.0</v>
      </c>
      <c s="21" r="M704">
        <v>32.0</v>
      </c>
      <c s="21" r="N704">
        <v>32.0</v>
      </c>
      <c s="21" r="O704">
        <v>32.0</v>
      </c>
      <c s="21" r="P704"/>
      <c t="str" s="21" r="Q704">
        <f t="shared" si="104"/>
        <v>0</v>
      </c>
      <c t="str" s="21" r="R704">
        <f t="shared" si="102"/>
        <v>0</v>
      </c>
      <c t="s" s="26" r="S704">
        <v>2886</v>
      </c>
      <c t="s" s="23" r="T704">
        <v>2887</v>
      </c>
      <c t="s" s="48" r="U704">
        <v>2888</v>
      </c>
      <c t="s" s="25" r="V704">
        <v>2889</v>
      </c>
      <c s="48" r="W704"/>
      <c s="48" r="X704"/>
      <c s="27" r="Y704"/>
      <c s="26" r="Z704"/>
      <c s="26" r="AA704"/>
      <c s="27" r="AB704"/>
      <c s="26" r="AC704"/>
      <c s="26" r="AD704"/>
    </row>
    <row customHeight="1" r="705" ht="15.0">
      <c s="21" r="A705"/>
      <c s="21" r="B705"/>
      <c s="21" r="C705"/>
      <c s="21" r="D705"/>
      <c s="21" r="E705"/>
      <c s="21" r="F705"/>
      <c s="21" r="G705"/>
      <c s="54" r="H705"/>
      <c s="21" r="I705"/>
      <c s="21" r="J705"/>
      <c s="21" r="K705"/>
      <c s="21" r="L705"/>
      <c s="21" r="M705"/>
      <c s="21" r="N705"/>
      <c s="21" r="O705"/>
      <c s="20" r="P705"/>
      <c t="str" s="21" r="Q705">
        <f t="shared" si="104"/>
        <v>0</v>
      </c>
      <c t="str" s="21" r="R705">
        <f t="shared" si="102"/>
        <v>0</v>
      </c>
      <c s="26" r="S705"/>
      <c s="23" r="T705"/>
      <c s="48" r="U705"/>
      <c s="25" r="V705"/>
      <c s="48" r="W705"/>
      <c s="48" r="X705"/>
      <c s="27" r="Y705"/>
      <c s="26" r="Z705"/>
      <c s="26" r="AA705"/>
      <c s="27" r="AB705"/>
      <c s="26" r="AC705"/>
      <c s="26" r="AD705"/>
    </row>
    <row customHeight="1" r="706" ht="15.0">
      <c s="21" r="A706"/>
      <c s="21" r="B706"/>
      <c s="21" r="C706"/>
      <c s="21" r="D706"/>
      <c s="21" r="E706"/>
      <c s="21" r="F706"/>
      <c s="21" r="G706"/>
      <c s="54" r="H706"/>
      <c s="21" r="I706"/>
      <c s="21" r="J706"/>
      <c s="21" r="K706"/>
      <c s="21" r="L706"/>
      <c s="21" r="M706"/>
      <c s="21" r="N706"/>
      <c s="21" r="O706"/>
      <c t="s" s="20" r="P706">
        <v>2890</v>
      </c>
      <c t="str" s="21" r="Q706">
        <f t="shared" si="104"/>
        <v>#VALUE!</v>
      </c>
      <c t="str" s="21" r="R706">
        <f t="shared" si="102"/>
        <v>#VALUE!</v>
      </c>
      <c s="26" r="S706"/>
      <c s="23" r="T706"/>
      <c s="48" r="U706"/>
      <c s="25" r="V706"/>
      <c s="48" r="W706"/>
      <c s="48" r="X706"/>
      <c s="27" r="Y706"/>
      <c s="26" r="Z706"/>
      <c s="26" r="AA706"/>
      <c s="27" r="AB706"/>
      <c s="26" r="AC706"/>
      <c s="26" r="AD706"/>
    </row>
    <row customHeight="1" r="707" ht="15.0">
      <c s="21" r="A707"/>
      <c s="21" r="B707"/>
      <c s="21" r="C707"/>
      <c s="21" r="D707"/>
      <c s="21" r="E707"/>
      <c s="21" r="F707"/>
      <c s="21" r="G707"/>
      <c s="54" r="H707"/>
      <c s="21" r="I707"/>
      <c s="21" r="J707"/>
      <c s="21" r="K707"/>
      <c s="21" r="L707"/>
      <c s="21" r="M707"/>
      <c s="21" r="N707"/>
      <c s="21" r="O707"/>
      <c t="s" s="20" r="P707">
        <v>2891</v>
      </c>
      <c t="str" s="21" r="Q707">
        <f t="shared" si="104"/>
        <v>#VALUE!</v>
      </c>
      <c t="str" s="21" r="R707">
        <f t="shared" si="102"/>
        <v>#VALUE!</v>
      </c>
      <c s="26" r="S707"/>
      <c s="23" r="T707"/>
      <c s="48" r="U707"/>
      <c s="25" r="V707"/>
      <c s="48" r="W707"/>
      <c s="48" r="X707"/>
      <c s="27" r="Y707"/>
      <c s="26" r="Z707"/>
      <c s="26" r="AA707"/>
      <c s="27" r="AB707"/>
      <c s="26" r="AC707"/>
      <c s="26" r="AD707"/>
    </row>
    <row customHeight="1" r="708" ht="15.0">
      <c s="21" r="A708"/>
      <c s="21" r="B708"/>
      <c s="21" r="C708"/>
      <c s="21" r="D708"/>
      <c s="21" r="E708"/>
      <c s="21" r="F708"/>
      <c s="21" r="G708"/>
      <c s="54" r="H708"/>
      <c s="21" r="I708"/>
      <c s="21" r="J708"/>
      <c s="21" r="K708"/>
      <c s="21" r="L708"/>
      <c s="21" r="M708"/>
      <c s="21" r="N708"/>
      <c s="21" r="O708"/>
      <c t="s" s="20" r="P708">
        <v>2892</v>
      </c>
      <c t="str" s="21" r="Q708">
        <f t="shared" si="104"/>
        <v>#VALUE!</v>
      </c>
      <c t="str" s="21" r="R708">
        <f t="shared" si="102"/>
        <v>#VALUE!</v>
      </c>
      <c s="26" r="S708"/>
      <c s="23" r="T708"/>
      <c s="48" r="U708"/>
      <c s="25" r="V708"/>
      <c s="48" r="W708"/>
      <c s="48" r="X708"/>
      <c s="27" r="Y708"/>
      <c s="26" r="Z708"/>
      <c s="26" r="AA708"/>
      <c s="27" r="AB708"/>
      <c s="26" r="AC708"/>
      <c s="26" r="AD708"/>
    </row>
    <row customHeight="1" r="709" ht="15.0">
      <c t="s" s="21" r="A709">
        <v>2893</v>
      </c>
      <c s="21" r="B709">
        <v>1.0</v>
      </c>
      <c s="21" r="C709">
        <v>500000.0</v>
      </c>
      <c s="21" r="D709">
        <v>64.0</v>
      </c>
      <c s="21" r="E709">
        <v>64.0</v>
      </c>
      <c t="str" s="21" r="F709">
        <f ref="F709:F710" t="shared" si="116">CEILING(DIVIDE(E709,1))</f>
        <v>64</v>
      </c>
      <c s="21" r="G709">
        <v>5.0</v>
      </c>
      <c t="s" s="54" r="H709">
        <v>2894</v>
      </c>
      <c s="21" r="I709">
        <v>64.0</v>
      </c>
      <c t="s" s="21" r="J709">
        <v>2895</v>
      </c>
      <c s="21" r="K709">
        <v>1.0</v>
      </c>
      <c s="21" r="L709">
        <v>64.0</v>
      </c>
      <c s="21" r="M709">
        <v>64.0</v>
      </c>
      <c s="21" r="N709">
        <v>64.0</v>
      </c>
      <c s="21" r="O709">
        <v>64.0</v>
      </c>
      <c s="21" r="P709"/>
      <c t="str" s="21" r="Q709">
        <f t="shared" si="104"/>
        <v>0</v>
      </c>
      <c t="str" s="21" r="R709">
        <f t="shared" si="102"/>
        <v>0</v>
      </c>
      <c t="s" s="26" r="S709">
        <v>2896</v>
      </c>
      <c t="s" s="23" r="T709">
        <v>2897</v>
      </c>
      <c t="str" s="26" r="U709">
        <f>DIVIDE(T709,1)</f>
        <v>0.298</v>
      </c>
      <c t="s" s="25" r="V709">
        <v>2898</v>
      </c>
      <c t="s" s="26" r="W709">
        <v>2899</v>
      </c>
      <c s="26" r="X709"/>
      <c t="s" s="27" r="Y709">
        <v>2900</v>
      </c>
      <c t="s" s="26" r="Z709">
        <v>2901</v>
      </c>
      <c s="26" r="AA709"/>
      <c t="s" s="27" r="AB709">
        <v>2902</v>
      </c>
      <c t="s" s="26" r="AC709">
        <v>2903</v>
      </c>
      <c s="26" r="AD709"/>
    </row>
    <row customHeight="1" r="710" ht="15.0">
      <c t="s" s="21" r="A710">
        <v>2904</v>
      </c>
      <c s="21" r="B710">
        <v>1.0</v>
      </c>
      <c s="21" r="C710">
        <v>500000.0</v>
      </c>
      <c s="21" r="D710">
        <v>64.0</v>
      </c>
      <c s="21" r="E710">
        <v>64.0</v>
      </c>
      <c t="str" s="21" r="F710">
        <f t="shared" si="116"/>
        <v>64</v>
      </c>
      <c s="21" r="G710">
        <v>5.0</v>
      </c>
      <c t="s" s="54" r="H710">
        <v>2905</v>
      </c>
      <c s="21" r="I710">
        <v>64.0</v>
      </c>
      <c t="s" s="21" r="J710">
        <v>2906</v>
      </c>
      <c s="21" r="K710">
        <v>1.0</v>
      </c>
      <c s="21" r="L710">
        <v>64.0</v>
      </c>
      <c s="21" r="M710">
        <v>64.0</v>
      </c>
      <c s="21" r="N710">
        <v>64.0</v>
      </c>
      <c s="21" r="O710">
        <v>64.0</v>
      </c>
      <c s="21" r="P710"/>
      <c t="str" s="21" r="Q710">
        <f t="shared" si="104"/>
        <v>0</v>
      </c>
      <c t="str" s="21" r="R710">
        <f t="shared" si="102"/>
        <v>0</v>
      </c>
      <c t="s" s="26" r="S710">
        <v>2907</v>
      </c>
      <c t="s" s="23" r="T710">
        <v>2908</v>
      </c>
      <c t="s" s="48" r="U710">
        <v>2909</v>
      </c>
      <c t="s" s="25" r="V710">
        <v>2910</v>
      </c>
      <c s="48" r="W710"/>
      <c s="48" r="X710"/>
      <c s="27" r="Y710"/>
      <c s="26" r="Z710"/>
      <c s="26" r="AA710"/>
      <c s="27" r="AB710"/>
      <c s="26" r="AC710"/>
      <c s="26" r="AD710"/>
    </row>
    <row customHeight="1" r="711" ht="15.0">
      <c s="21" r="A711"/>
      <c s="21" r="B711"/>
      <c s="21" r="C711"/>
      <c s="21" r="D711"/>
      <c s="21" r="E711"/>
      <c s="21" r="F711"/>
      <c s="21" r="G711"/>
      <c s="54" r="H711"/>
      <c s="21" r="I711"/>
      <c s="21" r="J711"/>
      <c s="21" r="K711"/>
      <c s="21" r="L711"/>
      <c s="21" r="M711"/>
      <c s="21" r="N711"/>
      <c s="21" r="O711"/>
      <c s="20" r="P711"/>
      <c t="str" s="21" r="Q711">
        <f t="shared" si="104"/>
        <v>0</v>
      </c>
      <c t="str" s="21" r="R711">
        <f t="shared" si="102"/>
        <v>0</v>
      </c>
      <c s="26" r="S711"/>
      <c s="23" r="T711"/>
      <c s="48" r="U711"/>
      <c s="25" r="V711"/>
      <c s="48" r="W711"/>
      <c s="48" r="X711"/>
      <c s="27" r="Y711"/>
      <c s="26" r="Z711"/>
      <c s="26" r="AA711"/>
      <c s="27" r="AB711"/>
      <c s="26" r="AC711"/>
      <c s="26" r="AD711"/>
    </row>
    <row customHeight="1" r="712" ht="15.0">
      <c s="21" r="A712"/>
      <c s="21" r="B712"/>
      <c s="21" r="C712"/>
      <c s="21" r="D712"/>
      <c s="21" r="E712"/>
      <c s="21" r="F712"/>
      <c s="21" r="G712"/>
      <c s="54" r="H712"/>
      <c s="21" r="I712"/>
      <c s="21" r="J712"/>
      <c s="21" r="K712"/>
      <c s="21" r="L712"/>
      <c s="21" r="M712"/>
      <c s="21" r="N712"/>
      <c s="21" r="O712"/>
      <c t="s" s="20" r="P712">
        <v>2911</v>
      </c>
      <c t="str" s="21" r="Q712">
        <f t="shared" si="104"/>
        <v>#VALUE!</v>
      </c>
      <c t="str" s="21" r="R712">
        <f t="shared" si="102"/>
        <v>#VALUE!</v>
      </c>
      <c s="26" r="S712"/>
      <c s="23" r="T712"/>
      <c s="48" r="U712"/>
      <c s="25" r="V712"/>
      <c s="48" r="W712"/>
      <c s="48" r="X712"/>
      <c s="27" r="Y712"/>
      <c s="26" r="Z712"/>
      <c s="26" r="AA712"/>
      <c s="27" r="AB712"/>
      <c s="26" r="AC712"/>
      <c s="26" r="AD712"/>
    </row>
    <row customHeight="1" r="713" ht="15.0">
      <c s="21" r="A713"/>
      <c s="21" r="B713"/>
      <c s="21" r="C713"/>
      <c s="21" r="D713"/>
      <c s="21" r="E713"/>
      <c s="21" r="F713"/>
      <c s="21" r="G713"/>
      <c s="54" r="H713"/>
      <c s="21" r="I713"/>
      <c s="21" r="J713"/>
      <c s="21" r="K713"/>
      <c s="21" r="L713"/>
      <c s="21" r="M713"/>
      <c s="21" r="N713"/>
      <c s="21" r="O713"/>
      <c t="s" s="20" r="P713">
        <v>2912</v>
      </c>
      <c t="str" s="21" r="Q713">
        <f t="shared" si="104"/>
        <v>#VALUE!</v>
      </c>
      <c t="str" s="21" r="R713">
        <f t="shared" si="102"/>
        <v>#VALUE!</v>
      </c>
      <c s="26" r="S713"/>
      <c s="23" r="T713"/>
      <c s="48" r="U713"/>
      <c s="25" r="V713"/>
      <c s="48" r="W713"/>
      <c s="48" r="X713"/>
      <c s="27" r="Y713"/>
      <c s="26" r="Z713"/>
      <c s="26" r="AA713"/>
      <c s="27" r="AB713"/>
      <c s="26" r="AC713"/>
      <c s="26" r="AD713"/>
    </row>
    <row customHeight="1" r="714" ht="15.0">
      <c s="21" r="A714"/>
      <c s="21" r="B714"/>
      <c s="21" r="C714"/>
      <c s="21" r="D714"/>
      <c s="21" r="E714"/>
      <c s="21" r="F714"/>
      <c s="21" r="G714"/>
      <c s="54" r="H714"/>
      <c s="21" r="I714"/>
      <c s="21" r="J714"/>
      <c s="21" r="K714"/>
      <c s="21" r="L714"/>
      <c s="21" r="M714"/>
      <c s="21" r="N714"/>
      <c s="21" r="O714"/>
      <c t="s" s="20" r="P714">
        <v>2913</v>
      </c>
      <c t="str" s="21" r="Q714">
        <f t="shared" si="104"/>
        <v>#VALUE!</v>
      </c>
      <c t="str" s="21" r="R714">
        <f t="shared" si="102"/>
        <v>#VALUE!</v>
      </c>
      <c s="26" r="S714"/>
      <c s="23" r="T714"/>
      <c s="48" r="U714"/>
      <c s="25" r="V714"/>
      <c s="48" r="W714"/>
      <c s="48" r="X714"/>
      <c s="27" r="Y714"/>
      <c s="26" r="Z714"/>
      <c s="26" r="AA714"/>
      <c s="27" r="AB714"/>
      <c s="26" r="AC714"/>
      <c s="26" r="AD714"/>
    </row>
    <row customHeight="1" r="715" ht="15.0">
      <c t="s" s="21" r="A715">
        <v>2914</v>
      </c>
      <c s="21" r="B715">
        <v>1.0</v>
      </c>
      <c s="21" r="C715">
        <v>500000.0</v>
      </c>
      <c s="21" r="D715">
        <v>128.0</v>
      </c>
      <c s="21" r="E715">
        <v>128.0</v>
      </c>
      <c t="str" s="21" r="F715">
        <f ref="F715:F716" t="shared" si="117">CEILING(DIVIDE(E715,1))</f>
        <v>128</v>
      </c>
      <c s="21" r="G715">
        <v>5.0</v>
      </c>
      <c t="s" s="54" r="H715">
        <v>2915</v>
      </c>
      <c s="21" r="I715">
        <v>128.0</v>
      </c>
      <c t="s" s="21" r="J715">
        <v>2916</v>
      </c>
      <c s="21" r="K715">
        <v>1.0</v>
      </c>
      <c s="21" r="L715">
        <v>128.0</v>
      </c>
      <c s="21" r="M715">
        <v>128.0</v>
      </c>
      <c s="21" r="N715">
        <v>128.0</v>
      </c>
      <c s="21" r="O715">
        <v>128.0</v>
      </c>
      <c s="21" r="P715"/>
      <c t="str" s="21" r="Q715">
        <f t="shared" si="104"/>
        <v>0</v>
      </c>
      <c t="str" s="21" r="R715">
        <f t="shared" si="102"/>
        <v>0</v>
      </c>
      <c t="s" s="26" r="S715">
        <v>2917</v>
      </c>
      <c t="s" s="23" r="T715">
        <v>2918</v>
      </c>
      <c t="str" s="26" r="U715">
        <f>DIVIDE(T715,1)</f>
        <v>0.423</v>
      </c>
      <c t="s" s="25" r="V715">
        <v>2919</v>
      </c>
      <c t="s" s="26" r="W715">
        <v>2920</v>
      </c>
      <c s="26" r="X715"/>
      <c t="s" s="27" r="Y715">
        <v>2921</v>
      </c>
      <c t="s" s="26" r="Z715">
        <v>2922</v>
      </c>
      <c s="26" r="AA715"/>
      <c t="s" s="27" r="AB715">
        <v>2923</v>
      </c>
      <c t="s" s="26" r="AC715">
        <v>2924</v>
      </c>
      <c s="26" r="AD715"/>
    </row>
    <row customHeight="1" r="716" ht="15.0">
      <c t="s" s="21" r="A716">
        <v>2925</v>
      </c>
      <c s="21" r="B716">
        <v>1.0</v>
      </c>
      <c s="21" r="C716">
        <v>500000.0</v>
      </c>
      <c s="21" r="D716">
        <v>128.0</v>
      </c>
      <c s="21" r="E716">
        <v>128.0</v>
      </c>
      <c t="str" s="21" r="F716">
        <f t="shared" si="117"/>
        <v>128</v>
      </c>
      <c s="21" r="G716">
        <v>5.0</v>
      </c>
      <c t="s" s="54" r="H716">
        <v>2926</v>
      </c>
      <c s="21" r="I716">
        <v>128.0</v>
      </c>
      <c t="s" s="21" r="J716">
        <v>2927</v>
      </c>
      <c s="21" r="K716">
        <v>1.0</v>
      </c>
      <c s="21" r="L716">
        <v>128.0</v>
      </c>
      <c s="21" r="M716">
        <v>128.0</v>
      </c>
      <c s="21" r="N716">
        <v>128.0</v>
      </c>
      <c s="21" r="O716">
        <v>128.0</v>
      </c>
      <c s="21" r="P716"/>
      <c t="str" s="21" r="Q716">
        <f t="shared" si="104"/>
        <v>0</v>
      </c>
      <c t="str" s="21" r="R716">
        <f t="shared" si="102"/>
        <v>0</v>
      </c>
      <c t="s" s="26" r="S716">
        <v>2928</v>
      </c>
      <c t="s" s="23" r="T716">
        <v>2929</v>
      </c>
      <c t="s" s="60" r="U716">
        <v>2930</v>
      </c>
      <c t="s" s="25" r="V716">
        <v>2931</v>
      </c>
      <c s="60" r="W716"/>
      <c s="60" r="X716"/>
      <c s="27" r="Y716"/>
      <c s="26" r="Z716"/>
      <c s="26" r="AA716"/>
      <c s="27" r="AB716"/>
      <c s="26" r="AC716"/>
      <c s="26" r="AD716"/>
    </row>
    <row customHeight="1" r="717" ht="15.0">
      <c s="21" r="A717"/>
      <c s="21" r="B717"/>
      <c s="21" r="C717"/>
      <c s="21" r="D717"/>
      <c s="21" r="E717"/>
      <c s="21" r="F717"/>
      <c s="21" r="G717"/>
      <c s="54" r="H717"/>
      <c s="21" r="I717"/>
      <c s="21" r="J717"/>
      <c s="21" r="K717"/>
      <c s="21" r="L717"/>
      <c s="21" r="M717"/>
      <c s="21" r="N717"/>
      <c s="21" r="O717"/>
      <c s="20" r="P717"/>
      <c t="str" s="21" r="Q717">
        <f t="shared" si="104"/>
        <v>0</v>
      </c>
      <c t="str" s="21" r="R717">
        <f t="shared" si="102"/>
        <v>0</v>
      </c>
      <c s="26" r="S717"/>
      <c s="23" r="T717"/>
      <c s="60" r="U717"/>
      <c s="25" r="V717"/>
      <c s="60" r="W717"/>
      <c s="60" r="X717"/>
      <c s="27" r="Y717"/>
      <c s="26" r="Z717"/>
      <c s="26" r="AA717"/>
      <c s="27" r="AB717"/>
      <c s="26" r="AC717"/>
      <c s="26" r="AD717"/>
    </row>
    <row customHeight="1" r="718" ht="15.0">
      <c s="21" r="A718"/>
      <c s="21" r="B718"/>
      <c s="21" r="C718"/>
      <c s="21" r="D718"/>
      <c s="21" r="E718"/>
      <c s="21" r="F718"/>
      <c s="21" r="G718"/>
      <c s="54" r="H718"/>
      <c s="21" r="I718"/>
      <c s="21" r="J718"/>
      <c s="21" r="K718"/>
      <c s="21" r="L718"/>
      <c s="21" r="M718"/>
      <c s="21" r="N718"/>
      <c s="21" r="O718"/>
      <c t="s" s="20" r="P718">
        <v>2932</v>
      </c>
      <c t="str" s="21" r="Q718">
        <f t="shared" si="104"/>
        <v>#VALUE!</v>
      </c>
      <c t="str" s="21" r="R718">
        <f t="shared" si="102"/>
        <v>#VALUE!</v>
      </c>
      <c s="26" r="S718"/>
      <c s="23" r="T718"/>
      <c s="60" r="U718"/>
      <c s="25" r="V718"/>
      <c s="60" r="W718"/>
      <c s="60" r="X718"/>
      <c s="27" r="Y718"/>
      <c s="26" r="Z718"/>
      <c s="26" r="AA718"/>
      <c s="27" r="AB718"/>
      <c s="26" r="AC718"/>
      <c s="26" r="AD718"/>
    </row>
    <row customHeight="1" r="719" ht="15.0">
      <c s="21" r="A719"/>
      <c s="21" r="B719"/>
      <c s="21" r="C719"/>
      <c s="21" r="D719"/>
      <c s="21" r="E719"/>
      <c s="21" r="F719"/>
      <c s="21" r="G719"/>
      <c s="54" r="H719"/>
      <c s="21" r="I719"/>
      <c s="21" r="J719"/>
      <c s="21" r="K719"/>
      <c s="21" r="L719"/>
      <c s="21" r="M719"/>
      <c s="21" r="N719"/>
      <c s="21" r="O719"/>
      <c t="s" s="20" r="P719">
        <v>2933</v>
      </c>
      <c t="str" s="21" r="Q719">
        <f t="shared" si="104"/>
        <v>#VALUE!</v>
      </c>
      <c t="str" s="21" r="R719">
        <f t="shared" si="102"/>
        <v>#VALUE!</v>
      </c>
      <c s="26" r="S719"/>
      <c s="23" r="T719"/>
      <c s="60" r="U719"/>
      <c s="25" r="V719"/>
      <c s="60" r="W719"/>
      <c s="60" r="X719"/>
      <c s="27" r="Y719"/>
      <c s="26" r="Z719"/>
      <c s="26" r="AA719"/>
      <c s="27" r="AB719"/>
      <c s="26" r="AC719"/>
      <c s="26" r="AD719"/>
    </row>
    <row customHeight="1" r="720" ht="15.0">
      <c s="21" r="A720"/>
      <c s="21" r="B720"/>
      <c s="21" r="C720"/>
      <c s="21" r="D720"/>
      <c s="21" r="E720"/>
      <c s="21" r="F720"/>
      <c s="21" r="G720"/>
      <c s="54" r="H720"/>
      <c s="21" r="I720"/>
      <c s="21" r="J720"/>
      <c s="21" r="K720"/>
      <c s="21" r="L720"/>
      <c s="21" r="M720"/>
      <c s="21" r="N720"/>
      <c s="21" r="O720"/>
      <c t="s" s="20" r="P720">
        <v>2934</v>
      </c>
      <c t="str" s="21" r="Q720">
        <f t="shared" si="104"/>
        <v>#VALUE!</v>
      </c>
      <c t="str" s="21" r="R720">
        <f t="shared" si="102"/>
        <v>#VALUE!</v>
      </c>
      <c s="26" r="S720"/>
      <c s="23" r="T720"/>
      <c s="60" r="U720"/>
      <c s="25" r="V720"/>
      <c s="60" r="W720"/>
      <c s="60" r="X720"/>
      <c s="27" r="Y720"/>
      <c s="26" r="Z720"/>
      <c s="26" r="AA720"/>
      <c s="27" r="AB720"/>
      <c s="26" r="AC720"/>
      <c s="26" r="AD720"/>
    </row>
    <row customHeight="1" r="721" ht="15.0">
      <c s="21" r="A721"/>
      <c s="21" r="B721">
        <v>1.0</v>
      </c>
      <c s="21" r="C721">
        <v>500000.0</v>
      </c>
      <c s="21" r="D721">
        <v>256.0</v>
      </c>
      <c s="21" r="E721">
        <v>256.0</v>
      </c>
      <c t="str" s="21" r="F721">
        <f ref="F721:F722" t="shared" si="118">CEILING(DIVIDE(E721,1))</f>
        <v>256</v>
      </c>
      <c s="21" r="G721">
        <v>5.0</v>
      </c>
      <c t="s" s="54" r="H721">
        <v>2935</v>
      </c>
      <c s="21" r="I721">
        <v>256.0</v>
      </c>
      <c t="s" s="21" r="J721">
        <v>2936</v>
      </c>
      <c s="21" r="K721">
        <v>1.0</v>
      </c>
      <c s="21" r="L721">
        <v>128.0</v>
      </c>
      <c s="21" r="M721">
        <v>256.0</v>
      </c>
      <c s="21" r="N721">
        <v>256.0</v>
      </c>
      <c s="21" r="O721">
        <v>256.0</v>
      </c>
      <c s="21" r="P721"/>
      <c t="str" s="21" r="Q721">
        <f t="shared" si="104"/>
        <v>0</v>
      </c>
      <c t="str" s="21" r="R721">
        <f t="shared" si="102"/>
        <v>0</v>
      </c>
      <c t="s" s="26" r="S721">
        <v>2937</v>
      </c>
      <c t="s" s="23" r="T721">
        <v>2938</v>
      </c>
      <c t="str" s="26" r="U721">
        <f>DIVIDE(T721,1)</f>
        <v>0.73</v>
      </c>
      <c t="s" s="25" r="V721">
        <v>2939</v>
      </c>
      <c t="s" s="26" r="W721">
        <v>2940</v>
      </c>
      <c s="26" r="X721"/>
      <c t="s" s="27" r="Y721">
        <v>2941</v>
      </c>
      <c t="s" s="26" r="Z721">
        <v>2942</v>
      </c>
      <c s="26" r="AA721"/>
      <c t="s" s="27" r="AB721">
        <v>2943</v>
      </c>
      <c t="s" s="26" r="AC721">
        <v>2944</v>
      </c>
      <c s="26" r="AD721"/>
    </row>
    <row customHeight="1" r="722" ht="15.0">
      <c t="s" s="21" r="A722">
        <v>2945</v>
      </c>
      <c s="21" r="B722">
        <v>1.0</v>
      </c>
      <c s="21" r="C722">
        <v>500000.0</v>
      </c>
      <c s="21" r="D722">
        <v>256.0</v>
      </c>
      <c s="21" r="E722">
        <v>256.0</v>
      </c>
      <c t="str" s="21" r="F722">
        <f t="shared" si="118"/>
        <v>256</v>
      </c>
      <c s="21" r="G722">
        <v>5.0</v>
      </c>
      <c t="s" s="54" r="H722">
        <v>2946</v>
      </c>
      <c s="21" r="I722">
        <v>256.0</v>
      </c>
      <c t="s" s="21" r="J722">
        <v>2947</v>
      </c>
      <c s="21" r="K722">
        <v>1.0</v>
      </c>
      <c s="21" r="L722">
        <v>128.0</v>
      </c>
      <c s="21" r="M722">
        <v>256.0</v>
      </c>
      <c s="21" r="N722">
        <v>256.0</v>
      </c>
      <c s="21" r="O722">
        <v>256.0</v>
      </c>
      <c s="21" r="P722"/>
      <c t="str" s="21" r="Q722">
        <f t="shared" si="104"/>
        <v>0</v>
      </c>
      <c t="str" s="21" r="R722">
        <f t="shared" si="102"/>
        <v>0</v>
      </c>
      <c t="s" s="26" r="S722">
        <v>2948</v>
      </c>
      <c t="s" s="23" r="T722">
        <v>2949</v>
      </c>
      <c t="s" s="60" r="U722">
        <v>2950</v>
      </c>
      <c t="s" s="25" r="V722">
        <v>2951</v>
      </c>
      <c s="60" r="W722"/>
      <c s="60" r="X722"/>
      <c s="27" r="Y722"/>
      <c s="26" r="Z722"/>
      <c s="26" r="AA722"/>
      <c s="27" r="AB722"/>
      <c s="26" r="AC722"/>
      <c s="26" r="AD722"/>
    </row>
    <row customHeight="1" r="723" ht="15.0">
      <c s="21" r="A723"/>
      <c s="21" r="B723"/>
      <c s="21" r="C723"/>
      <c s="21" r="D723"/>
      <c s="21" r="E723"/>
      <c s="21" r="F723"/>
      <c s="21" r="G723"/>
      <c s="54" r="H723"/>
      <c s="21" r="I723"/>
      <c s="21" r="J723"/>
      <c s="21" r="K723"/>
      <c s="21" r="L723"/>
      <c s="21" r="M723"/>
      <c s="21" r="N723"/>
      <c s="21" r="O723"/>
      <c s="21" r="P723"/>
      <c t="str" s="21" r="Q723">
        <f t="shared" si="104"/>
        <v>0</v>
      </c>
      <c t="str" s="21" r="R723">
        <f t="shared" si="102"/>
        <v>0</v>
      </c>
      <c s="26" r="S723"/>
      <c s="23" r="T723"/>
      <c s="60" r="U723"/>
      <c s="25" r="V723"/>
      <c s="60" r="W723"/>
      <c s="60" r="X723"/>
      <c s="27" r="Y723"/>
      <c s="26" r="Z723"/>
      <c s="26" r="AA723"/>
      <c s="27" r="AB723"/>
      <c s="26" r="AC723"/>
      <c s="26" r="AD723"/>
    </row>
    <row customHeight="1" r="724" ht="15.0">
      <c s="21" r="A724"/>
      <c s="21" r="B724"/>
      <c s="21" r="C724"/>
      <c s="21" r="D724"/>
      <c s="21" r="E724"/>
      <c s="21" r="F724"/>
      <c s="21" r="G724"/>
      <c s="54" r="H724"/>
      <c s="21" r="I724"/>
      <c s="21" r="J724"/>
      <c s="21" r="K724"/>
      <c s="21" r="L724"/>
      <c s="21" r="M724"/>
      <c s="21" r="N724"/>
      <c s="21" r="O724"/>
      <c s="20" r="P724"/>
      <c t="str" s="21" r="Q724">
        <f t="shared" si="104"/>
        <v>0</v>
      </c>
      <c t="str" s="21" r="R724">
        <f t="shared" si="102"/>
        <v>0</v>
      </c>
      <c s="26" r="S724"/>
      <c s="23" r="T724"/>
      <c s="60" r="U724"/>
      <c s="25" r="V724"/>
      <c s="60" r="W724"/>
      <c s="60" r="X724"/>
      <c s="27" r="Y724"/>
      <c s="26" r="Z724"/>
      <c s="26" r="AA724"/>
      <c s="27" r="AB724"/>
      <c s="26" r="AC724"/>
      <c s="26" r="AD724"/>
    </row>
    <row customHeight="1" r="725" ht="15.0">
      <c s="21" r="A725"/>
      <c s="21" r="B725"/>
      <c s="21" r="C725"/>
      <c s="21" r="D725"/>
      <c s="21" r="E725"/>
      <c s="21" r="F725"/>
      <c s="21" r="G725"/>
      <c s="54" r="H725"/>
      <c s="21" r="I725"/>
      <c s="21" r="J725"/>
      <c s="21" r="K725"/>
      <c s="21" r="L725"/>
      <c s="21" r="M725"/>
      <c s="21" r="N725"/>
      <c s="21" r="O725"/>
      <c t="s" s="20" r="P725">
        <v>2952</v>
      </c>
      <c t="str" s="21" r="Q725">
        <f t="shared" si="104"/>
        <v>#VALUE!</v>
      </c>
      <c t="str" s="21" r="R725">
        <f t="shared" si="102"/>
        <v>#VALUE!</v>
      </c>
      <c s="26" r="S725"/>
      <c s="23" r="T725"/>
      <c s="60" r="U725"/>
      <c s="25" r="V725"/>
      <c s="60" r="W725"/>
      <c s="60" r="X725"/>
      <c s="27" r="Y725"/>
      <c s="26" r="Z725"/>
      <c s="26" r="AA725"/>
      <c s="27" r="AB725"/>
      <c s="26" r="AC725"/>
      <c s="26" r="AD725"/>
    </row>
    <row customHeight="1" r="726" ht="15.0">
      <c s="21" r="A726"/>
      <c s="21" r="B726"/>
      <c s="21" r="C726"/>
      <c s="21" r="D726"/>
      <c s="21" r="E726"/>
      <c s="21" r="F726"/>
      <c s="21" r="G726"/>
      <c s="54" r="H726"/>
      <c s="21" r="I726"/>
      <c s="21" r="J726"/>
      <c s="21" r="K726"/>
      <c s="21" r="L726"/>
      <c s="21" r="M726"/>
      <c s="21" r="N726"/>
      <c s="21" r="O726"/>
      <c t="s" s="20" r="P726">
        <v>2953</v>
      </c>
      <c t="str" s="21" r="Q726">
        <f t="shared" si="104"/>
        <v>#VALUE!</v>
      </c>
      <c t="str" s="21" r="R726">
        <f t="shared" si="102"/>
        <v>#VALUE!</v>
      </c>
      <c s="26" r="S726"/>
      <c s="23" r="T726"/>
      <c s="60" r="U726"/>
      <c s="25" r="V726"/>
      <c s="60" r="W726"/>
      <c s="60" r="X726"/>
      <c s="27" r="Y726"/>
      <c s="26" r="Z726"/>
      <c s="26" r="AA726"/>
      <c s="27" r="AB726"/>
      <c s="26" r="AC726"/>
      <c s="26" r="AD726"/>
    </row>
    <row customHeight="1" r="727" ht="15.0">
      <c s="21" r="A727"/>
      <c s="21" r="B727">
        <v>1.0</v>
      </c>
      <c s="21" r="C727">
        <v>500000.0</v>
      </c>
      <c s="21" r="D727">
        <v>512.0</v>
      </c>
      <c s="21" r="E727">
        <v>512.0</v>
      </c>
      <c t="str" s="21" r="F727">
        <f ref="F727:F728" t="shared" si="119">CEILING(DIVIDE(E727,1))</f>
        <v>512</v>
      </c>
      <c s="21" r="G727">
        <v>5.0</v>
      </c>
      <c t="s" s="54" r="H727">
        <v>2954</v>
      </c>
      <c s="21" r="I727">
        <v>512.0</v>
      </c>
      <c t="s" s="21" r="J727">
        <v>2955</v>
      </c>
      <c s="21" r="K727">
        <v>1.0</v>
      </c>
      <c s="21" r="L727">
        <v>128.0</v>
      </c>
      <c s="21" r="M727">
        <v>256.0</v>
      </c>
      <c s="21" r="N727">
        <v>512.0</v>
      </c>
      <c s="21" r="O727">
        <v>512.0</v>
      </c>
      <c s="21" r="P727"/>
      <c t="str" s="21" r="Q727">
        <f t="shared" si="104"/>
        <v>0</v>
      </c>
      <c t="str" s="21" r="R727">
        <f t="shared" si="102"/>
        <v>0</v>
      </c>
      <c t="s" s="26" r="S727">
        <v>2956</v>
      </c>
      <c t="s" s="23" r="T727">
        <v>2957</v>
      </c>
      <c t="str" s="26" r="U727">
        <f>DIVIDE(T727,1)</f>
        <v>1.539</v>
      </c>
      <c t="s" s="25" r="V727">
        <v>2958</v>
      </c>
      <c t="s" s="26" r="W727">
        <v>2959</v>
      </c>
      <c s="26" r="X727"/>
      <c t="s" s="27" r="Y727">
        <v>2960</v>
      </c>
      <c t="s" s="26" r="Z727">
        <v>2961</v>
      </c>
      <c s="26" r="AA727"/>
      <c t="s" s="27" r="AB727">
        <v>2962</v>
      </c>
      <c t="s" s="26" r="AC727">
        <v>2963</v>
      </c>
      <c s="26" r="AD727"/>
    </row>
    <row customHeight="1" r="728" ht="15.0">
      <c t="s" s="21" r="A728">
        <v>2964</v>
      </c>
      <c s="21" r="B728">
        <v>1.0</v>
      </c>
      <c s="21" r="C728">
        <v>500000.0</v>
      </c>
      <c s="21" r="D728">
        <v>512.0</v>
      </c>
      <c s="21" r="E728">
        <v>512.0</v>
      </c>
      <c t="str" s="21" r="F728">
        <f t="shared" si="119"/>
        <v>512</v>
      </c>
      <c s="21" r="G728">
        <v>5.0</v>
      </c>
      <c t="s" s="54" r="H728">
        <v>2965</v>
      </c>
      <c s="21" r="I728">
        <v>512.0</v>
      </c>
      <c t="s" s="21" r="J728">
        <v>2966</v>
      </c>
      <c s="21" r="K728">
        <v>1.0</v>
      </c>
      <c s="21" r="L728">
        <v>128.0</v>
      </c>
      <c s="21" r="M728">
        <v>256.0</v>
      </c>
      <c s="21" r="N728">
        <v>512.0</v>
      </c>
      <c s="21" r="O728">
        <v>512.0</v>
      </c>
      <c s="21" r="P728"/>
      <c t="str" s="21" r="Q728">
        <f t="shared" si="104"/>
        <v>0</v>
      </c>
      <c t="str" s="21" r="R728">
        <f t="shared" si="102"/>
        <v>0</v>
      </c>
      <c t="s" s="26" r="S728">
        <v>2967</v>
      </c>
      <c t="s" s="23" r="T728">
        <v>2968</v>
      </c>
      <c t="s" s="48" r="U728">
        <v>2969</v>
      </c>
      <c t="s" s="25" r="V728">
        <v>2970</v>
      </c>
      <c s="48" r="W728"/>
      <c s="48" r="X728"/>
      <c s="27" r="Y728"/>
      <c s="26" r="Z728"/>
      <c s="26" r="AA728"/>
      <c s="27" r="AB728"/>
      <c s="26" r="AC728"/>
      <c s="26" r="AD728"/>
    </row>
    <row customHeight="1" r="729" ht="15.0">
      <c s="21" r="A729"/>
      <c s="21" r="B729"/>
      <c s="21" r="C729"/>
      <c s="21" r="D729"/>
      <c s="21" r="E729"/>
      <c s="21" r="F729"/>
      <c s="21" r="G729"/>
      <c s="54" r="H729"/>
      <c s="21" r="I729"/>
      <c s="21" r="J729"/>
      <c s="21" r="K729"/>
      <c s="21" r="L729"/>
      <c s="21" r="M729"/>
      <c s="21" r="N729"/>
      <c s="21" r="O729"/>
      <c s="21" r="P729"/>
      <c t="str" s="21" r="Q729">
        <f t="shared" si="104"/>
        <v>0</v>
      </c>
      <c t="str" s="21" r="R729">
        <f t="shared" si="102"/>
        <v>0</v>
      </c>
      <c s="26" r="S729"/>
      <c s="23" r="T729"/>
      <c s="48" r="U729"/>
      <c s="25" r="V729"/>
      <c s="48" r="W729"/>
      <c s="48" r="X729"/>
      <c s="27" r="Y729"/>
      <c s="26" r="Z729"/>
      <c s="26" r="AA729"/>
      <c s="27" r="AB729"/>
      <c s="26" r="AC729"/>
      <c s="26" r="AD729"/>
    </row>
    <row customHeight="1" r="730" ht="15.0">
      <c s="21" r="A730"/>
      <c s="21" r="B730"/>
      <c s="21" r="C730"/>
      <c s="21" r="D730"/>
      <c s="21" r="E730"/>
      <c s="21" r="F730"/>
      <c s="21" r="G730"/>
      <c s="54" r="H730"/>
      <c s="21" r="I730"/>
      <c s="21" r="J730"/>
      <c s="21" r="K730"/>
      <c s="21" r="L730"/>
      <c s="21" r="M730"/>
      <c s="21" r="N730"/>
      <c s="21" r="O730"/>
      <c s="21" r="P730"/>
      <c t="str" s="21" r="Q730">
        <f t="shared" si="104"/>
        <v>0</v>
      </c>
      <c t="str" s="21" r="R730">
        <f t="shared" si="102"/>
        <v>0</v>
      </c>
      <c s="26" r="S730"/>
      <c s="23" r="T730"/>
      <c s="48" r="U730"/>
      <c s="25" r="V730"/>
      <c s="48" r="W730"/>
      <c s="48" r="X730"/>
      <c s="27" r="Y730"/>
      <c s="26" r="Z730"/>
      <c s="26" r="AA730"/>
      <c s="27" r="AB730"/>
      <c s="26" r="AC730"/>
      <c s="26" r="AD730"/>
    </row>
    <row customHeight="1" r="731" ht="15.0">
      <c s="21" r="A731"/>
      <c s="21" r="B731"/>
      <c s="21" r="C731"/>
      <c s="21" r="D731"/>
      <c s="21" r="E731"/>
      <c s="21" r="F731"/>
      <c s="21" r="G731"/>
      <c s="54" r="H731"/>
      <c s="21" r="I731"/>
      <c s="21" r="J731"/>
      <c s="21" r="K731"/>
      <c s="21" r="L731"/>
      <c s="21" r="M731"/>
      <c s="21" r="N731"/>
      <c s="21" r="O731"/>
      <c s="20" r="P731"/>
      <c t="str" s="21" r="Q731">
        <f t="shared" si="104"/>
        <v>0</v>
      </c>
      <c t="str" s="21" r="R731">
        <f t="shared" si="102"/>
        <v>0</v>
      </c>
      <c s="26" r="S731"/>
      <c s="23" r="T731"/>
      <c s="48" r="U731"/>
      <c s="25" r="V731"/>
      <c s="48" r="W731"/>
      <c s="48" r="X731"/>
      <c s="27" r="Y731"/>
      <c s="26" r="Z731"/>
      <c s="26" r="AA731"/>
      <c s="27" r="AB731"/>
      <c s="26" r="AC731"/>
      <c s="26" r="AD731"/>
    </row>
    <row customHeight="1" r="732" ht="15.0">
      <c s="21" r="A732"/>
      <c s="21" r="B732"/>
      <c s="21" r="C732"/>
      <c s="21" r="D732"/>
      <c s="21" r="E732"/>
      <c s="21" r="F732"/>
      <c s="21" r="G732"/>
      <c s="54" r="H732"/>
      <c s="21" r="I732"/>
      <c s="21" r="J732"/>
      <c s="21" r="K732"/>
      <c s="21" r="L732"/>
      <c s="21" r="M732"/>
      <c s="21" r="N732"/>
      <c s="21" r="O732"/>
      <c t="s" s="20" r="P732">
        <v>2971</v>
      </c>
      <c t="str" s="21" r="Q732">
        <f t="shared" si="104"/>
        <v>#VALUE!</v>
      </c>
      <c t="str" s="21" r="R732">
        <f t="shared" si="102"/>
        <v>#VALUE!</v>
      </c>
      <c s="26" r="S732"/>
      <c s="23" r="T732"/>
      <c s="48" r="U732"/>
      <c s="25" r="V732"/>
      <c s="48" r="W732"/>
      <c s="48" r="X732"/>
      <c s="27" r="Y732"/>
      <c s="26" r="Z732"/>
      <c s="26" r="AA732"/>
      <c s="27" r="AB732"/>
      <c s="26" r="AC732"/>
      <c s="26" r="AD732"/>
    </row>
    <row customHeight="1" r="733" ht="15.0">
      <c t="s" s="21" r="A733">
        <v>2972</v>
      </c>
      <c s="21" r="B733">
        <v>1.0</v>
      </c>
      <c s="21" r="C733">
        <v>500000.0</v>
      </c>
      <c s="21" r="D733">
        <v>1024.0</v>
      </c>
      <c s="21" r="E733">
        <v>1024.0</v>
      </c>
      <c t="str" s="21" r="F733">
        <f>CEILING(DIVIDE(E733,1))</f>
        <v>1024</v>
      </c>
      <c s="21" r="G733">
        <v>5.0</v>
      </c>
      <c t="s" s="54" r="H733">
        <v>2973</v>
      </c>
      <c s="21" r="I733">
        <v>1024.0</v>
      </c>
      <c t="s" s="21" r="J733">
        <v>2974</v>
      </c>
      <c s="21" r="K733">
        <v>1.0</v>
      </c>
      <c s="21" r="L733">
        <v>128.0</v>
      </c>
      <c s="21" r="M733">
        <v>256.0</v>
      </c>
      <c s="21" r="N733">
        <v>512.0</v>
      </c>
      <c s="21" r="O733">
        <v>1024.0</v>
      </c>
      <c s="21" r="P733"/>
      <c t="str" s="21" r="Q733">
        <f t="shared" si="104"/>
        <v>0</v>
      </c>
      <c t="str" s="21" r="R733">
        <f t="shared" si="102"/>
        <v>0</v>
      </c>
      <c t="s" s="26" r="S733">
        <v>2975</v>
      </c>
      <c t="s" s="23" r="T733">
        <v>2976</v>
      </c>
      <c t="str" s="26" r="U733">
        <f>DIVIDE(T733,1)</f>
        <v>4.651</v>
      </c>
      <c t="s" s="25" r="V733">
        <v>2977</v>
      </c>
      <c t="s" s="26" r="W733">
        <v>2978</v>
      </c>
      <c s="26" r="X733"/>
      <c t="s" s="27" r="Y733">
        <v>2979</v>
      </c>
      <c t="s" s="26" r="Z733">
        <v>2980</v>
      </c>
      <c s="26" r="AA733"/>
      <c t="s" s="27" r="AB733">
        <v>2981</v>
      </c>
      <c t="s" s="26" r="AC733">
        <v>2982</v>
      </c>
      <c s="26" r="AD733"/>
    </row>
    <row customHeight="1" r="734" ht="15.0">
      <c t="s" s="20" r="A734">
        <v>2983</v>
      </c>
      <c s="21" r="B734">
        <v>1.0</v>
      </c>
      <c s="21" r="C734">
        <v>500000.0</v>
      </c>
      <c s="20" r="D734">
        <v>1024.0</v>
      </c>
      <c s="20" r="E734">
        <v>1024.0</v>
      </c>
      <c s="20" r="F734">
        <v>1024.0</v>
      </c>
      <c s="20" r="G734">
        <v>5.0</v>
      </c>
      <c t="s" s="54" r="H734">
        <v>2984</v>
      </c>
      <c s="20" r="I734">
        <v>1024.0</v>
      </c>
      <c t="s" s="20" r="J734">
        <v>2985</v>
      </c>
      <c s="20" r="K734">
        <v>1.0</v>
      </c>
      <c s="20" r="L734">
        <v>128.0</v>
      </c>
      <c s="20" r="M734">
        <v>256.0</v>
      </c>
      <c s="20" r="N734">
        <v>512.0</v>
      </c>
      <c s="20" r="O734">
        <v>1024.0</v>
      </c>
      <c s="20" r="P734"/>
      <c t="str" s="21" r="Q734">
        <f t="shared" si="104"/>
        <v>0</v>
      </c>
      <c t="str" s="21" r="R734">
        <f t="shared" si="102"/>
        <v>0</v>
      </c>
      <c t="s" s="26" r="S734">
        <v>2986</v>
      </c>
      <c t="s" s="23" r="T734">
        <v>2987</v>
      </c>
      <c t="s" s="61" r="U734">
        <v>2988</v>
      </c>
      <c t="s" s="25" r="V734">
        <v>2989</v>
      </c>
      <c s="61" r="W734"/>
      <c s="61" r="X734"/>
      <c s="27" r="Y734"/>
      <c s="61" r="Z734"/>
      <c s="61" r="AA734"/>
      <c s="27" r="AB734"/>
      <c s="61" r="AC734"/>
      <c s="61" r="AD734"/>
    </row>
    <row customHeight="1" r="735" ht="15.0">
      <c t="s" s="20" r="A735">
        <v>2990</v>
      </c>
      <c s="21" r="B735">
        <v>1.0</v>
      </c>
      <c s="21" r="C735">
        <v>500000.0</v>
      </c>
      <c s="21" r="D735">
        <v>1024.0</v>
      </c>
      <c s="21" r="E735">
        <v>1024.0</v>
      </c>
      <c s="21" r="F735">
        <v>1024.0</v>
      </c>
      <c s="21" r="G735">
        <v>5.0</v>
      </c>
      <c t="s" s="54" r="H735">
        <v>2991</v>
      </c>
      <c s="21" r="I735">
        <v>1024.0</v>
      </c>
      <c t="s" s="21" r="J735">
        <v>2992</v>
      </c>
      <c s="21" r="K735">
        <v>1.0</v>
      </c>
      <c s="21" r="L735">
        <v>128.0</v>
      </c>
      <c s="21" r="M735">
        <v>256.0</v>
      </c>
      <c s="21" r="N735">
        <v>512.0</v>
      </c>
      <c s="21" r="O735">
        <v>1024.0</v>
      </c>
      <c s="21" r="P735"/>
      <c t="str" s="21" r="Q735">
        <f t="shared" si="104"/>
        <v>0</v>
      </c>
      <c t="str" s="21" r="R735">
        <f t="shared" si="102"/>
        <v>0</v>
      </c>
      <c t="s" s="26" r="S735">
        <v>2993</v>
      </c>
      <c t="s" s="23" r="T735">
        <v>2994</v>
      </c>
      <c t="str" s="26" r="U735">
        <f ref="U735:U738" t="shared" si="120">DIVIDE(T735,1)</f>
        <v>5.264</v>
      </c>
      <c t="s" s="25" r="V735">
        <v>2995</v>
      </c>
      <c s="62" r="Y735"/>
      <c s="62" r="AB735"/>
    </row>
    <row customHeight="1" r="736" ht="15.0">
      <c t="s" s="20" r="A736">
        <v>2996</v>
      </c>
      <c s="21" r="B736">
        <v>1.0</v>
      </c>
      <c s="21" r="C736">
        <v>500000.0</v>
      </c>
      <c s="21" r="D736">
        <v>1024.0</v>
      </c>
      <c s="21" r="E736">
        <v>1024.0</v>
      </c>
      <c s="21" r="F736">
        <v>1024.0</v>
      </c>
      <c s="21" r="G736">
        <v>5.0</v>
      </c>
      <c t="s" s="54" r="H736">
        <v>2997</v>
      </c>
      <c s="21" r="I736">
        <v>1024.0</v>
      </c>
      <c t="s" s="21" r="J736">
        <v>2998</v>
      </c>
      <c s="21" r="K736">
        <v>1.0</v>
      </c>
      <c s="21" r="L736">
        <v>128.0</v>
      </c>
      <c s="21" r="M736">
        <v>256.0</v>
      </c>
      <c s="21" r="N736">
        <v>512.0</v>
      </c>
      <c s="21" r="O736">
        <v>1024.0</v>
      </c>
      <c s="21" r="P736"/>
      <c t="str" s="21" r="Q736">
        <f t="shared" si="104"/>
        <v>0</v>
      </c>
      <c t="str" s="21" r="R736">
        <f t="shared" si="102"/>
        <v>0</v>
      </c>
      <c t="s" s="26" r="S736">
        <v>2999</v>
      </c>
      <c t="s" s="23" r="T736">
        <v>3000</v>
      </c>
      <c t="str" s="26" r="U736">
        <f t="shared" si="120"/>
        <v>4.694</v>
      </c>
      <c t="s" s="25" r="V736">
        <v>3001</v>
      </c>
      <c s="26" r="W736"/>
      <c s="26" r="X736"/>
      <c s="27" r="Y736"/>
      <c s="26" r="Z736"/>
      <c s="26" r="AA736"/>
      <c s="27" r="AB736"/>
      <c s="26" r="AC736"/>
      <c s="26" r="AD736"/>
    </row>
    <row customHeight="1" r="737" ht="15.0">
      <c t="s" s="20" r="A737">
        <v>3002</v>
      </c>
      <c s="21" r="B737">
        <v>1.0</v>
      </c>
      <c s="21" r="C737">
        <v>500000.0</v>
      </c>
      <c s="21" r="D737">
        <v>1024.0</v>
      </c>
      <c s="21" r="E737">
        <v>1024.0</v>
      </c>
      <c s="21" r="F737">
        <v>1024.0</v>
      </c>
      <c s="21" r="G737">
        <v>5.0</v>
      </c>
      <c t="s" s="54" r="H737">
        <v>3003</v>
      </c>
      <c s="21" r="I737">
        <v>1024.0</v>
      </c>
      <c t="s" s="21" r="J737">
        <v>3004</v>
      </c>
      <c s="21" r="K737">
        <v>1.0</v>
      </c>
      <c s="21" r="L737">
        <v>128.0</v>
      </c>
      <c s="21" r="M737">
        <v>256.0</v>
      </c>
      <c s="21" r="N737">
        <v>512.0</v>
      </c>
      <c s="21" r="O737">
        <v>1024.0</v>
      </c>
      <c s="21" r="P737"/>
      <c t="str" s="21" r="Q737">
        <f t="shared" si="104"/>
        <v>0</v>
      </c>
      <c t="str" s="21" r="R737">
        <f t="shared" si="102"/>
        <v>0</v>
      </c>
      <c t="s" s="26" r="S737">
        <v>3005</v>
      </c>
      <c t="s" s="23" r="T737">
        <v>3006</v>
      </c>
      <c t="str" s="26" r="U737">
        <f t="shared" si="120"/>
        <v>5.081</v>
      </c>
      <c t="s" s="25" r="V737">
        <v>3007</v>
      </c>
      <c s="26" r="W737"/>
      <c s="26" r="X737"/>
      <c s="27" r="Y737"/>
      <c s="26" r="Z737"/>
      <c s="26" r="AA737"/>
      <c s="27" r="AB737"/>
      <c s="26" r="AC737"/>
      <c s="26" r="AD737"/>
    </row>
    <row customHeight="1" r="738" ht="15.0">
      <c t="s" s="20" r="A738">
        <v>3008</v>
      </c>
      <c s="21" r="B738">
        <v>1.0</v>
      </c>
      <c s="21" r="C738">
        <v>500000.0</v>
      </c>
      <c s="21" r="D738">
        <v>1024.0</v>
      </c>
      <c s="21" r="E738">
        <v>1024.0</v>
      </c>
      <c s="21" r="F738">
        <v>1024.0</v>
      </c>
      <c s="21" r="G738">
        <v>5.0</v>
      </c>
      <c t="s" s="54" r="H738">
        <v>3009</v>
      </c>
      <c s="21" r="I738">
        <v>1024.0</v>
      </c>
      <c t="s" s="21" r="J738">
        <v>3010</v>
      </c>
      <c s="21" r="K738">
        <v>1.0</v>
      </c>
      <c s="21" r="L738">
        <v>128.0</v>
      </c>
      <c s="21" r="M738">
        <v>256.0</v>
      </c>
      <c s="21" r="N738">
        <v>512.0</v>
      </c>
      <c s="21" r="O738">
        <v>1024.0</v>
      </c>
      <c s="20" r="P738"/>
      <c t="str" s="21" r="Q738">
        <f t="shared" si="104"/>
        <v>0</v>
      </c>
      <c t="str" s="21" r="R738">
        <f t="shared" si="102"/>
        <v>0</v>
      </c>
      <c t="s" s="26" r="S738">
        <v>3011</v>
      </c>
      <c t="s" s="23" r="T738">
        <v>3012</v>
      </c>
      <c t="str" s="48" r="U738">
        <f t="shared" si="120"/>
        <v>4.404</v>
      </c>
      <c t="s" s="25" r="V738">
        <v>3013</v>
      </c>
      <c t="s" s="48" r="W738">
        <v>3014</v>
      </c>
      <c s="48" r="X738"/>
      <c t="s" s="27" r="Y738">
        <v>3015</v>
      </c>
      <c t="s" s="48" r="Z738">
        <v>3016</v>
      </c>
      <c s="48" r="AA738"/>
      <c t="s" s="27" r="AB738">
        <v>3017</v>
      </c>
      <c t="s" s="48" r="AC738">
        <v>3018</v>
      </c>
      <c s="48" r="AD738"/>
    </row>
    <row customHeight="1" r="739" ht="15.0">
      <c s="20" r="A739"/>
      <c s="21" r="B739">
        <v>1.0</v>
      </c>
      <c s="21" r="C739">
        <v>9.9999999E7</v>
      </c>
      <c s="21" r="D739">
        <v>1.0</v>
      </c>
      <c s="21" r="E739">
        <v>1.0</v>
      </c>
      <c s="21" r="F739">
        <v>1.0</v>
      </c>
      <c s="21" r="G739">
        <v>5.0</v>
      </c>
      <c t="s" s="54" r="H739">
        <v>3019</v>
      </c>
      <c s="21" r="I739">
        <v>1.0</v>
      </c>
      <c t="s" s="21" r="J739">
        <v>3020</v>
      </c>
      <c s="21" r="K739">
        <v>1.0</v>
      </c>
      <c s="21" r="L739">
        <v>1.0</v>
      </c>
      <c s="21" r="M739">
        <v>1.0</v>
      </c>
      <c s="21" r="N739">
        <v>1.0</v>
      </c>
      <c s="21" r="O739">
        <v>1.0</v>
      </c>
      <c s="21" r="P739">
        <v>56001.0</v>
      </c>
      <c t="str" s="21" r="Q739">
        <f ref="Q739:Q740" t="shared" si="121">DIVIDE(P739,10)</f>
        <v>5600.1</v>
      </c>
      <c t="str" s="21" r="R739">
        <f ref="R739:R740" t="shared" si="122">PRODUCT(DIVIDE(Q739, 99999999), 1000000)</f>
        <v>56.00100056</v>
      </c>
      <c t="s" s="26" r="S739">
        <v>3021</v>
      </c>
      <c t="s" s="23" r="T739">
        <v>3022</v>
      </c>
      <c t="s" s="26" r="U739">
        <v>3023</v>
      </c>
      <c t="s" s="25" r="V739">
        <v>3024</v>
      </c>
      <c s="26" r="W739"/>
      <c s="26" r="X739"/>
      <c s="27" r="Y739"/>
      <c s="26" r="Z739"/>
      <c s="26" r="AA739"/>
      <c s="27" r="AB739"/>
      <c s="26" r="AC739"/>
      <c s="26" r="AD739"/>
    </row>
    <row customHeight="1" r="740" ht="15.0">
      <c t="s" s="20" r="A740">
        <v>3025</v>
      </c>
      <c s="21" r="B740">
        <v>1.0</v>
      </c>
      <c s="21" r="C740">
        <v>9.9999999E7</v>
      </c>
      <c s="21" r="D740">
        <v>2.0</v>
      </c>
      <c s="21" r="E740">
        <v>2.0</v>
      </c>
      <c s="21" r="F740">
        <v>2.0</v>
      </c>
      <c s="21" r="G740">
        <v>5.0</v>
      </c>
      <c t="s" s="54" r="H740">
        <v>3026</v>
      </c>
      <c s="21" r="I740">
        <v>2.0</v>
      </c>
      <c t="s" s="21" r="J740">
        <v>3027</v>
      </c>
      <c s="21" r="K740">
        <v>1.0</v>
      </c>
      <c s="21" r="L740">
        <v>2.0</v>
      </c>
      <c s="21" r="M740">
        <v>2.0</v>
      </c>
      <c s="21" r="N740">
        <v>2.0</v>
      </c>
      <c s="21" r="O740">
        <v>2.0</v>
      </c>
      <c s="21" r="P740">
        <v>39001.0</v>
      </c>
      <c t="str" s="21" r="Q740">
        <f t="shared" si="121"/>
        <v>3900.1</v>
      </c>
      <c t="str" s="21" r="R740">
        <f t="shared" si="122"/>
        <v>39.00100039</v>
      </c>
      <c t="s" s="26" r="S740">
        <v>3028</v>
      </c>
      <c t="s" s="23" r="T740">
        <v>3029</v>
      </c>
      <c t="s" s="59" r="U740">
        <v>3030</v>
      </c>
      <c t="s" s="25" r="V740">
        <v>3031</v>
      </c>
      <c s="26" r="W740"/>
      <c s="26" r="X740"/>
      <c s="27" r="Y740"/>
      <c s="26" r="Z740"/>
      <c s="26" r="AA740"/>
      <c s="27" r="AB740"/>
      <c s="26" r="AC740"/>
      <c s="26" r="AD740"/>
    </row>
    <row customHeight="1" r="741" ht="15.0">
      <c t="s" s="20" r="A741">
        <v>3032</v>
      </c>
      <c s="21" r="B741">
        <v>1.0</v>
      </c>
      <c s="21" r="C741">
        <v>9.9999999E7</v>
      </c>
      <c s="21" r="D741">
        <v>2.0</v>
      </c>
      <c s="21" r="E741">
        <v>2.0</v>
      </c>
      <c s="21" r="F741">
        <v>2.0</v>
      </c>
      <c s="21" r="G741">
        <v>5.0</v>
      </c>
      <c t="s" s="54" r="H741">
        <v>3033</v>
      </c>
      <c s="21" r="I741">
        <v>2.0</v>
      </c>
      <c t="s" s="21" r="J741">
        <v>3034</v>
      </c>
      <c s="21" r="K741">
        <v>1.0</v>
      </c>
      <c s="21" r="L741">
        <v>2.0</v>
      </c>
      <c s="21" r="M741">
        <v>2.0</v>
      </c>
      <c s="21" r="N741">
        <v>2.0</v>
      </c>
      <c s="21" r="O741">
        <v>2.0</v>
      </c>
      <c s="21" r="P741"/>
      <c s="21" r="Q741"/>
      <c s="21" r="R741"/>
      <c t="s" s="26" r="S741">
        <v>3035</v>
      </c>
      <c t="s" s="23" r="T741">
        <v>3036</v>
      </c>
      <c t="s" s="48" r="U741">
        <v>3037</v>
      </c>
      <c t="s" s="25" r="V741">
        <v>3038</v>
      </c>
      <c s="26" r="W741"/>
      <c s="26" r="X741"/>
      <c s="27" r="Y741"/>
      <c s="26" r="Z741"/>
      <c s="26" r="AA741"/>
      <c s="27" r="AB741"/>
      <c s="26" r="AC741"/>
      <c s="26" r="AD741"/>
    </row>
    <row customHeight="1" r="742" ht="15.0">
      <c s="20" r="A742"/>
      <c s="21" r="B742"/>
      <c s="21" r="C742"/>
      <c s="21" r="D742"/>
      <c s="21" r="E742"/>
      <c s="21" r="F742"/>
      <c s="21" r="G742"/>
      <c s="54" r="H742"/>
      <c s="21" r="I742"/>
      <c s="21" r="J742"/>
      <c s="21" r="K742"/>
      <c s="21" r="L742"/>
      <c s="21" r="M742"/>
      <c s="21" r="N742"/>
      <c s="21" r="O742"/>
      <c s="20" r="P742"/>
      <c s="20" r="Q742"/>
      <c s="20" r="R742"/>
      <c s="26" r="S742"/>
      <c s="23" r="T742"/>
      <c s="48" r="U742"/>
      <c s="25" r="V742"/>
      <c s="26" r="W742"/>
      <c s="26" r="X742"/>
      <c s="27" r="Y742"/>
      <c s="26" r="Z742"/>
      <c s="26" r="AA742"/>
      <c s="27" r="AB742"/>
      <c s="26" r="AC742"/>
      <c s="26" r="AD742"/>
    </row>
    <row customHeight="1" r="743" ht="15.0">
      <c s="20" r="A743"/>
      <c s="21" r="B743"/>
      <c s="21" r="C743"/>
      <c s="21" r="D743"/>
      <c s="21" r="E743"/>
      <c s="21" r="F743"/>
      <c s="21" r="G743"/>
      <c s="54" r="H743"/>
      <c s="21" r="I743"/>
      <c s="21" r="J743"/>
      <c s="21" r="K743"/>
      <c s="21" r="L743"/>
      <c s="21" r="M743"/>
      <c s="21" r="N743"/>
      <c s="21" r="O743"/>
      <c t="s" s="20" r="P743">
        <v>3039</v>
      </c>
      <c s="20" r="Q743"/>
      <c s="20" r="R743"/>
      <c s="26" r="S743"/>
      <c s="23" r="T743"/>
      <c s="48" r="U743"/>
      <c s="25" r="V743"/>
      <c s="26" r="W743"/>
      <c s="26" r="X743"/>
      <c s="27" r="Y743"/>
      <c s="26" r="Z743"/>
      <c s="26" r="AA743"/>
      <c s="27" r="AB743"/>
      <c s="26" r="AC743"/>
      <c s="26" r="AD743"/>
    </row>
    <row customHeight="1" r="744" ht="15.0">
      <c s="20" r="A744"/>
      <c s="21" r="B744"/>
      <c s="21" r="C744"/>
      <c s="21" r="D744"/>
      <c s="21" r="E744"/>
      <c s="21" r="F744"/>
      <c s="21" r="G744"/>
      <c s="54" r="H744"/>
      <c s="21" r="I744"/>
      <c s="21" r="J744"/>
      <c s="21" r="K744"/>
      <c s="21" r="L744"/>
      <c s="21" r="M744"/>
      <c s="21" r="N744"/>
      <c s="21" r="O744"/>
      <c t="s" s="20" r="P744">
        <v>3040</v>
      </c>
      <c s="20" r="Q744"/>
      <c s="20" r="R744"/>
      <c s="26" r="S744"/>
      <c s="23" r="T744"/>
      <c s="48" r="U744"/>
      <c s="25" r="V744"/>
      <c s="26" r="W744"/>
      <c s="26" r="X744"/>
      <c s="27" r="Y744"/>
      <c s="26" r="Z744"/>
      <c s="26" r="AA744"/>
      <c s="27" r="AB744"/>
      <c s="26" r="AC744"/>
      <c s="26" r="AD744"/>
    </row>
    <row customHeight="1" r="745" ht="15.0">
      <c s="20" r="A745"/>
      <c s="21" r="B745"/>
      <c s="21" r="C745"/>
      <c s="21" r="D745"/>
      <c s="21" r="E745"/>
      <c s="21" r="F745"/>
      <c s="21" r="G745"/>
      <c s="54" r="H745"/>
      <c s="21" r="I745"/>
      <c s="21" r="J745"/>
      <c s="21" r="K745"/>
      <c s="21" r="L745"/>
      <c s="21" r="M745"/>
      <c s="21" r="N745"/>
      <c s="21" r="O745"/>
      <c t="s" s="20" r="P745">
        <v>3041</v>
      </c>
      <c s="20" r="Q745"/>
      <c s="20" r="R745"/>
      <c s="26" r="S745"/>
      <c s="23" r="T745"/>
      <c s="48" r="U745"/>
      <c s="25" r="V745"/>
      <c s="26" r="W745"/>
      <c s="26" r="X745"/>
      <c s="27" r="Y745"/>
      <c s="26" r="Z745"/>
      <c s="26" r="AA745"/>
      <c s="27" r="AB745"/>
      <c s="26" r="AC745"/>
      <c s="26" r="AD745"/>
    </row>
    <row customHeight="1" r="746" ht="15.0">
      <c t="s" s="20" r="A746">
        <v>3042</v>
      </c>
      <c s="21" r="B746">
        <v>1.0</v>
      </c>
      <c s="21" r="C746">
        <v>9.9999999E7</v>
      </c>
      <c s="21" r="D746">
        <v>4.0</v>
      </c>
      <c s="21" r="E746">
        <v>4.0</v>
      </c>
      <c s="21" r="F746">
        <v>4.0</v>
      </c>
      <c s="21" r="G746">
        <v>5.0</v>
      </c>
      <c t="s" s="54" r="H746">
        <v>3043</v>
      </c>
      <c s="21" r="I746">
        <v>4.0</v>
      </c>
      <c t="s" s="21" r="J746">
        <v>3044</v>
      </c>
      <c s="21" r="K746">
        <v>1.0</v>
      </c>
      <c s="21" r="L746">
        <v>4.0</v>
      </c>
      <c s="21" r="M746">
        <v>4.0</v>
      </c>
      <c s="21" r="N746">
        <v>4.0</v>
      </c>
      <c s="21" r="O746">
        <v>4.0</v>
      </c>
      <c s="21" r="P746">
        <v>26264.0</v>
      </c>
      <c t="str" s="21" r="Q746">
        <f>DIVIDE(P746,10)</f>
        <v>2626.4</v>
      </c>
      <c t="str" s="21" r="R746">
        <f>PRODUCT(DIVIDE(Q746, 99999999), 1000000)</f>
        <v>26.26400026</v>
      </c>
      <c t="s" s="26" r="S746">
        <v>3045</v>
      </c>
      <c t="s" s="23" r="T746">
        <v>3046</v>
      </c>
      <c t="s" s="59" r="U746">
        <v>3047</v>
      </c>
      <c t="s" s="25" r="V746">
        <v>3048</v>
      </c>
      <c s="26" r="W746"/>
      <c s="26" r="X746"/>
      <c s="27" r="Y746"/>
      <c s="26" r="Z746"/>
      <c s="26" r="AA746"/>
      <c s="27" r="AB746"/>
      <c s="26" r="AC746"/>
      <c s="26" r="AD746"/>
    </row>
    <row customHeight="1" r="747" ht="15.0">
      <c t="s" s="20" r="A747">
        <v>3049</v>
      </c>
      <c s="21" r="B747">
        <v>1.0</v>
      </c>
      <c s="21" r="C747">
        <v>9.9999999E7</v>
      </c>
      <c s="21" r="D747">
        <v>4.0</v>
      </c>
      <c s="21" r="E747">
        <v>4.0</v>
      </c>
      <c s="21" r="F747">
        <v>4.0</v>
      </c>
      <c s="21" r="G747">
        <v>5.0</v>
      </c>
      <c t="s" s="54" r="H747">
        <v>3050</v>
      </c>
      <c s="21" r="I747">
        <v>4.0</v>
      </c>
      <c t="s" s="21" r="J747">
        <v>3051</v>
      </c>
      <c s="21" r="K747">
        <v>1.0</v>
      </c>
      <c s="21" r="L747">
        <v>4.0</v>
      </c>
      <c s="21" r="M747">
        <v>4.0</v>
      </c>
      <c s="21" r="N747">
        <v>4.0</v>
      </c>
      <c s="21" r="O747">
        <v>4.0</v>
      </c>
      <c s="21" r="P747"/>
      <c s="21" r="Q747"/>
      <c s="21" r="R747"/>
      <c t="s" s="26" r="S747">
        <v>3052</v>
      </c>
      <c t="s" s="23" r="T747">
        <v>3053</v>
      </c>
      <c t="s" s="48" r="U747">
        <v>3054</v>
      </c>
      <c t="s" s="25" r="V747">
        <v>3055</v>
      </c>
      <c s="26" r="W747"/>
      <c s="26" r="X747"/>
      <c s="27" r="Y747"/>
      <c s="26" r="Z747"/>
      <c s="26" r="AA747"/>
      <c s="27" r="AB747"/>
      <c s="26" r="AC747"/>
      <c s="26" r="AD747"/>
    </row>
    <row customHeight="1" r="748" ht="15.0">
      <c s="20" r="A748"/>
      <c s="21" r="B748"/>
      <c s="21" r="C748"/>
      <c s="21" r="D748"/>
      <c s="21" r="E748"/>
      <c s="21" r="F748"/>
      <c s="21" r="G748"/>
      <c s="54" r="H748"/>
      <c s="21" r="I748"/>
      <c s="21" r="J748"/>
      <c s="21" r="K748"/>
      <c s="21" r="L748"/>
      <c s="21" r="M748"/>
      <c s="21" r="N748"/>
      <c s="21" r="O748"/>
      <c s="20" r="P748"/>
      <c s="20" r="Q748"/>
      <c s="20" r="R748"/>
      <c s="26" r="S748"/>
      <c s="23" r="T748"/>
      <c s="48" r="U748"/>
      <c s="25" r="V748"/>
      <c s="26" r="W748"/>
      <c s="26" r="X748"/>
      <c s="27" r="Y748"/>
      <c s="26" r="Z748"/>
      <c s="26" r="AA748"/>
      <c s="27" r="AB748"/>
      <c s="26" r="AC748"/>
      <c s="26" r="AD748"/>
    </row>
    <row customHeight="1" r="749" ht="15.0">
      <c s="20" r="A749"/>
      <c s="21" r="B749"/>
      <c s="21" r="C749"/>
      <c s="21" r="D749"/>
      <c s="21" r="E749"/>
      <c s="21" r="F749"/>
      <c s="21" r="G749"/>
      <c s="54" r="H749"/>
      <c s="21" r="I749"/>
      <c s="21" r="J749"/>
      <c s="21" r="K749"/>
      <c s="21" r="L749"/>
      <c s="21" r="M749"/>
      <c s="21" r="N749"/>
      <c s="21" r="O749"/>
      <c t="s" s="20" r="P749">
        <v>3056</v>
      </c>
      <c s="20" r="Q749"/>
      <c s="20" r="R749"/>
      <c s="26" r="S749"/>
      <c s="23" r="T749"/>
      <c s="48" r="U749"/>
      <c s="25" r="V749"/>
      <c s="26" r="W749"/>
      <c s="26" r="X749"/>
      <c s="27" r="Y749"/>
      <c s="26" r="Z749"/>
      <c s="26" r="AA749"/>
      <c s="27" r="AB749"/>
      <c s="26" r="AC749"/>
      <c s="26" r="AD749"/>
    </row>
    <row customHeight="1" r="750" ht="15.0">
      <c s="20" r="A750"/>
      <c s="21" r="B750"/>
      <c s="21" r="C750"/>
      <c s="21" r="D750"/>
      <c s="21" r="E750"/>
      <c s="21" r="F750"/>
      <c s="21" r="G750"/>
      <c s="54" r="H750"/>
      <c s="21" r="I750"/>
      <c s="21" r="J750"/>
      <c s="21" r="K750"/>
      <c s="21" r="L750"/>
      <c s="21" r="M750"/>
      <c s="21" r="N750"/>
      <c s="21" r="O750"/>
      <c t="s" s="20" r="P750">
        <v>3057</v>
      </c>
      <c s="20" r="Q750"/>
      <c s="20" r="R750"/>
      <c s="26" r="S750"/>
      <c s="23" r="T750"/>
      <c s="48" r="U750"/>
      <c s="25" r="V750"/>
      <c s="26" r="W750"/>
      <c s="26" r="X750"/>
      <c s="27" r="Y750"/>
      <c s="26" r="Z750"/>
      <c s="26" r="AA750"/>
      <c s="27" r="AB750"/>
      <c s="26" r="AC750"/>
      <c s="26" r="AD750"/>
    </row>
    <row customHeight="1" r="751" ht="15.0">
      <c s="20" r="A751"/>
      <c s="21" r="B751"/>
      <c s="21" r="C751"/>
      <c s="21" r="D751"/>
      <c s="21" r="E751"/>
      <c s="21" r="F751"/>
      <c s="21" r="G751"/>
      <c s="54" r="H751"/>
      <c s="21" r="I751"/>
      <c s="21" r="J751"/>
      <c s="21" r="K751"/>
      <c s="21" r="L751"/>
      <c s="21" r="M751"/>
      <c s="21" r="N751"/>
      <c s="21" r="O751"/>
      <c t="s" s="20" r="P751">
        <v>3058</v>
      </c>
      <c s="20" r="Q751"/>
      <c s="20" r="R751"/>
      <c s="26" r="S751"/>
      <c s="23" r="T751"/>
      <c s="48" r="U751"/>
      <c s="25" r="V751"/>
      <c s="26" r="W751"/>
      <c s="26" r="X751"/>
      <c s="27" r="Y751"/>
      <c s="26" r="Z751"/>
      <c s="26" r="AA751"/>
      <c s="27" r="AB751"/>
      <c s="26" r="AC751"/>
      <c s="26" r="AD751"/>
    </row>
    <row customHeight="1" r="752" ht="15.0">
      <c t="s" s="20" r="A752">
        <v>3059</v>
      </c>
      <c s="21" r="B752">
        <v>1.0</v>
      </c>
      <c s="21" r="C752">
        <v>9.9999999E7</v>
      </c>
      <c s="21" r="D752">
        <v>8.0</v>
      </c>
      <c s="21" r="E752">
        <v>8.0</v>
      </c>
      <c t="str" s="21" r="F752">
        <f ref="F752:F753" t="shared" si="123">CEILING(DIVIDE(E752,1))</f>
        <v>8</v>
      </c>
      <c s="21" r="G752">
        <v>5.0</v>
      </c>
      <c t="s" s="54" r="H752">
        <v>3060</v>
      </c>
      <c s="21" r="I752">
        <v>8.0</v>
      </c>
      <c t="s" s="21" r="J752">
        <v>3061</v>
      </c>
      <c s="21" r="K752">
        <v>1.0</v>
      </c>
      <c s="21" r="L752">
        <v>8.0</v>
      </c>
      <c s="21" r="M752">
        <v>8.0</v>
      </c>
      <c s="21" r="N752">
        <v>8.0</v>
      </c>
      <c s="21" r="O752">
        <v>8.0</v>
      </c>
      <c s="21" r="P752">
        <v>26660.0</v>
      </c>
      <c t="str" s="21" r="Q752">
        <f>DIVIDE(P752,10)</f>
        <v>2666</v>
      </c>
      <c t="str" s="21" r="R752">
        <f>PRODUCT(DIVIDE(Q752, 99999999), 1000000)</f>
        <v>26.66000027</v>
      </c>
      <c t="s" s="26" r="S752">
        <v>3062</v>
      </c>
      <c t="s" s="23" r="T752">
        <v>3063</v>
      </c>
      <c t="s" s="59" r="U752">
        <v>3064</v>
      </c>
      <c t="s" s="25" r="V752">
        <v>3065</v>
      </c>
      <c s="26" r="W752"/>
      <c s="26" r="X752"/>
      <c s="27" r="Y752"/>
      <c s="26" r="Z752"/>
      <c s="26" r="AA752"/>
      <c s="27" r="AB752"/>
      <c s="26" r="AC752"/>
      <c s="26" r="AD752"/>
    </row>
    <row customHeight="1" r="753" ht="15.0">
      <c t="s" s="20" r="A753">
        <v>3066</v>
      </c>
      <c s="21" r="B753">
        <v>1.0</v>
      </c>
      <c s="21" r="C753">
        <v>9.9999999E7</v>
      </c>
      <c s="21" r="D753">
        <v>8.0</v>
      </c>
      <c s="21" r="E753">
        <v>8.0</v>
      </c>
      <c t="str" s="21" r="F753">
        <f t="shared" si="123"/>
        <v>8</v>
      </c>
      <c s="21" r="G753">
        <v>5.0</v>
      </c>
      <c t="s" s="54" r="H753">
        <v>3067</v>
      </c>
      <c s="21" r="I753">
        <v>8.0</v>
      </c>
      <c t="s" s="21" r="J753">
        <v>3068</v>
      </c>
      <c s="21" r="K753">
        <v>1.0</v>
      </c>
      <c s="21" r="L753">
        <v>8.0</v>
      </c>
      <c s="21" r="M753">
        <v>8.0</v>
      </c>
      <c s="21" r="N753">
        <v>8.0</v>
      </c>
      <c s="21" r="O753">
        <v>8.0</v>
      </c>
      <c s="21" r="P753"/>
      <c s="21" r="Q753"/>
      <c s="21" r="R753"/>
      <c t="s" s="26" r="S753">
        <v>3069</v>
      </c>
      <c t="s" s="23" r="T753">
        <v>3070</v>
      </c>
      <c t="s" s="59" r="U753">
        <v>3071</v>
      </c>
      <c t="s" s="25" r="V753">
        <v>3072</v>
      </c>
      <c s="26" r="W753"/>
      <c s="26" r="X753"/>
      <c s="27" r="Y753"/>
      <c s="26" r="Z753"/>
      <c s="26" r="AA753"/>
      <c s="27" r="AB753"/>
      <c s="26" r="AC753"/>
      <c s="26" r="AD753"/>
    </row>
    <row customHeight="1" r="754" ht="15.0">
      <c s="20" r="A754"/>
      <c s="21" r="B754"/>
      <c s="21" r="C754"/>
      <c s="21" r="D754"/>
      <c s="21" r="E754"/>
      <c s="21" r="F754"/>
      <c s="21" r="G754"/>
      <c s="54" r="H754"/>
      <c s="21" r="I754"/>
      <c s="21" r="J754"/>
      <c s="21" r="K754"/>
      <c s="21" r="L754"/>
      <c s="21" r="M754"/>
      <c s="21" r="N754"/>
      <c s="21" r="O754"/>
      <c s="20" r="P754"/>
      <c s="20" r="Q754"/>
      <c s="20" r="R754"/>
      <c s="26" r="S754"/>
      <c s="23" r="T754"/>
      <c s="59" r="U754"/>
      <c s="25" r="V754"/>
      <c s="26" r="W754"/>
      <c s="26" r="X754"/>
      <c s="27" r="Y754"/>
      <c s="26" r="Z754"/>
      <c s="26" r="AA754"/>
      <c s="27" r="AB754"/>
      <c s="26" r="AC754"/>
      <c s="26" r="AD754"/>
    </row>
    <row customHeight="1" r="755" ht="15.0">
      <c s="20" r="A755"/>
      <c s="21" r="B755"/>
      <c s="21" r="C755"/>
      <c s="21" r="D755"/>
      <c s="21" r="E755"/>
      <c s="21" r="F755"/>
      <c s="21" r="G755"/>
      <c s="54" r="H755"/>
      <c s="21" r="I755"/>
      <c s="21" r="J755"/>
      <c s="21" r="K755"/>
      <c s="21" r="L755"/>
      <c s="21" r="M755"/>
      <c s="21" r="N755"/>
      <c s="21" r="O755"/>
      <c t="s" s="20" r="P755">
        <v>3073</v>
      </c>
      <c s="20" r="Q755"/>
      <c s="20" r="R755"/>
      <c s="26" r="S755"/>
      <c s="23" r="T755"/>
      <c s="59" r="U755"/>
      <c s="25" r="V755"/>
      <c s="26" r="W755"/>
      <c s="26" r="X755"/>
      <c s="27" r="Y755"/>
      <c s="26" r="Z755"/>
      <c s="26" r="AA755"/>
      <c s="27" r="AB755"/>
      <c s="26" r="AC755"/>
      <c s="26" r="AD755"/>
    </row>
    <row customHeight="1" r="756" ht="15.0">
      <c s="20" r="A756"/>
      <c s="21" r="B756"/>
      <c s="21" r="C756"/>
      <c s="21" r="D756"/>
      <c s="21" r="E756"/>
      <c s="21" r="F756"/>
      <c s="21" r="G756"/>
      <c s="54" r="H756"/>
      <c s="21" r="I756"/>
      <c s="21" r="J756"/>
      <c s="21" r="K756"/>
      <c s="21" r="L756"/>
      <c s="21" r="M756"/>
      <c s="21" r="N756"/>
      <c s="21" r="O756"/>
      <c t="s" s="20" r="P756">
        <v>3074</v>
      </c>
      <c s="20" r="Q756"/>
      <c s="20" r="R756"/>
      <c s="26" r="S756"/>
      <c s="23" r="T756"/>
      <c s="59" r="U756"/>
      <c s="25" r="V756"/>
      <c s="26" r="W756"/>
      <c s="26" r="X756"/>
      <c s="27" r="Y756"/>
      <c s="26" r="Z756"/>
      <c s="26" r="AA756"/>
      <c s="27" r="AB756"/>
      <c s="26" r="AC756"/>
      <c s="26" r="AD756"/>
    </row>
    <row customHeight="1" r="757" ht="15.0">
      <c s="20" r="A757"/>
      <c s="21" r="B757"/>
      <c s="21" r="C757"/>
      <c s="21" r="D757"/>
      <c s="21" r="E757"/>
      <c s="21" r="F757"/>
      <c s="21" r="G757"/>
      <c s="54" r="H757"/>
      <c s="21" r="I757"/>
      <c s="21" r="J757"/>
      <c s="21" r="K757"/>
      <c s="21" r="L757"/>
      <c s="21" r="M757"/>
      <c s="21" r="N757"/>
      <c s="21" r="O757"/>
      <c t="s" s="20" r="P757">
        <v>3075</v>
      </c>
      <c s="20" r="Q757"/>
      <c s="20" r="R757"/>
      <c s="26" r="S757"/>
      <c s="23" r="T757"/>
      <c s="59" r="U757"/>
      <c s="25" r="V757"/>
      <c s="26" r="W757"/>
      <c s="26" r="X757"/>
      <c s="27" r="Y757"/>
      <c s="26" r="Z757"/>
      <c s="26" r="AA757"/>
      <c s="27" r="AB757"/>
      <c s="26" r="AC757"/>
      <c s="26" r="AD757"/>
    </row>
    <row customHeight="1" r="758" ht="15.0">
      <c t="s" s="20" r="A758">
        <v>3076</v>
      </c>
      <c s="21" r="B758">
        <v>1.0</v>
      </c>
      <c s="21" r="C758">
        <v>9.9999999E7</v>
      </c>
      <c s="21" r="D758">
        <v>16.0</v>
      </c>
      <c s="21" r="E758">
        <v>16.0</v>
      </c>
      <c t="str" s="21" r="F758">
        <f ref="F758:F759" t="shared" si="124">CEILING(DIVIDE(E758,1))</f>
        <v>16</v>
      </c>
      <c s="21" r="G758">
        <v>5.0</v>
      </c>
      <c t="s" s="54" r="H758">
        <v>3077</v>
      </c>
      <c s="21" r="I758">
        <v>16.0</v>
      </c>
      <c t="s" s="21" r="J758">
        <v>3078</v>
      </c>
      <c s="21" r="K758">
        <v>1.0</v>
      </c>
      <c s="21" r="L758">
        <v>16.0</v>
      </c>
      <c s="21" r="M758">
        <v>16.0</v>
      </c>
      <c s="21" r="N758">
        <v>16.0</v>
      </c>
      <c s="21" r="O758">
        <v>16.0</v>
      </c>
      <c s="21" r="P758">
        <v>23437.0</v>
      </c>
      <c t="str" s="21" r="Q758">
        <f>DIVIDE(P758,10)</f>
        <v>2343.7</v>
      </c>
      <c t="str" s="21" r="R758">
        <f>PRODUCT(DIVIDE(Q758, 99999999), 1000000)</f>
        <v>23.43700023</v>
      </c>
      <c t="s" s="26" r="S758">
        <v>3079</v>
      </c>
      <c t="s" s="23" r="T758">
        <v>3080</v>
      </c>
      <c t="s" s="59" r="U758">
        <v>3081</v>
      </c>
      <c t="s" s="25" r="V758">
        <v>3082</v>
      </c>
      <c s="26" r="W758"/>
      <c s="26" r="X758"/>
      <c s="27" r="Y758"/>
      <c s="26" r="Z758"/>
      <c s="26" r="AA758"/>
      <c s="27" r="AB758"/>
      <c s="26" r="AC758"/>
      <c s="26" r="AD758"/>
    </row>
    <row customHeight="1" r="759" ht="15.0">
      <c t="s" s="20" r="A759">
        <v>3083</v>
      </c>
      <c s="21" r="B759">
        <v>1.0</v>
      </c>
      <c s="21" r="C759">
        <v>9.9999999E7</v>
      </c>
      <c s="21" r="D759">
        <v>16.0</v>
      </c>
      <c s="21" r="E759">
        <v>16.0</v>
      </c>
      <c t="str" s="21" r="F759">
        <f t="shared" si="124"/>
        <v>16</v>
      </c>
      <c s="21" r="G759">
        <v>5.0</v>
      </c>
      <c t="s" s="54" r="H759">
        <v>3084</v>
      </c>
      <c s="21" r="I759">
        <v>16.0</v>
      </c>
      <c t="s" s="21" r="J759">
        <v>3085</v>
      </c>
      <c s="21" r="K759">
        <v>1.0</v>
      </c>
      <c s="21" r="L759">
        <v>16.0</v>
      </c>
      <c s="21" r="M759">
        <v>16.0</v>
      </c>
      <c s="21" r="N759">
        <v>16.0</v>
      </c>
      <c s="21" r="O759">
        <v>16.0</v>
      </c>
      <c s="21" r="P759"/>
      <c s="21" r="Q759"/>
      <c s="21" r="R759"/>
      <c t="s" s="26" r="S759">
        <v>3086</v>
      </c>
      <c t="s" s="23" r="T759">
        <v>3087</v>
      </c>
      <c t="s" s="59" r="U759">
        <v>3088</v>
      </c>
      <c t="s" s="25" r="V759">
        <v>3089</v>
      </c>
      <c s="26" r="W759"/>
      <c s="26" r="X759"/>
      <c s="27" r="Y759"/>
      <c s="26" r="Z759"/>
      <c s="26" r="AA759"/>
      <c s="27" r="AB759"/>
      <c s="26" r="AC759"/>
      <c s="26" r="AD759"/>
    </row>
    <row customHeight="1" r="760" ht="15.0">
      <c s="20" r="A760"/>
      <c s="21" r="B760"/>
      <c s="21" r="C760"/>
      <c s="21" r="D760"/>
      <c s="21" r="E760"/>
      <c s="21" r="F760"/>
      <c s="21" r="G760"/>
      <c s="54" r="H760"/>
      <c s="21" r="I760"/>
      <c s="21" r="J760"/>
      <c s="21" r="K760"/>
      <c s="21" r="L760"/>
      <c s="21" r="M760"/>
      <c s="21" r="N760"/>
      <c s="21" r="O760"/>
      <c s="20" r="P760"/>
      <c s="20" r="Q760"/>
      <c s="20" r="R760"/>
      <c s="26" r="S760"/>
      <c s="23" r="T760"/>
      <c s="59" r="U760"/>
      <c s="25" r="V760"/>
      <c s="26" r="W760"/>
      <c s="26" r="X760"/>
      <c s="27" r="Y760"/>
      <c s="26" r="Z760"/>
      <c s="26" r="AA760"/>
      <c s="27" r="AB760"/>
      <c s="26" r="AC760"/>
      <c s="26" r="AD760"/>
    </row>
    <row customHeight="1" r="761" ht="15.0">
      <c s="20" r="A761"/>
      <c s="21" r="B761"/>
      <c s="21" r="C761"/>
      <c s="21" r="D761"/>
      <c s="21" r="E761"/>
      <c s="21" r="F761"/>
      <c s="21" r="G761"/>
      <c s="54" r="H761"/>
      <c s="21" r="I761"/>
      <c s="21" r="J761"/>
      <c s="21" r="K761"/>
      <c s="21" r="L761"/>
      <c s="21" r="M761"/>
      <c s="21" r="N761"/>
      <c s="21" r="O761"/>
      <c t="s" s="20" r="P761">
        <v>3090</v>
      </c>
      <c s="20" r="Q761"/>
      <c s="20" r="R761"/>
      <c s="26" r="S761"/>
      <c s="23" r="T761"/>
      <c s="59" r="U761"/>
      <c s="25" r="V761"/>
      <c s="26" r="W761"/>
      <c s="26" r="X761"/>
      <c s="27" r="Y761"/>
      <c s="26" r="Z761"/>
      <c s="26" r="AA761"/>
      <c s="27" r="AB761"/>
      <c s="26" r="AC761"/>
      <c s="26" r="AD761"/>
    </row>
    <row customHeight="1" r="762" ht="15.0">
      <c s="20" r="A762"/>
      <c s="21" r="B762"/>
      <c s="21" r="C762"/>
      <c s="21" r="D762"/>
      <c s="21" r="E762"/>
      <c s="21" r="F762"/>
      <c s="21" r="G762"/>
      <c s="54" r="H762"/>
      <c s="21" r="I762"/>
      <c s="21" r="J762"/>
      <c s="21" r="K762"/>
      <c s="21" r="L762"/>
      <c s="21" r="M762"/>
      <c s="21" r="N762"/>
      <c s="21" r="O762"/>
      <c t="s" s="20" r="P762">
        <v>3091</v>
      </c>
      <c s="20" r="Q762"/>
      <c s="20" r="R762"/>
      <c s="26" r="S762"/>
      <c s="23" r="T762"/>
      <c s="59" r="U762"/>
      <c s="25" r="V762"/>
      <c s="26" r="W762"/>
      <c s="26" r="X762"/>
      <c s="27" r="Y762"/>
      <c s="26" r="Z762"/>
      <c s="26" r="AA762"/>
      <c s="27" r="AB762"/>
      <c s="26" r="AC762"/>
      <c s="26" r="AD762"/>
    </row>
    <row customHeight="1" r="763" ht="15.0">
      <c s="20" r="A763"/>
      <c s="21" r="B763"/>
      <c s="21" r="C763"/>
      <c s="21" r="D763"/>
      <c s="21" r="E763"/>
      <c s="21" r="F763"/>
      <c s="21" r="G763"/>
      <c s="54" r="H763"/>
      <c s="21" r="I763"/>
      <c s="21" r="J763"/>
      <c s="21" r="K763"/>
      <c s="21" r="L763"/>
      <c s="21" r="M763"/>
      <c s="21" r="N763"/>
      <c s="21" r="O763"/>
      <c t="s" s="20" r="P763">
        <v>3092</v>
      </c>
      <c s="20" r="Q763"/>
      <c s="20" r="R763"/>
      <c s="26" r="S763"/>
      <c s="23" r="T763"/>
      <c s="59" r="U763"/>
      <c s="25" r="V763"/>
      <c s="26" r="W763"/>
      <c s="26" r="X763"/>
      <c s="27" r="Y763"/>
      <c s="26" r="Z763"/>
      <c s="26" r="AA763"/>
      <c s="27" r="AB763"/>
      <c s="26" r="AC763"/>
      <c s="26" r="AD763"/>
    </row>
    <row customHeight="1" r="764" ht="15.0">
      <c t="s" s="20" r="A764">
        <v>3093</v>
      </c>
      <c s="21" r="B764">
        <v>1.0</v>
      </c>
      <c s="21" r="C764">
        <v>9.9999999E7</v>
      </c>
      <c s="21" r="D764">
        <v>32.0</v>
      </c>
      <c s="21" r="E764">
        <v>32.0</v>
      </c>
      <c t="str" s="21" r="F764">
        <f ref="F764:F765" t="shared" si="125">CEILING(DIVIDE(E764,1))</f>
        <v>32</v>
      </c>
      <c s="21" r="G764">
        <v>5.0</v>
      </c>
      <c t="s" s="54" r="H764">
        <v>3094</v>
      </c>
      <c s="21" r="I764">
        <v>32.0</v>
      </c>
      <c t="s" s="21" r="J764">
        <v>3095</v>
      </c>
      <c s="21" r="K764">
        <v>1.0</v>
      </c>
      <c s="21" r="L764">
        <v>32.0</v>
      </c>
      <c s="21" r="M764">
        <v>32.0</v>
      </c>
      <c s="21" r="N764">
        <v>32.0</v>
      </c>
      <c s="21" r="O764">
        <v>32.0</v>
      </c>
      <c s="21" r="P764">
        <v>23433.0</v>
      </c>
      <c t="str" s="21" r="Q764">
        <f>DIVIDE(P764,10)</f>
        <v>2343.3</v>
      </c>
      <c t="str" s="21" r="R764">
        <f>PRODUCT(DIVIDE(Q764, 99999999), 1000000)</f>
        <v>23.43300023</v>
      </c>
      <c t="s" s="26" r="S764">
        <v>3096</v>
      </c>
      <c t="s" s="23" r="T764">
        <v>3097</v>
      </c>
      <c t="s" s="59" r="U764">
        <v>3098</v>
      </c>
      <c t="s" s="25" r="V764">
        <v>3099</v>
      </c>
      <c s="26" r="W764"/>
      <c s="26" r="X764"/>
      <c s="27" r="Y764"/>
      <c s="26" r="Z764"/>
      <c s="26" r="AA764"/>
      <c s="27" r="AB764"/>
      <c s="26" r="AC764"/>
      <c s="26" r="AD764"/>
    </row>
    <row customHeight="1" r="765" ht="15.0">
      <c t="s" s="20" r="A765">
        <v>3100</v>
      </c>
      <c s="21" r="B765">
        <v>1.0</v>
      </c>
      <c s="21" r="C765">
        <v>9.9999999E7</v>
      </c>
      <c s="21" r="D765">
        <v>32.0</v>
      </c>
      <c s="21" r="E765">
        <v>32.0</v>
      </c>
      <c t="str" s="21" r="F765">
        <f t="shared" si="125"/>
        <v>32</v>
      </c>
      <c s="21" r="G765">
        <v>5.0</v>
      </c>
      <c t="s" s="54" r="H765">
        <v>3101</v>
      </c>
      <c s="21" r="I765">
        <v>32.0</v>
      </c>
      <c t="s" s="21" r="J765">
        <v>3102</v>
      </c>
      <c s="21" r="K765">
        <v>1.0</v>
      </c>
      <c s="21" r="L765">
        <v>32.0</v>
      </c>
      <c s="21" r="M765">
        <v>32.0</v>
      </c>
      <c s="21" r="N765">
        <v>32.0</v>
      </c>
      <c s="21" r="O765">
        <v>32.0</v>
      </c>
      <c s="21" r="P765"/>
      <c s="21" r="Q765"/>
      <c s="21" r="R765"/>
      <c t="s" s="26" r="S765">
        <v>3103</v>
      </c>
      <c t="s" s="23" r="T765">
        <v>3104</v>
      </c>
      <c t="s" s="59" r="U765">
        <v>3105</v>
      </c>
      <c t="s" s="25" r="V765">
        <v>3106</v>
      </c>
      <c s="26" r="W765"/>
      <c s="26" r="X765"/>
      <c s="27" r="Y765"/>
      <c s="26" r="Z765"/>
      <c s="26" r="AA765"/>
      <c s="27" r="AB765"/>
      <c s="26" r="AC765"/>
      <c s="26" r="AD765"/>
    </row>
    <row customHeight="1" r="766" ht="15.0">
      <c s="20" r="A766"/>
      <c s="21" r="B766"/>
      <c s="21" r="C766"/>
      <c s="21" r="D766"/>
      <c s="21" r="E766"/>
      <c s="21" r="F766"/>
      <c s="21" r="G766"/>
      <c s="54" r="H766"/>
      <c s="21" r="I766"/>
      <c s="21" r="J766"/>
      <c s="21" r="K766"/>
      <c s="21" r="L766"/>
      <c s="21" r="M766"/>
      <c s="21" r="N766"/>
      <c s="21" r="O766"/>
      <c s="20" r="P766"/>
      <c s="20" r="Q766"/>
      <c s="20" r="R766"/>
      <c s="26" r="S766"/>
      <c s="23" r="T766"/>
      <c s="59" r="U766"/>
      <c s="25" r="V766"/>
      <c s="26" r="W766"/>
      <c s="26" r="X766"/>
      <c s="27" r="Y766"/>
      <c s="26" r="Z766"/>
      <c s="26" r="AA766"/>
      <c s="27" r="AB766"/>
      <c s="26" r="AC766"/>
      <c s="26" r="AD766"/>
    </row>
    <row customHeight="1" r="767" ht="15.0">
      <c s="20" r="A767"/>
      <c s="21" r="B767"/>
      <c s="21" r="C767"/>
      <c s="21" r="D767"/>
      <c s="21" r="E767"/>
      <c s="21" r="F767"/>
      <c s="21" r="G767"/>
      <c s="54" r="H767"/>
      <c s="21" r="I767"/>
      <c s="21" r="J767"/>
      <c s="21" r="K767"/>
      <c s="21" r="L767"/>
      <c s="21" r="M767"/>
      <c s="21" r="N767"/>
      <c s="21" r="O767"/>
      <c t="s" s="20" r="P767">
        <v>3107</v>
      </c>
      <c s="20" r="Q767"/>
      <c s="20" r="R767"/>
      <c s="26" r="S767"/>
      <c s="23" r="T767"/>
      <c s="59" r="U767"/>
      <c s="25" r="V767"/>
      <c s="26" r="W767"/>
      <c s="26" r="X767"/>
      <c s="27" r="Y767"/>
      <c s="26" r="Z767"/>
      <c s="26" r="AA767"/>
      <c s="27" r="AB767"/>
      <c s="26" r="AC767"/>
      <c s="26" r="AD767"/>
    </row>
    <row customHeight="1" r="768" ht="15.0">
      <c s="20" r="A768"/>
      <c s="21" r="B768"/>
      <c s="21" r="C768"/>
      <c s="21" r="D768"/>
      <c s="21" r="E768"/>
      <c s="21" r="F768"/>
      <c s="21" r="G768"/>
      <c s="54" r="H768"/>
      <c s="21" r="I768"/>
      <c s="21" r="J768"/>
      <c s="21" r="K768"/>
      <c s="21" r="L768"/>
      <c s="21" r="M768"/>
      <c s="21" r="N768"/>
      <c s="21" r="O768"/>
      <c t="s" s="20" r="P768">
        <v>3108</v>
      </c>
      <c s="20" r="Q768"/>
      <c s="20" r="R768"/>
      <c s="26" r="S768"/>
      <c s="23" r="T768"/>
      <c s="59" r="U768"/>
      <c s="25" r="V768"/>
      <c s="26" r="W768"/>
      <c s="26" r="X768"/>
      <c s="27" r="Y768"/>
      <c s="26" r="Z768"/>
      <c s="26" r="AA768"/>
      <c s="27" r="AB768"/>
      <c s="26" r="AC768"/>
      <c s="26" r="AD768"/>
    </row>
    <row customHeight="1" r="769" ht="15.0">
      <c s="20" r="A769"/>
      <c s="21" r="B769"/>
      <c s="21" r="C769"/>
      <c s="21" r="D769"/>
      <c s="21" r="E769"/>
      <c s="21" r="F769"/>
      <c s="21" r="G769"/>
      <c s="54" r="H769"/>
      <c s="21" r="I769"/>
      <c s="21" r="J769"/>
      <c s="21" r="K769"/>
      <c s="21" r="L769"/>
      <c s="21" r="M769"/>
      <c s="21" r="N769"/>
      <c s="21" r="O769"/>
      <c t="s" s="20" r="P769">
        <v>3109</v>
      </c>
      <c s="20" r="Q769"/>
      <c s="20" r="R769"/>
      <c s="26" r="S769"/>
      <c s="23" r="T769"/>
      <c s="59" r="U769"/>
      <c s="25" r="V769"/>
      <c s="26" r="W769"/>
      <c s="26" r="X769"/>
      <c s="27" r="Y769"/>
      <c s="26" r="Z769"/>
      <c s="26" r="AA769"/>
      <c s="27" r="AB769"/>
      <c s="26" r="AC769"/>
      <c s="26" r="AD769"/>
    </row>
    <row customHeight="1" r="770" ht="15.0">
      <c t="s" s="20" r="A770">
        <v>3110</v>
      </c>
      <c s="21" r="B770">
        <v>1.0</v>
      </c>
      <c s="21" r="C770">
        <v>9.9999999E7</v>
      </c>
      <c s="21" r="D770">
        <v>64.0</v>
      </c>
      <c s="21" r="E770">
        <v>64.0</v>
      </c>
      <c t="str" s="21" r="F770">
        <f ref="F770:F771" t="shared" si="126">CEILING(DIVIDE(E770,1))</f>
        <v>64</v>
      </c>
      <c s="21" r="G770">
        <v>5.0</v>
      </c>
      <c t="s" s="54" r="H770">
        <v>3111</v>
      </c>
      <c s="21" r="I770">
        <v>64.0</v>
      </c>
      <c t="s" s="21" r="J770">
        <v>3112</v>
      </c>
      <c s="21" r="K770">
        <v>1.0</v>
      </c>
      <c s="21" r="L770">
        <v>64.0</v>
      </c>
      <c s="21" r="M770">
        <v>64.0</v>
      </c>
      <c s="21" r="N770">
        <v>64.0</v>
      </c>
      <c s="21" r="O770">
        <v>64.0</v>
      </c>
      <c s="21" r="P770">
        <v>23699.0</v>
      </c>
      <c t="str" s="21" r="Q770">
        <f ref="Q770:Q799" t="shared" si="127">DIVIDE(P770,10)</f>
        <v>2369.9</v>
      </c>
      <c t="str" s="21" r="R770">
        <f ref="R770:R799" t="shared" si="128">PRODUCT(DIVIDE(Q770, 99999999), 1000000)</f>
        <v>23.69900024</v>
      </c>
      <c t="s" s="26" r="S770">
        <v>3113</v>
      </c>
      <c t="s" s="23" r="T770">
        <v>3114</v>
      </c>
      <c t="s" s="59" r="U770">
        <v>3115</v>
      </c>
      <c t="s" s="25" r="V770">
        <v>3116</v>
      </c>
      <c s="26" r="W770"/>
      <c s="26" r="X770"/>
      <c s="27" r="Y770"/>
      <c s="26" r="Z770"/>
      <c s="26" r="AA770"/>
      <c s="27" r="AB770"/>
      <c s="26" r="AC770"/>
      <c s="26" r="AD770"/>
    </row>
    <row customHeight="1" r="771" ht="15.0">
      <c t="s" s="20" r="A771">
        <v>3117</v>
      </c>
      <c s="21" r="B771">
        <v>1.0</v>
      </c>
      <c s="21" r="C771">
        <v>9.9999999E7</v>
      </c>
      <c s="21" r="D771">
        <v>64.0</v>
      </c>
      <c s="21" r="E771">
        <v>64.0</v>
      </c>
      <c t="str" s="21" r="F771">
        <f t="shared" si="126"/>
        <v>64</v>
      </c>
      <c s="21" r="G771">
        <v>5.0</v>
      </c>
      <c t="s" s="54" r="H771">
        <v>3118</v>
      </c>
      <c s="21" r="I771">
        <v>64.0</v>
      </c>
      <c t="s" s="21" r="J771">
        <v>3119</v>
      </c>
      <c s="21" r="K771">
        <v>1.0</v>
      </c>
      <c s="21" r="L771">
        <v>64.0</v>
      </c>
      <c s="21" r="M771">
        <v>64.0</v>
      </c>
      <c s="21" r="N771">
        <v>64.0</v>
      </c>
      <c s="21" r="O771">
        <v>64.0</v>
      </c>
      <c s="21" r="P771"/>
      <c t="str" s="21" r="Q771">
        <f t="shared" si="127"/>
        <v>0</v>
      </c>
      <c t="str" s="21" r="R771">
        <f t="shared" si="128"/>
        <v>0</v>
      </c>
      <c t="s" s="26" r="S771">
        <v>3120</v>
      </c>
      <c t="s" s="23" r="T771">
        <v>3121</v>
      </c>
      <c t="s" s="59" r="U771">
        <v>3122</v>
      </c>
      <c t="s" s="25" r="V771">
        <v>3123</v>
      </c>
      <c s="26" r="W771"/>
      <c s="26" r="X771"/>
      <c s="27" r="Y771"/>
      <c s="26" r="Z771"/>
      <c s="26" r="AA771"/>
      <c s="27" r="AB771"/>
      <c s="26" r="AC771"/>
      <c s="26" r="AD771"/>
    </row>
    <row customHeight="1" r="772" ht="15.0">
      <c s="20" r="A772"/>
      <c s="21" r="B772"/>
      <c s="21" r="C772"/>
      <c s="21" r="D772"/>
      <c s="21" r="E772"/>
      <c s="21" r="F772"/>
      <c s="21" r="G772"/>
      <c s="54" r="H772"/>
      <c s="21" r="I772"/>
      <c s="21" r="J772"/>
      <c s="21" r="K772"/>
      <c s="21" r="L772"/>
      <c s="21" r="M772"/>
      <c s="21" r="N772"/>
      <c s="21" r="O772"/>
      <c s="20" r="P772"/>
      <c t="str" s="21" r="Q772">
        <f t="shared" si="127"/>
        <v>0</v>
      </c>
      <c t="str" s="21" r="R772">
        <f t="shared" si="128"/>
        <v>0</v>
      </c>
      <c s="26" r="S772"/>
      <c s="23" r="T772"/>
      <c s="59" r="U772"/>
      <c s="25" r="V772"/>
      <c s="26" r="W772"/>
      <c s="26" r="X772"/>
      <c s="27" r="Y772"/>
      <c s="26" r="Z772"/>
      <c s="26" r="AA772"/>
      <c s="27" r="AB772"/>
      <c s="26" r="AC772"/>
      <c s="26" r="AD772"/>
    </row>
    <row customHeight="1" r="773" ht="15.0">
      <c s="20" r="A773"/>
      <c s="21" r="B773"/>
      <c s="21" r="C773"/>
      <c s="21" r="D773"/>
      <c s="21" r="E773"/>
      <c s="21" r="F773"/>
      <c s="21" r="G773"/>
      <c s="54" r="H773"/>
      <c s="21" r="I773"/>
      <c s="21" r="J773"/>
      <c s="21" r="K773"/>
      <c s="21" r="L773"/>
      <c s="21" r="M773"/>
      <c s="21" r="N773"/>
      <c s="21" r="O773"/>
      <c t="s" s="20" r="P773">
        <v>3124</v>
      </c>
      <c t="str" s="21" r="Q773">
        <f t="shared" si="127"/>
        <v>#VALUE!</v>
      </c>
      <c t="str" s="21" r="R773">
        <f t="shared" si="128"/>
        <v>#VALUE!</v>
      </c>
      <c s="26" r="S773"/>
      <c s="23" r="T773"/>
      <c s="59" r="U773"/>
      <c s="25" r="V773"/>
      <c s="26" r="W773"/>
      <c s="26" r="X773"/>
      <c s="27" r="Y773"/>
      <c s="26" r="Z773"/>
      <c s="26" r="AA773"/>
      <c s="27" r="AB773"/>
      <c s="26" r="AC773"/>
      <c s="26" r="AD773"/>
    </row>
    <row customHeight="1" r="774" ht="15.0">
      <c s="20" r="A774"/>
      <c s="21" r="B774"/>
      <c s="21" r="C774"/>
      <c s="21" r="D774"/>
      <c s="21" r="E774"/>
      <c s="21" r="F774"/>
      <c s="21" r="G774"/>
      <c s="54" r="H774"/>
      <c s="21" r="I774"/>
      <c s="21" r="J774"/>
      <c s="21" r="K774"/>
      <c s="21" r="L774"/>
      <c s="21" r="M774"/>
      <c s="21" r="N774"/>
      <c s="21" r="O774"/>
      <c t="s" s="20" r="P774">
        <v>3125</v>
      </c>
      <c t="str" s="21" r="Q774">
        <f t="shared" si="127"/>
        <v>#VALUE!</v>
      </c>
      <c t="str" s="21" r="R774">
        <f t="shared" si="128"/>
        <v>#VALUE!</v>
      </c>
      <c s="26" r="S774"/>
      <c s="23" r="T774"/>
      <c s="59" r="U774"/>
      <c s="25" r="V774"/>
      <c s="26" r="W774"/>
      <c s="26" r="X774"/>
      <c s="27" r="Y774"/>
      <c s="26" r="Z774"/>
      <c s="26" r="AA774"/>
      <c s="27" r="AB774"/>
      <c s="26" r="AC774"/>
      <c s="26" r="AD774"/>
    </row>
    <row customHeight="1" r="775" ht="15.0">
      <c s="20" r="A775"/>
      <c s="21" r="B775"/>
      <c s="21" r="C775"/>
      <c s="21" r="D775"/>
      <c s="21" r="E775"/>
      <c s="21" r="F775"/>
      <c s="21" r="G775"/>
      <c s="54" r="H775"/>
      <c s="21" r="I775"/>
      <c s="21" r="J775"/>
      <c s="21" r="K775"/>
      <c s="21" r="L775"/>
      <c s="21" r="M775"/>
      <c s="21" r="N775"/>
      <c s="21" r="O775"/>
      <c t="s" s="20" r="P775">
        <v>3126</v>
      </c>
      <c t="str" s="21" r="Q775">
        <f t="shared" si="127"/>
        <v>#VALUE!</v>
      </c>
      <c t="str" s="21" r="R775">
        <f t="shared" si="128"/>
        <v>#VALUE!</v>
      </c>
      <c s="26" r="S775"/>
      <c s="23" r="T775"/>
      <c s="59" r="U775"/>
      <c s="25" r="V775"/>
      <c s="26" r="W775"/>
      <c s="26" r="X775"/>
      <c s="27" r="Y775"/>
      <c s="26" r="Z775"/>
      <c s="26" r="AA775"/>
      <c s="27" r="AB775"/>
      <c s="26" r="AC775"/>
      <c s="26" r="AD775"/>
    </row>
    <row customHeight="1" r="776" ht="15.0">
      <c t="s" s="20" r="A776">
        <v>3127</v>
      </c>
      <c s="21" r="B776">
        <v>1.0</v>
      </c>
      <c s="21" r="C776">
        <v>9.9999999E7</v>
      </c>
      <c s="21" r="D776">
        <v>128.0</v>
      </c>
      <c s="21" r="E776">
        <v>128.0</v>
      </c>
      <c t="str" s="21" r="F776">
        <f ref="F776:F777" t="shared" si="129">CEILING(DIVIDE(E776,1))</f>
        <v>128</v>
      </c>
      <c s="21" r="G776">
        <v>5.0</v>
      </c>
      <c t="s" s="54" r="H776">
        <v>3128</v>
      </c>
      <c s="21" r="I776">
        <v>128.0</v>
      </c>
      <c t="s" s="21" r="J776">
        <v>3129</v>
      </c>
      <c s="21" r="K776">
        <v>1.0</v>
      </c>
      <c s="21" r="L776">
        <v>128.0</v>
      </c>
      <c s="21" r="M776">
        <v>128.0</v>
      </c>
      <c s="21" r="N776">
        <v>128.0</v>
      </c>
      <c s="21" r="O776">
        <v>128.0</v>
      </c>
      <c s="21" r="P776">
        <v>23925.0</v>
      </c>
      <c t="str" s="21" r="Q776">
        <f t="shared" si="127"/>
        <v>2392.5</v>
      </c>
      <c t="str" s="21" r="R776">
        <f t="shared" si="128"/>
        <v>23.92500024</v>
      </c>
      <c t="s" s="26" r="S776">
        <v>3130</v>
      </c>
      <c t="s" s="23" r="T776">
        <v>3131</v>
      </c>
      <c t="s" s="59" r="U776">
        <v>3132</v>
      </c>
      <c t="s" s="25" r="V776">
        <v>3133</v>
      </c>
      <c s="26" r="W776"/>
      <c s="26" r="X776"/>
      <c s="27" r="Y776"/>
      <c s="26" r="Z776"/>
      <c s="26" r="AA776"/>
      <c s="27" r="AB776"/>
      <c s="26" r="AC776"/>
      <c s="26" r="AD776"/>
    </row>
    <row customHeight="1" r="777" ht="15.0">
      <c t="s" s="20" r="A777">
        <v>3134</v>
      </c>
      <c s="21" r="B777">
        <v>1.0</v>
      </c>
      <c s="21" r="C777">
        <v>9.9999999E7</v>
      </c>
      <c s="21" r="D777">
        <v>128.0</v>
      </c>
      <c s="21" r="E777">
        <v>128.0</v>
      </c>
      <c t="str" s="21" r="F777">
        <f t="shared" si="129"/>
        <v>128</v>
      </c>
      <c s="21" r="G777">
        <v>5.0</v>
      </c>
      <c t="s" s="54" r="H777">
        <v>3135</v>
      </c>
      <c s="21" r="I777">
        <v>128.0</v>
      </c>
      <c t="s" s="21" r="J777">
        <v>3136</v>
      </c>
      <c s="21" r="K777">
        <v>1.0</v>
      </c>
      <c s="21" r="L777">
        <v>128.0</v>
      </c>
      <c s="21" r="M777">
        <v>128.0</v>
      </c>
      <c s="21" r="N777">
        <v>128.0</v>
      </c>
      <c s="21" r="O777">
        <v>128.0</v>
      </c>
      <c s="21" r="P777">
        <v>60935.0</v>
      </c>
      <c t="str" s="21" r="Q777">
        <f t="shared" si="127"/>
        <v>6093.5</v>
      </c>
      <c t="str" s="21" r="R777">
        <f t="shared" si="128"/>
        <v>60.93500061</v>
      </c>
      <c t="s" s="26" r="S777">
        <v>3137</v>
      </c>
      <c t="s" s="23" r="T777">
        <v>3138</v>
      </c>
      <c t="s" s="59" r="U777">
        <v>3139</v>
      </c>
      <c t="s" s="25" r="V777">
        <v>3140</v>
      </c>
      <c s="26" r="W777"/>
      <c s="26" r="X777"/>
      <c s="27" r="Y777"/>
      <c s="26" r="Z777"/>
      <c s="26" r="AA777"/>
      <c s="27" r="AB777"/>
      <c s="26" r="AC777"/>
      <c s="26" r="AD777"/>
    </row>
    <row customHeight="1" r="778" ht="15.0">
      <c s="20" r="A778"/>
      <c s="21" r="B778"/>
      <c s="21" r="C778"/>
      <c s="21" r="D778"/>
      <c s="21" r="E778"/>
      <c s="21" r="F778"/>
      <c s="21" r="G778"/>
      <c s="54" r="H778"/>
      <c s="21" r="I778"/>
      <c s="21" r="J778"/>
      <c s="21" r="K778"/>
      <c s="21" r="L778"/>
      <c s="21" r="M778"/>
      <c s="21" r="N778"/>
      <c s="21" r="O778"/>
      <c s="20" r="P778"/>
      <c t="str" s="21" r="Q778">
        <f t="shared" si="127"/>
        <v>0</v>
      </c>
      <c t="str" s="21" r="R778">
        <f t="shared" si="128"/>
        <v>0</v>
      </c>
      <c s="26" r="S778"/>
      <c s="23" r="T778"/>
      <c s="59" r="U778"/>
      <c s="25" r="V778"/>
      <c s="26" r="W778"/>
      <c s="26" r="X778"/>
      <c s="27" r="Y778"/>
      <c s="26" r="Z778"/>
      <c s="26" r="AA778"/>
      <c s="27" r="AB778"/>
      <c s="26" r="AC778"/>
      <c s="26" r="AD778"/>
    </row>
    <row customHeight="1" r="779" ht="15.0">
      <c s="20" r="A779"/>
      <c s="21" r="B779"/>
      <c s="21" r="C779"/>
      <c s="21" r="D779"/>
      <c s="21" r="E779"/>
      <c s="21" r="F779"/>
      <c s="21" r="G779"/>
      <c s="54" r="H779"/>
      <c s="21" r="I779"/>
      <c s="21" r="J779"/>
      <c s="21" r="K779"/>
      <c s="21" r="L779"/>
      <c s="21" r="M779"/>
      <c s="21" r="N779"/>
      <c s="21" r="O779"/>
      <c t="s" s="20" r="P779">
        <v>3141</v>
      </c>
      <c t="str" s="21" r="Q779">
        <f t="shared" si="127"/>
        <v>#VALUE!</v>
      </c>
      <c t="str" s="21" r="R779">
        <f t="shared" si="128"/>
        <v>#VALUE!</v>
      </c>
      <c s="26" r="S779"/>
      <c s="23" r="T779"/>
      <c s="59" r="U779"/>
      <c s="25" r="V779"/>
      <c s="26" r="W779"/>
      <c s="26" r="X779"/>
      <c s="27" r="Y779"/>
      <c s="26" r="Z779"/>
      <c s="26" r="AA779"/>
      <c s="27" r="AB779"/>
      <c s="26" r="AC779"/>
      <c s="26" r="AD779"/>
    </row>
    <row customHeight="1" r="780" ht="15.0">
      <c s="20" r="A780"/>
      <c s="21" r="B780"/>
      <c s="21" r="C780"/>
      <c s="21" r="D780"/>
      <c s="21" r="E780"/>
      <c s="21" r="F780"/>
      <c s="21" r="G780"/>
      <c s="54" r="H780"/>
      <c s="21" r="I780"/>
      <c s="21" r="J780"/>
      <c s="21" r="K780"/>
      <c s="21" r="L780"/>
      <c s="21" r="M780"/>
      <c s="21" r="N780"/>
      <c s="21" r="O780"/>
      <c t="s" s="20" r="P780">
        <v>3142</v>
      </c>
      <c t="str" s="21" r="Q780">
        <f t="shared" si="127"/>
        <v>#VALUE!</v>
      </c>
      <c t="str" s="21" r="R780">
        <f t="shared" si="128"/>
        <v>#VALUE!</v>
      </c>
      <c s="26" r="S780"/>
      <c s="23" r="T780"/>
      <c s="59" r="U780"/>
      <c s="25" r="V780"/>
      <c s="26" r="W780"/>
      <c s="26" r="X780"/>
      <c s="27" r="Y780"/>
      <c s="26" r="Z780"/>
      <c s="26" r="AA780"/>
      <c s="27" r="AB780"/>
      <c s="26" r="AC780"/>
      <c s="26" r="AD780"/>
    </row>
    <row customHeight="1" r="781" ht="15.0">
      <c s="20" r="A781"/>
      <c s="21" r="B781"/>
      <c s="21" r="C781"/>
      <c s="21" r="D781"/>
      <c s="21" r="E781"/>
      <c s="21" r="F781"/>
      <c s="21" r="G781"/>
      <c s="54" r="H781"/>
      <c s="21" r="I781"/>
      <c s="21" r="J781"/>
      <c s="21" r="K781"/>
      <c s="21" r="L781"/>
      <c s="21" r="M781"/>
      <c s="21" r="N781"/>
      <c s="21" r="O781"/>
      <c t="s" s="20" r="P781">
        <v>3143</v>
      </c>
      <c t="str" s="21" r="Q781">
        <f t="shared" si="127"/>
        <v>#VALUE!</v>
      </c>
      <c t="str" s="21" r="R781">
        <f t="shared" si="128"/>
        <v>#VALUE!</v>
      </c>
      <c s="26" r="S781"/>
      <c s="23" r="T781"/>
      <c s="59" r="U781"/>
      <c s="25" r="V781"/>
      <c s="26" r="W781"/>
      <c s="26" r="X781"/>
      <c s="27" r="Y781"/>
      <c s="26" r="Z781"/>
      <c s="26" r="AA781"/>
      <c s="27" r="AB781"/>
      <c s="26" r="AC781"/>
      <c s="26" r="AD781"/>
    </row>
    <row customHeight="1" r="782" ht="15.0">
      <c t="s" s="20" r="A782">
        <v>3144</v>
      </c>
      <c s="21" r="B782">
        <v>1.0</v>
      </c>
      <c s="21" r="C782">
        <v>9.9999999E7</v>
      </c>
      <c s="21" r="D782">
        <v>256.0</v>
      </c>
      <c s="21" r="E782">
        <v>256.0</v>
      </c>
      <c t="str" s="21" r="F782">
        <f ref="F782:F785" t="shared" si="130">CEILING(DIVIDE(E782,1))</f>
        <v>256</v>
      </c>
      <c s="21" r="G782">
        <v>5.0</v>
      </c>
      <c t="s" s="54" r="H782">
        <v>3145</v>
      </c>
      <c s="21" r="I782">
        <v>256.0</v>
      </c>
      <c t="s" s="21" r="J782">
        <v>3146</v>
      </c>
      <c s="21" r="K782">
        <v>1.0</v>
      </c>
      <c s="21" r="L782">
        <v>128.0</v>
      </c>
      <c s="21" r="M782">
        <v>256.0</v>
      </c>
      <c s="21" r="N782">
        <v>256.0</v>
      </c>
      <c s="21" r="O782">
        <v>256.0</v>
      </c>
      <c s="21" r="P782">
        <v>23484.0</v>
      </c>
      <c t="str" s="21" r="Q782">
        <f t="shared" si="127"/>
        <v>2348.4</v>
      </c>
      <c t="str" s="21" r="R782">
        <f t="shared" si="128"/>
        <v>23.48400023</v>
      </c>
      <c t="s" s="26" r="S782">
        <v>3147</v>
      </c>
      <c t="s" s="23" r="T782">
        <v>3148</v>
      </c>
      <c t="s" s="59" r="U782">
        <v>3149</v>
      </c>
      <c t="s" s="25" r="V782">
        <v>3150</v>
      </c>
      <c s="26" r="W782"/>
      <c s="26" r="X782"/>
      <c s="27" r="Y782"/>
      <c s="26" r="Z782"/>
      <c s="26" r="AA782"/>
      <c s="27" r="AB782"/>
      <c s="26" r="AC782"/>
      <c s="26" r="AD782"/>
    </row>
    <row customHeight="1" r="783" ht="15.0">
      <c t="s" s="20" r="A783">
        <v>3151</v>
      </c>
      <c s="21" r="B783">
        <v>1.0</v>
      </c>
      <c s="21" r="C783">
        <v>9.9999999E7</v>
      </c>
      <c s="21" r="D783">
        <v>256.0</v>
      </c>
      <c s="21" r="E783">
        <v>256.0</v>
      </c>
      <c t="str" s="21" r="F783">
        <f t="shared" si="130"/>
        <v>256</v>
      </c>
      <c s="21" r="G783">
        <v>5.0</v>
      </c>
      <c t="s" s="54" r="H783">
        <v>3152</v>
      </c>
      <c s="21" r="I783">
        <v>256.0</v>
      </c>
      <c t="s" s="21" r="J783">
        <v>3153</v>
      </c>
      <c s="21" r="K783">
        <v>1.0</v>
      </c>
      <c s="21" r="L783">
        <v>128.0</v>
      </c>
      <c s="21" r="M783">
        <v>256.0</v>
      </c>
      <c s="21" r="N783">
        <v>256.0</v>
      </c>
      <c s="21" r="O783">
        <v>256.0</v>
      </c>
      <c s="21" r="P783"/>
      <c t="str" s="21" r="Q783">
        <f t="shared" si="127"/>
        <v>0</v>
      </c>
      <c t="str" s="21" r="R783">
        <f t="shared" si="128"/>
        <v>0</v>
      </c>
      <c t="s" s="26" r="S783">
        <v>3154</v>
      </c>
      <c t="s" s="23" r="T783">
        <v>3155</v>
      </c>
      <c t="s" s="59" r="U783">
        <v>3156</v>
      </c>
      <c t="s" s="25" r="V783">
        <v>3157</v>
      </c>
      <c s="26" r="W783"/>
      <c s="26" r="X783"/>
      <c s="27" r="Y783"/>
      <c s="26" r="Z783"/>
      <c s="26" r="AA783"/>
      <c s="27" r="AB783"/>
      <c s="26" r="AC783"/>
      <c s="26" r="AD783"/>
    </row>
    <row customHeight="1" r="784" ht="15.0">
      <c t="s" s="20" r="A784">
        <v>3158</v>
      </c>
      <c s="21" r="B784">
        <v>1.0</v>
      </c>
      <c s="21" r="C784">
        <v>9.9999999E7</v>
      </c>
      <c s="21" r="D784">
        <v>256.0</v>
      </c>
      <c s="21" r="E784">
        <v>256.0</v>
      </c>
      <c t="str" s="21" r="F784">
        <f t="shared" si="130"/>
        <v>256</v>
      </c>
      <c s="21" r="G784">
        <v>5.0</v>
      </c>
      <c t="s" s="54" r="H784">
        <v>3159</v>
      </c>
      <c s="21" r="I784">
        <v>256.0</v>
      </c>
      <c t="s" s="21" r="J784">
        <v>3160</v>
      </c>
      <c s="21" r="K784">
        <v>1.0</v>
      </c>
      <c s="21" r="L784">
        <v>128.0</v>
      </c>
      <c s="21" r="M784">
        <v>256.0</v>
      </c>
      <c s="21" r="N784">
        <v>256.0</v>
      </c>
      <c s="21" r="O784">
        <v>256.0</v>
      </c>
      <c s="21" r="P784">
        <v>26008.0</v>
      </c>
      <c t="str" s="21" r="Q784">
        <f t="shared" si="127"/>
        <v>2600.8</v>
      </c>
      <c t="str" s="21" r="R784">
        <f t="shared" si="128"/>
        <v>26.00800026</v>
      </c>
      <c t="s" s="26" r="S784">
        <v>3161</v>
      </c>
      <c t="s" s="23" r="T784">
        <v>3162</v>
      </c>
      <c t="s" s="59" r="U784">
        <v>3163</v>
      </c>
      <c t="s" s="25" r="V784">
        <v>3164</v>
      </c>
      <c s="26" r="W784"/>
      <c s="26" r="X784"/>
      <c s="27" r="Y784"/>
      <c s="26" r="Z784"/>
      <c s="26" r="AA784"/>
      <c s="27" r="AB784"/>
      <c s="26" r="AC784"/>
      <c s="26" r="AD784"/>
    </row>
    <row customHeight="1" r="785" ht="15.0">
      <c t="s" s="20" r="A785">
        <v>3165</v>
      </c>
      <c s="21" r="B785">
        <v>1.0</v>
      </c>
      <c s="21" r="C785">
        <v>9.9999999E7</v>
      </c>
      <c s="21" r="D785">
        <v>256.0</v>
      </c>
      <c s="21" r="E785">
        <v>256.0</v>
      </c>
      <c t="str" s="21" r="F785">
        <f t="shared" si="130"/>
        <v>256</v>
      </c>
      <c s="21" r="G785">
        <v>5.0</v>
      </c>
      <c t="s" s="54" r="H785">
        <v>3166</v>
      </c>
      <c s="21" r="I785">
        <v>256.0</v>
      </c>
      <c t="s" s="21" r="J785">
        <v>3167</v>
      </c>
      <c s="21" r="K785">
        <v>1.0</v>
      </c>
      <c s="21" r="L785">
        <v>128.0</v>
      </c>
      <c s="21" r="M785">
        <v>256.0</v>
      </c>
      <c s="21" r="N785">
        <v>256.0</v>
      </c>
      <c s="21" r="O785">
        <v>256.0</v>
      </c>
      <c s="20" r="P785"/>
      <c t="str" s="21" r="Q785">
        <f t="shared" si="127"/>
        <v>0</v>
      </c>
      <c t="str" s="21" r="R785">
        <f t="shared" si="128"/>
        <v>0</v>
      </c>
      <c t="s" s="26" r="S785">
        <v>3168</v>
      </c>
      <c t="s" s="23" r="T785">
        <v>3169</v>
      </c>
      <c t="s" s="48" r="U785">
        <v>3170</v>
      </c>
      <c t="s" s="25" r="V785">
        <v>3171</v>
      </c>
      <c s="26" r="W785"/>
      <c s="26" r="X785"/>
      <c s="27" r="Y785"/>
      <c s="26" r="Z785"/>
      <c s="26" r="AA785"/>
      <c s="27" r="AB785"/>
      <c s="26" r="AC785"/>
      <c s="26" r="AD785"/>
    </row>
    <row customHeight="1" r="786" ht="15.0">
      <c s="20" r="A786"/>
      <c s="21" r="B786"/>
      <c s="21" r="C786"/>
      <c s="21" r="D786"/>
      <c s="21" r="E786"/>
      <c s="21" r="F786"/>
      <c s="21" r="G786"/>
      <c s="54" r="H786"/>
      <c s="21" r="I786"/>
      <c s="21" r="J786"/>
      <c s="21" r="K786"/>
      <c s="21" r="L786"/>
      <c s="21" r="M786"/>
      <c s="21" r="N786"/>
      <c s="21" r="O786"/>
      <c t="s" s="20" r="P786">
        <v>3172</v>
      </c>
      <c t="str" s="21" r="Q786">
        <f t="shared" si="127"/>
        <v>#VALUE!</v>
      </c>
      <c t="str" s="21" r="R786">
        <f t="shared" si="128"/>
        <v>#VALUE!</v>
      </c>
      <c s="26" r="S786"/>
      <c s="23" r="T786"/>
      <c s="48" r="U786"/>
      <c s="25" r="V786"/>
      <c s="26" r="W786"/>
      <c s="26" r="X786"/>
      <c s="27" r="Y786"/>
      <c s="26" r="Z786"/>
      <c s="26" r="AA786"/>
      <c s="27" r="AB786"/>
      <c s="26" r="AC786"/>
      <c s="26" r="AD786"/>
    </row>
    <row customHeight="1" r="787" ht="15.0">
      <c s="20" r="A787"/>
      <c s="21" r="B787"/>
      <c s="21" r="C787"/>
      <c s="21" r="D787"/>
      <c s="21" r="E787"/>
      <c s="21" r="F787"/>
      <c s="21" r="G787"/>
      <c s="54" r="H787"/>
      <c s="21" r="I787"/>
      <c s="21" r="J787"/>
      <c s="21" r="K787"/>
      <c s="21" r="L787"/>
      <c s="21" r="M787"/>
      <c s="21" r="N787"/>
      <c s="21" r="O787"/>
      <c t="s" s="20" r="P787">
        <v>3173</v>
      </c>
      <c t="str" s="21" r="Q787">
        <f t="shared" si="127"/>
        <v>#VALUE!</v>
      </c>
      <c t="str" s="21" r="R787">
        <f t="shared" si="128"/>
        <v>#VALUE!</v>
      </c>
      <c s="26" r="S787"/>
      <c s="23" r="T787"/>
      <c s="48" r="U787"/>
      <c s="25" r="V787"/>
      <c s="26" r="W787"/>
      <c s="26" r="X787"/>
      <c s="27" r="Y787"/>
      <c s="26" r="Z787"/>
      <c s="26" r="AA787"/>
      <c s="27" r="AB787"/>
      <c s="26" r="AC787"/>
      <c s="26" r="AD787"/>
    </row>
    <row customHeight="1" r="788" ht="15.0">
      <c t="s" s="20" r="A788">
        <v>3174</v>
      </c>
      <c s="21" r="B788">
        <v>1.0</v>
      </c>
      <c s="21" r="C788">
        <v>9.9999999E7</v>
      </c>
      <c s="21" r="D788">
        <v>512.0</v>
      </c>
      <c s="21" r="E788">
        <v>512.0</v>
      </c>
      <c t="str" s="21" r="F788">
        <f ref="F788:F792" t="shared" si="131">CEILING(DIVIDE(E788,1))</f>
        <v>512</v>
      </c>
      <c s="21" r="G788">
        <v>5.0</v>
      </c>
      <c t="s" s="54" r="H788">
        <v>3175</v>
      </c>
      <c s="21" r="I788">
        <v>512.0</v>
      </c>
      <c t="s" s="21" r="J788">
        <v>3176</v>
      </c>
      <c s="21" r="K788">
        <v>1.0</v>
      </c>
      <c s="21" r="L788">
        <v>128.0</v>
      </c>
      <c s="21" r="M788">
        <v>256.0</v>
      </c>
      <c s="21" r="N788">
        <v>512.0</v>
      </c>
      <c s="21" r="O788">
        <v>512.0</v>
      </c>
      <c s="21" r="P788">
        <v>24329.0</v>
      </c>
      <c t="str" s="21" r="Q788">
        <f t="shared" si="127"/>
        <v>2432.9</v>
      </c>
      <c t="str" s="21" r="R788">
        <f t="shared" si="128"/>
        <v>24.32900024</v>
      </c>
      <c t="s" s="26" r="S788">
        <v>3177</v>
      </c>
      <c t="s" s="23" r="T788">
        <v>3178</v>
      </c>
      <c t="s" s="59" r="U788">
        <v>3179</v>
      </c>
      <c t="s" s="25" r="V788">
        <v>3180</v>
      </c>
      <c s="26" r="W788"/>
      <c s="26" r="X788"/>
      <c s="27" r="Y788"/>
      <c s="26" r="Z788"/>
      <c s="26" r="AA788"/>
      <c s="27" r="AB788"/>
      <c s="26" r="AC788"/>
      <c s="26" r="AD788"/>
    </row>
    <row customHeight="1" r="789" ht="15.0">
      <c t="s" s="20" r="A789">
        <v>3181</v>
      </c>
      <c s="21" r="B789">
        <v>1.0</v>
      </c>
      <c s="21" r="C789">
        <v>9.9999999E7</v>
      </c>
      <c s="21" r="D789">
        <v>512.0</v>
      </c>
      <c s="21" r="E789">
        <v>512.0</v>
      </c>
      <c t="str" s="21" r="F789">
        <f t="shared" si="131"/>
        <v>512</v>
      </c>
      <c s="21" r="G789">
        <v>5.0</v>
      </c>
      <c t="s" s="54" r="H789">
        <v>3182</v>
      </c>
      <c s="21" r="I789">
        <v>512.0</v>
      </c>
      <c t="s" s="21" r="J789">
        <v>3183</v>
      </c>
      <c s="21" r="K789">
        <v>1.0</v>
      </c>
      <c s="21" r="L789">
        <v>128.0</v>
      </c>
      <c s="21" r="M789">
        <v>256.0</v>
      </c>
      <c s="21" r="N789">
        <v>512.0</v>
      </c>
      <c s="21" r="O789">
        <v>512.0</v>
      </c>
      <c s="21" r="P789"/>
      <c t="str" s="21" r="Q789">
        <f t="shared" si="127"/>
        <v>0</v>
      </c>
      <c t="str" s="21" r="R789">
        <f t="shared" si="128"/>
        <v>0</v>
      </c>
      <c t="s" s="26" r="S789">
        <v>3184</v>
      </c>
      <c t="s" s="23" r="T789">
        <v>3185</v>
      </c>
      <c t="s" s="59" r="U789">
        <v>3186</v>
      </c>
      <c t="s" s="25" r="V789">
        <v>3187</v>
      </c>
      <c s="26" r="W789"/>
      <c s="26" r="X789"/>
      <c s="27" r="Y789"/>
      <c s="26" r="Z789"/>
      <c s="26" r="AA789"/>
      <c s="27" r="AB789"/>
      <c s="26" r="AC789"/>
      <c s="26" r="AD789"/>
    </row>
    <row customHeight="1" r="790" ht="15.0">
      <c t="s" s="20" r="A790">
        <v>3188</v>
      </c>
      <c s="21" r="B790">
        <v>1.0</v>
      </c>
      <c s="21" r="C790">
        <v>9.9999999E7</v>
      </c>
      <c s="21" r="D790">
        <v>512.0</v>
      </c>
      <c s="21" r="E790">
        <v>512.0</v>
      </c>
      <c t="str" s="21" r="F790">
        <f t="shared" si="131"/>
        <v>512</v>
      </c>
      <c s="21" r="G790">
        <v>5.0</v>
      </c>
      <c t="s" s="54" r="H790">
        <v>3189</v>
      </c>
      <c s="21" r="I790">
        <v>512.0</v>
      </c>
      <c t="s" s="21" r="J790">
        <v>3190</v>
      </c>
      <c s="21" r="K790">
        <v>1.0</v>
      </c>
      <c s="21" r="L790">
        <v>128.0</v>
      </c>
      <c s="21" r="M790">
        <v>256.0</v>
      </c>
      <c s="21" r="N790">
        <v>512.0</v>
      </c>
      <c s="21" r="O790">
        <v>512.0</v>
      </c>
      <c s="21" r="P790">
        <v>26615.0</v>
      </c>
      <c t="str" s="21" r="Q790">
        <f t="shared" si="127"/>
        <v>2661.5</v>
      </c>
      <c t="str" s="21" r="R790">
        <f t="shared" si="128"/>
        <v>26.61500027</v>
      </c>
      <c t="s" s="26" r="S790">
        <v>3191</v>
      </c>
      <c t="s" s="23" r="T790">
        <v>3192</v>
      </c>
      <c t="s" s="59" r="U790">
        <v>3193</v>
      </c>
      <c t="s" s="25" r="V790">
        <v>3194</v>
      </c>
      <c s="26" r="W790"/>
      <c s="26" r="X790"/>
      <c s="27" r="Y790"/>
      <c s="26" r="Z790"/>
      <c s="26" r="AA790"/>
      <c s="27" r="AB790"/>
      <c s="26" r="AC790"/>
      <c s="26" r="AD790"/>
    </row>
    <row customHeight="1" r="791" ht="15.0">
      <c t="s" s="20" r="A791">
        <v>3195</v>
      </c>
      <c s="21" r="B791">
        <v>1.0</v>
      </c>
      <c s="21" r="C791">
        <v>9.9999999E7</v>
      </c>
      <c s="21" r="D791">
        <v>512.0</v>
      </c>
      <c s="21" r="E791">
        <v>512.0</v>
      </c>
      <c t="str" s="21" r="F791">
        <f t="shared" si="131"/>
        <v>512</v>
      </c>
      <c s="21" r="G791">
        <v>5.0</v>
      </c>
      <c t="s" s="54" r="H791">
        <v>3196</v>
      </c>
      <c s="21" r="I791">
        <v>512.0</v>
      </c>
      <c t="s" s="21" r="J791">
        <v>3197</v>
      </c>
      <c s="21" r="K791">
        <v>1.0</v>
      </c>
      <c s="21" r="L791">
        <v>128.0</v>
      </c>
      <c s="21" r="M791">
        <v>256.0</v>
      </c>
      <c s="21" r="N791">
        <v>512.0</v>
      </c>
      <c s="21" r="O791">
        <v>512.0</v>
      </c>
      <c s="21" r="P791">
        <v>25772.0</v>
      </c>
      <c t="str" s="21" r="Q791">
        <f t="shared" si="127"/>
        <v>2577.2</v>
      </c>
      <c t="str" s="21" r="R791">
        <f t="shared" si="128"/>
        <v>25.77200026</v>
      </c>
      <c t="s" s="26" r="S791">
        <v>3198</v>
      </c>
      <c t="s" s="23" r="T791">
        <v>3199</v>
      </c>
      <c t="s" s="59" r="U791">
        <v>3200</v>
      </c>
      <c t="s" s="25" r="V791">
        <v>3201</v>
      </c>
      <c s="26" r="W791"/>
      <c s="26" r="X791"/>
      <c s="27" r="Y791"/>
      <c s="26" r="Z791"/>
      <c s="26" r="AA791"/>
      <c s="27" r="AB791"/>
      <c s="26" r="AC791"/>
      <c s="26" r="AD791"/>
    </row>
    <row customHeight="1" r="792" ht="15.0">
      <c t="s" s="20" r="A792">
        <v>3202</v>
      </c>
      <c s="21" r="B792">
        <v>1.0</v>
      </c>
      <c s="21" r="C792">
        <v>9.9999999E7</v>
      </c>
      <c s="21" r="D792">
        <v>512.0</v>
      </c>
      <c s="21" r="E792">
        <v>512.0</v>
      </c>
      <c t="str" s="21" r="F792">
        <f t="shared" si="131"/>
        <v>512</v>
      </c>
      <c s="21" r="G792">
        <v>5.0</v>
      </c>
      <c t="s" s="54" r="H792">
        <v>3203</v>
      </c>
      <c s="21" r="I792">
        <v>512.0</v>
      </c>
      <c t="s" s="21" r="J792">
        <v>3204</v>
      </c>
      <c s="21" r="K792">
        <v>1.0</v>
      </c>
      <c s="21" r="L792">
        <v>128.0</v>
      </c>
      <c s="21" r="M792">
        <v>256.0</v>
      </c>
      <c s="21" r="N792">
        <v>512.0</v>
      </c>
      <c s="21" r="O792">
        <v>512.0</v>
      </c>
      <c s="20" r="P792"/>
      <c t="str" s="21" r="Q792">
        <f t="shared" si="127"/>
        <v>0</v>
      </c>
      <c t="str" s="21" r="R792">
        <f t="shared" si="128"/>
        <v>0</v>
      </c>
      <c t="s" s="26" r="S792">
        <v>3205</v>
      </c>
      <c t="s" s="23" r="T792">
        <v>3206</v>
      </c>
      <c t="s" s="59" r="U792">
        <v>3207</v>
      </c>
      <c t="s" s="25" r="V792">
        <v>3208</v>
      </c>
      <c s="26" r="W792"/>
      <c s="26" r="X792"/>
      <c s="27" r="Y792"/>
      <c s="26" r="Z792"/>
      <c s="26" r="AA792"/>
      <c s="27" r="AB792"/>
      <c s="26" r="AC792"/>
      <c s="26" r="AD792"/>
    </row>
    <row customHeight="1" r="793" ht="15.0">
      <c s="20" r="A793"/>
      <c s="21" r="B793"/>
      <c s="21" r="C793"/>
      <c s="21" r="D793"/>
      <c s="21" r="E793"/>
      <c s="21" r="F793"/>
      <c s="21" r="G793"/>
      <c s="54" r="H793"/>
      <c s="21" r="I793"/>
      <c s="21" r="J793"/>
      <c s="21" r="K793"/>
      <c s="21" r="L793"/>
      <c s="21" r="M793"/>
      <c s="21" r="N793"/>
      <c s="21" r="O793"/>
      <c t="s" s="20" r="P793">
        <v>3209</v>
      </c>
      <c t="str" s="21" r="Q793">
        <f t="shared" si="127"/>
        <v>#VALUE!</v>
      </c>
      <c t="str" s="21" r="R793">
        <f t="shared" si="128"/>
        <v>#VALUE!</v>
      </c>
      <c s="26" r="S793"/>
      <c s="23" r="T793"/>
      <c s="59" r="U793"/>
      <c s="25" r="V793"/>
      <c s="26" r="W793"/>
      <c s="26" r="X793"/>
      <c s="27" r="Y793"/>
      <c s="26" r="Z793"/>
      <c s="26" r="AA793"/>
      <c s="27" r="AB793"/>
      <c s="26" r="AC793"/>
      <c s="26" r="AD793"/>
    </row>
    <row customHeight="1" r="794" ht="15.0">
      <c t="s" s="20" r="A794">
        <v>3210</v>
      </c>
      <c s="21" r="B794">
        <v>1.0</v>
      </c>
      <c s="21" r="C794">
        <v>9.9999999E7</v>
      </c>
      <c s="21" r="D794">
        <v>1024.0</v>
      </c>
      <c s="21" r="E794">
        <v>1024.0</v>
      </c>
      <c s="21" r="F794">
        <v>1024.0</v>
      </c>
      <c s="21" r="G794">
        <v>5.0</v>
      </c>
      <c t="s" s="54" r="H794">
        <v>3211</v>
      </c>
      <c s="21" r="I794">
        <v>1024.0</v>
      </c>
      <c t="s" s="21" r="J794">
        <v>3212</v>
      </c>
      <c s="21" r="K794">
        <v>1.0</v>
      </c>
      <c s="21" r="L794">
        <v>128.0</v>
      </c>
      <c s="21" r="M794">
        <v>256.0</v>
      </c>
      <c s="21" r="N794">
        <v>512.0</v>
      </c>
      <c s="21" r="O794">
        <v>1024.0</v>
      </c>
      <c s="21" r="P794">
        <v>25462.0</v>
      </c>
      <c t="str" s="21" r="Q794">
        <f t="shared" si="127"/>
        <v>2546.2</v>
      </c>
      <c t="str" s="21" r="R794">
        <f t="shared" si="128"/>
        <v>25.46200025</v>
      </c>
      <c t="s" s="26" r="S794">
        <v>3213</v>
      </c>
      <c t="s" s="23" r="T794">
        <v>3214</v>
      </c>
      <c t="s" s="59" r="U794">
        <v>3215</v>
      </c>
      <c t="s" s="25" r="V794">
        <v>3216</v>
      </c>
      <c s="26" r="W794"/>
      <c s="26" r="X794"/>
      <c s="27" r="Y794"/>
      <c s="26" r="Z794"/>
      <c s="26" r="AA794"/>
      <c s="27" r="AB794"/>
      <c s="26" r="AC794"/>
      <c s="26" r="AD794"/>
    </row>
    <row customHeight="1" r="795" ht="15.0">
      <c t="s" s="20" r="A795">
        <v>3217</v>
      </c>
      <c s="21" r="B795">
        <v>1.0</v>
      </c>
      <c s="21" r="C795">
        <v>9.9999999E7</v>
      </c>
      <c s="21" r="D795">
        <v>1024.0</v>
      </c>
      <c s="21" r="E795">
        <v>1024.0</v>
      </c>
      <c s="21" r="F795">
        <v>1024.0</v>
      </c>
      <c s="21" r="G795">
        <v>5.0</v>
      </c>
      <c t="s" s="54" r="H795">
        <v>3218</v>
      </c>
      <c s="21" r="I795">
        <v>1024.0</v>
      </c>
      <c t="s" s="21" r="J795">
        <v>3219</v>
      </c>
      <c s="21" r="K795">
        <v>1.0</v>
      </c>
      <c s="21" r="L795">
        <v>128.0</v>
      </c>
      <c s="21" r="M795">
        <v>256.0</v>
      </c>
      <c s="21" r="N795">
        <v>512.0</v>
      </c>
      <c s="21" r="O795">
        <v>1024.0</v>
      </c>
      <c s="21" r="P795"/>
      <c t="str" s="21" r="Q795">
        <f t="shared" si="127"/>
        <v>0</v>
      </c>
      <c t="str" s="21" r="R795">
        <f t="shared" si="128"/>
        <v>0</v>
      </c>
      <c t="s" s="26" r="S795">
        <v>3220</v>
      </c>
      <c t="s" s="23" r="T795">
        <v>3221</v>
      </c>
      <c t="s" s="26" r="U795">
        <v>3222</v>
      </c>
      <c t="s" s="25" r="V795">
        <v>3223</v>
      </c>
      <c s="26" r="W795"/>
      <c s="26" r="X795"/>
      <c s="27" r="Y795"/>
      <c s="26" r="Z795"/>
      <c s="26" r="AA795"/>
      <c s="27" r="AB795"/>
      <c s="26" r="AC795"/>
      <c s="26" r="AD795"/>
    </row>
    <row customHeight="1" r="796" ht="15.0">
      <c t="s" s="20" r="A796">
        <v>3224</v>
      </c>
      <c s="21" r="B796">
        <v>1.0</v>
      </c>
      <c s="21" r="C796">
        <v>9.9999999E7</v>
      </c>
      <c s="21" r="D796">
        <v>1024.0</v>
      </c>
      <c s="21" r="E796">
        <v>1024.0</v>
      </c>
      <c s="21" r="F796">
        <v>1024.0</v>
      </c>
      <c s="21" r="G796">
        <v>5.0</v>
      </c>
      <c t="s" s="54" r="H796">
        <v>3225</v>
      </c>
      <c s="21" r="I796">
        <v>1024.0</v>
      </c>
      <c t="s" s="21" r="J796">
        <v>3226</v>
      </c>
      <c s="21" r="K796">
        <v>1.0</v>
      </c>
      <c s="21" r="L796">
        <v>128.0</v>
      </c>
      <c s="21" r="M796">
        <v>256.0</v>
      </c>
      <c s="21" r="N796">
        <v>512.0</v>
      </c>
      <c s="21" r="O796">
        <v>1024.0</v>
      </c>
      <c s="21" r="P796"/>
      <c t="str" s="21" r="Q796">
        <f t="shared" si="127"/>
        <v>0</v>
      </c>
      <c t="str" s="21" r="R796">
        <f t="shared" si="128"/>
        <v>0</v>
      </c>
      <c t="s" s="26" r="S796">
        <v>3227</v>
      </c>
      <c t="s" s="23" r="T796">
        <v>3228</v>
      </c>
      <c t="s" s="26" r="U796">
        <v>3229</v>
      </c>
      <c t="s" s="25" r="V796">
        <v>3230</v>
      </c>
      <c s="26" r="W796"/>
      <c s="26" r="X796"/>
      <c s="27" r="Y796"/>
      <c s="26" r="Z796"/>
      <c s="26" r="AA796"/>
      <c s="27" r="AB796"/>
      <c s="26" r="AC796"/>
      <c s="26" r="AD796"/>
    </row>
    <row customHeight="1" r="797" ht="15.0">
      <c t="s" s="20" r="A797">
        <v>3231</v>
      </c>
      <c s="21" r="B797">
        <v>1.0</v>
      </c>
      <c s="21" r="C797">
        <v>9.9999999E7</v>
      </c>
      <c s="21" r="D797">
        <v>1024.0</v>
      </c>
      <c s="21" r="E797">
        <v>1024.0</v>
      </c>
      <c s="21" r="F797">
        <v>1024.0</v>
      </c>
      <c s="21" r="G797">
        <v>5.0</v>
      </c>
      <c t="s" s="54" r="H797">
        <v>3232</v>
      </c>
      <c s="21" r="I797">
        <v>1024.0</v>
      </c>
      <c t="s" s="21" r="J797">
        <v>3233</v>
      </c>
      <c s="21" r="K797">
        <v>1.0</v>
      </c>
      <c s="21" r="L797">
        <v>128.0</v>
      </c>
      <c s="21" r="M797">
        <v>256.0</v>
      </c>
      <c s="21" r="N797">
        <v>512.0</v>
      </c>
      <c s="21" r="O797">
        <v>1024.0</v>
      </c>
      <c s="21" r="P797"/>
      <c t="str" s="21" r="Q797">
        <f t="shared" si="127"/>
        <v>0</v>
      </c>
      <c t="str" s="21" r="R797">
        <f t="shared" si="128"/>
        <v>0</v>
      </c>
      <c t="s" s="26" r="S797">
        <v>3234</v>
      </c>
      <c t="s" s="23" r="T797">
        <v>3235</v>
      </c>
      <c t="s" s="26" r="U797">
        <v>3236</v>
      </c>
      <c t="s" s="25" r="V797">
        <v>3237</v>
      </c>
      <c s="26" r="W797"/>
      <c s="26" r="X797"/>
      <c s="27" r="Y797"/>
      <c s="26" r="Z797"/>
      <c s="26" r="AA797"/>
      <c s="27" r="AB797"/>
      <c s="26" r="AC797"/>
      <c s="26" r="AD797"/>
    </row>
    <row customHeight="1" r="798" ht="15.0">
      <c t="s" s="20" r="A798">
        <v>3238</v>
      </c>
      <c s="21" r="B798">
        <v>1.0</v>
      </c>
      <c s="21" r="C798">
        <v>9.9999999E7</v>
      </c>
      <c s="21" r="D798">
        <v>1024.0</v>
      </c>
      <c s="21" r="E798">
        <v>1024.0</v>
      </c>
      <c s="21" r="F798">
        <v>1024.0</v>
      </c>
      <c s="21" r="G798">
        <v>5.0</v>
      </c>
      <c t="s" s="54" r="H798">
        <v>3239</v>
      </c>
      <c s="21" r="I798">
        <v>1024.0</v>
      </c>
      <c t="s" s="21" r="J798">
        <v>3240</v>
      </c>
      <c s="21" r="K798">
        <v>1.0</v>
      </c>
      <c s="21" r="L798">
        <v>128.0</v>
      </c>
      <c s="21" r="M798">
        <v>256.0</v>
      </c>
      <c s="21" r="N798">
        <v>512.0</v>
      </c>
      <c s="21" r="O798">
        <v>1024.0</v>
      </c>
      <c s="21" r="P798">
        <v>26156.0</v>
      </c>
      <c t="str" s="21" r="Q798">
        <f t="shared" si="127"/>
        <v>2615.6</v>
      </c>
      <c t="str" s="21" r="R798">
        <f t="shared" si="128"/>
        <v>26.15600026</v>
      </c>
      <c t="s" s="26" r="S798">
        <v>3241</v>
      </c>
      <c t="s" s="23" r="T798">
        <v>3242</v>
      </c>
      <c t="s" s="26" r="U798">
        <v>3243</v>
      </c>
      <c t="s" s="25" r="V798">
        <v>3244</v>
      </c>
      <c s="26" r="W798"/>
      <c s="26" r="X798"/>
      <c s="27" r="Y798"/>
      <c s="26" r="Z798"/>
      <c s="26" r="AA798"/>
      <c s="27" r="AB798"/>
      <c s="26" r="AC798"/>
      <c s="26" r="AD798"/>
    </row>
    <row customHeight="1" r="799" ht="15.0">
      <c t="s" s="20" r="A799">
        <v>3245</v>
      </c>
      <c s="21" r="B799"/>
      <c s="21" r="C799"/>
      <c s="21" r="D799"/>
      <c s="21" r="E799"/>
      <c s="21" r="F799"/>
      <c s="21" r="G799"/>
      <c s="54" r="H799"/>
      <c s="21" r="I799"/>
      <c s="21" r="J799"/>
      <c s="21" r="K799"/>
      <c s="21" r="L799"/>
      <c s="21" r="M799"/>
      <c s="21" r="N799"/>
      <c s="21" r="O799"/>
      <c s="20" r="P799"/>
      <c t="str" s="21" r="Q799">
        <f t="shared" si="127"/>
        <v>0</v>
      </c>
      <c t="str" s="21" r="R799">
        <f t="shared" si="128"/>
        <v>0</v>
      </c>
      <c s="26" r="S799"/>
      <c s="23" r="T799"/>
      <c s="26" r="U799"/>
      <c s="25" r="V799"/>
      <c s="26" r="W799"/>
      <c s="26" r="X799"/>
      <c s="27" r="Y799"/>
      <c s="26" r="Z799"/>
      <c s="26" r="AA799"/>
      <c s="27" r="AB799"/>
      <c s="26" r="AC799"/>
      <c s="26" r="AD799"/>
    </row>
  </sheetData>
  <drawing r:id="rId1"/>
</worksheet>
</file>