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660" yWindow="21490" windowWidth="19420" windowHeight="10300" tabRatio="785" firstSheet="0" activeTab="3" autoFilterDateGrouping="1"/>
  </bookViews>
  <sheets>
    <sheet xmlns:r="http://schemas.openxmlformats.org/officeDocument/2006/relationships" name="Conciliacao" sheetId="1" state="visible" r:id="rId1"/>
    <sheet xmlns:r="http://schemas.openxmlformats.org/officeDocument/2006/relationships" name="df_taxas_bancarias" sheetId="2" state="visible" r:id="rId2"/>
    <sheet xmlns:r="http://schemas.openxmlformats.org/officeDocument/2006/relationships" name="df_extrato_zig" sheetId="3" state="visible" r:id="rId3"/>
    <sheet xmlns:r="http://schemas.openxmlformats.org/officeDocument/2006/relationships" name="view_parc_agrup" sheetId="4" state="visible" r:id="rId4"/>
    <sheet xmlns:r="http://schemas.openxmlformats.org/officeDocument/2006/relationships" name="df_blueme_sem_parcelamento" sheetId="5" state="visible" r:id="rId5"/>
    <sheet xmlns:r="http://schemas.openxmlformats.org/officeDocument/2006/relationships" name="df_blueme_com_parcelamento" sheetId="6" state="visible" r:id="rId6"/>
    <sheet xmlns:r="http://schemas.openxmlformats.org/officeDocument/2006/relationships" name="df_extratos" sheetId="7" state="visible" r:id="rId7"/>
    <sheet xmlns:r="http://schemas.openxmlformats.org/officeDocument/2006/relationships" name="df_mutuos" sheetId="8" state="visible" r:id="rId8"/>
    <sheet xmlns:r="http://schemas.openxmlformats.org/officeDocument/2006/relationships" name="df_tesouraria_trans" sheetId="9" state="visible" r:id="rId9"/>
    <sheet xmlns:r="http://schemas.openxmlformats.org/officeDocument/2006/relationships" name="df_ajustes_conciliac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\-mm\-dd\ h:mm:ss"/>
    <numFmt numFmtId="166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  <font>
      <name val="Calibri"/>
      <family val="2"/>
      <color theme="0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0" fontId="1" fillId="10" borderId="6" applyAlignment="1" pivotButton="0" quotePrefix="0" xfId="0">
      <alignment horizontal="center" vertical="center" wrapText="1"/>
    </xf>
    <xf numFmtId="4" fontId="0" fillId="6" borderId="7" applyAlignment="1" pivotButton="0" quotePrefix="0" xfId="0">
      <alignment horizontal="center"/>
    </xf>
    <xf numFmtId="0" fontId="1" fillId="11" borderId="8" applyAlignment="1" pivotButton="0" quotePrefix="0" xfId="0">
      <alignment horizontal="center" vertical="center" wrapText="1"/>
    </xf>
    <xf numFmtId="4" fontId="0" fillId="6" borderId="8" applyAlignment="1" pivotButton="0" quotePrefix="0" xfId="0">
      <alignment horizontal="center"/>
    </xf>
    <xf numFmtId="4" fontId="0" fillId="12" borderId="8" applyAlignment="1" pivotButton="0" quotePrefix="0" xfId="0">
      <alignment horizontal="center"/>
    </xf>
    <xf numFmtId="0" fontId="3" fillId="13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/>
    </xf>
    <xf numFmtId="4" fontId="0" fillId="14" borderId="4" applyAlignment="1" pivotButton="0" quotePrefix="0" xfId="0">
      <alignment horizontal="center"/>
    </xf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67"/>
  <sheetViews>
    <sheetView topLeftCell="E1" workbookViewId="0">
      <pane ySplit="1" topLeftCell="A345" activePane="bottomLeft" state="frozen"/>
      <selection pane="bottomLeft" activeCell="K363" sqref="K363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81640625" customWidth="1" style="3" min="12" max="12"/>
    <col width="22.1796875" customWidth="1" style="3" min="13" max="13"/>
    <col width="21" customWidth="1" style="3" min="14" max="14"/>
    <col width="19.81640625" customWidth="1" style="3" min="15" max="15"/>
    <col width="18.81640625" customWidth="1" style="1" min="16" max="17"/>
    <col width="20.36328125" customWidth="1" style="1" min="18" max="18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  <c r="P1" s="25" t="inlineStr">
        <is>
          <t>Conciliação</t>
        </is>
      </c>
      <c r="Q1" s="27" t="inlineStr">
        <is>
          <t>Ajustes Conciliação</t>
        </is>
      </c>
      <c r="R1" s="30" t="inlineStr">
        <is>
          <t>Conciliação Ajustada</t>
        </is>
      </c>
    </row>
    <row r="2">
      <c r="A2" s="6" t="n">
        <v>45292</v>
      </c>
      <c r="B2" s="4">
        <f>SUMIFS(df_extrato_zig!K:K,df_extrato_zig!L:L,Conciliacao!A2)</f>
        <v/>
      </c>
      <c r="C2" s="4" t="n"/>
      <c r="D2" s="4">
        <f>SUMIFS(df_extrato_zig!E:E,df_extrato_zig!L:L,Conciliacao!A2,df_extrato_zig!F:F,"DINHEIRO")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SUMIFS(df_blueme_com_parcelamento!J:J,df_blueme_com_parcelamento!M:M,Conciliacao!A2)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  <c r="P2" s="26">
        <f>O2-I2</f>
        <v/>
      </c>
      <c r="Q2" s="28" t="n"/>
      <c r="R2" s="31" t="n"/>
    </row>
    <row r="3">
      <c r="A3" s="6" t="n">
        <v>45293</v>
      </c>
      <c r="B3" s="4">
        <f>SUMIFS(df_extrato_zig!K:K,df_extrato_zig!L:L,Conciliacao!A3)</f>
        <v/>
      </c>
      <c r="C3" s="4" t="n"/>
      <c r="D3" s="4">
        <f>SUMIFS(df_extrato_zig!E:E,df_extrato_zig!L:L,Conciliacao!A3,df_extrato_zig!F:F,"DINHEIRO")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SUMIFS(df_blueme_com_parcelamento!J:J,df_blueme_com_parcelamento!M:M,Conciliacao!A3)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  <c r="P3" s="26">
        <f>O3-I3</f>
        <v/>
      </c>
      <c r="Q3" s="28" t="n"/>
      <c r="R3" s="31" t="n"/>
    </row>
    <row r="4">
      <c r="A4" s="6" t="n">
        <v>45294</v>
      </c>
      <c r="B4" s="4">
        <f>SUMIFS(df_extrato_zig!K:K,df_extrato_zig!L:L,Conciliacao!A4)</f>
        <v/>
      </c>
      <c r="C4" s="4" t="n"/>
      <c r="D4" s="4">
        <f>SUMIFS(df_extrato_zig!E:E,df_extrato_zig!L:L,Conciliacao!A4,df_extrato_zig!F:F,"DINHEIRO")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SUMIFS(df_blueme_com_parcelamento!J:J,df_blueme_com_parcelamento!M:M,Conciliacao!A4)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  <c r="P4" s="26">
        <f>O4-I4</f>
        <v/>
      </c>
      <c r="Q4" s="28" t="n"/>
      <c r="R4" s="31" t="n"/>
    </row>
    <row r="5">
      <c r="A5" s="6" t="n">
        <v>45295</v>
      </c>
      <c r="B5" s="4">
        <f>SUMIFS(df_extrato_zig!K:K,df_extrato_zig!L:L,Conciliacao!A5)</f>
        <v/>
      </c>
      <c r="C5" s="4" t="n"/>
      <c r="D5" s="4">
        <f>SUMIFS(df_extrato_zig!E:E,df_extrato_zig!L:L,Conciliacao!A5,df_extrato_zig!F:F,"DINHEIRO")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SUMIFS(df_blueme_com_parcelamento!J:J,df_blueme_com_parcelamento!M:M,Conciliacao!A5)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  <c r="P5" s="26">
        <f>O5-I5</f>
        <v/>
      </c>
      <c r="Q5" s="28" t="n"/>
      <c r="R5" s="31" t="n"/>
    </row>
    <row r="6">
      <c r="A6" s="6" t="n">
        <v>45296</v>
      </c>
      <c r="B6" s="4">
        <f>SUMIFS(df_extrato_zig!K:K,df_extrato_zig!L:L,Conciliacao!A6)</f>
        <v/>
      </c>
      <c r="C6" s="4" t="n"/>
      <c r="D6" s="4">
        <f>SUMIFS(df_extrato_zig!E:E,df_extrato_zig!L:L,Conciliacao!A6,df_extrato_zig!F:F,"DINHEIRO")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SUMIFS(df_blueme_com_parcelamento!J:J,df_blueme_com_parcelamento!M:M,Conciliacao!A6)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  <c r="P6" s="26">
        <f>O6-I6</f>
        <v/>
      </c>
      <c r="Q6" s="28" t="n"/>
      <c r="R6" s="31" t="n"/>
    </row>
    <row r="7">
      <c r="A7" s="6" t="n">
        <v>45297</v>
      </c>
      <c r="B7" s="4">
        <f>SUMIFS(df_extrato_zig!K:K,df_extrato_zig!L:L,Conciliacao!A7)</f>
        <v/>
      </c>
      <c r="C7" s="4" t="n"/>
      <c r="D7" s="4">
        <f>SUMIFS(df_extrato_zig!E:E,df_extrato_zig!L:L,Conciliacao!A7,df_extrato_zig!F:F,"DINHEIRO")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SUMIFS(df_blueme_com_parcelamento!J:J,df_blueme_com_parcelamento!M:M,Conciliacao!A7)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  <c r="P7" s="26">
        <f>O7-I7</f>
        <v/>
      </c>
      <c r="Q7" s="28" t="n"/>
      <c r="R7" s="31" t="n"/>
    </row>
    <row r="8">
      <c r="A8" s="6" t="n">
        <v>45298</v>
      </c>
      <c r="B8" s="4">
        <f>SUMIFS(df_extrato_zig!K:K,df_extrato_zig!L:L,Conciliacao!A8)</f>
        <v/>
      </c>
      <c r="C8" s="4" t="n"/>
      <c r="D8" s="4">
        <f>SUMIFS(df_extrato_zig!E:E,df_extrato_zig!L:L,Conciliacao!A8,df_extrato_zig!F:F,"DINHEIRO")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SUMIFS(df_blueme_com_parcelamento!J:J,df_blueme_com_parcelamento!M:M,Conciliacao!A8)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  <c r="P8" s="26">
        <f>O8-I8</f>
        <v/>
      </c>
      <c r="Q8" s="28" t="n"/>
      <c r="R8" s="31" t="n"/>
    </row>
    <row r="9">
      <c r="A9" s="6" t="n">
        <v>45299</v>
      </c>
      <c r="B9" s="4">
        <f>SUMIFS(df_extrato_zig!K:K,df_extrato_zig!L:L,Conciliacao!A9)</f>
        <v/>
      </c>
      <c r="C9" s="4" t="n"/>
      <c r="D9" s="4">
        <f>SUMIFS(df_extrato_zig!E:E,df_extrato_zig!L:L,Conciliacao!A9,df_extrato_zig!F:F,"DINHEIRO")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SUMIFS(df_blueme_com_parcelamento!J:J,df_blueme_com_parcelamento!M:M,Conciliacao!A9)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  <c r="P9" s="26">
        <f>O9-I9</f>
        <v/>
      </c>
      <c r="Q9" s="28" t="n"/>
      <c r="R9" s="31" t="n"/>
    </row>
    <row r="10">
      <c r="A10" s="6" t="n">
        <v>45300</v>
      </c>
      <c r="B10" s="4">
        <f>SUMIFS(df_extrato_zig!K:K,df_extrato_zig!L:L,Conciliacao!A10)</f>
        <v/>
      </c>
      <c r="C10" s="4" t="n"/>
      <c r="D10" s="4">
        <f>SUMIFS(df_extrato_zig!E:E,df_extrato_zig!L:L,Conciliacao!A10,df_extrato_zig!F:F,"DINHEIRO")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SUMIFS(df_blueme_com_parcelamento!J:J,df_blueme_com_parcelamento!M:M,Conciliacao!A10)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  <c r="P10" s="26">
        <f>O10-I10</f>
        <v/>
      </c>
      <c r="Q10" s="28" t="n"/>
      <c r="R10" s="31" t="n"/>
    </row>
    <row r="11">
      <c r="A11" s="6" t="n">
        <v>45301</v>
      </c>
      <c r="B11" s="4">
        <f>SUMIFS(df_extrato_zig!K:K,df_extrato_zig!L:L,Conciliacao!A11)</f>
        <v/>
      </c>
      <c r="C11" s="4" t="n"/>
      <c r="D11" s="4">
        <f>SUMIFS(df_extrato_zig!E:E,df_extrato_zig!L:L,Conciliacao!A11,df_extrato_zig!F:F,"DINHEIRO")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SUMIFS(df_blueme_com_parcelamento!J:J,df_blueme_com_parcelamento!M:M,Conciliacao!A11)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  <c r="P11" s="26">
        <f>O11-I11</f>
        <v/>
      </c>
      <c r="Q11" s="28" t="n"/>
      <c r="R11" s="31" t="n"/>
    </row>
    <row r="12">
      <c r="A12" s="6" t="n">
        <v>45302</v>
      </c>
      <c r="B12" s="4">
        <f>SUMIFS(df_extrato_zig!K:K,df_extrato_zig!L:L,Conciliacao!A12)</f>
        <v/>
      </c>
      <c r="C12" s="4" t="n"/>
      <c r="D12" s="4">
        <f>SUMIFS(df_extrato_zig!E:E,df_extrato_zig!L:L,Conciliacao!A12,df_extrato_zig!F:F,"DINHEIRO")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SUMIFS(df_blueme_com_parcelamento!J:J,df_blueme_com_parcelamento!M:M,Conciliacao!A12)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  <c r="P12" s="26">
        <f>O12-I12</f>
        <v/>
      </c>
      <c r="Q12" s="28" t="n"/>
      <c r="R12" s="31" t="n"/>
    </row>
    <row r="13">
      <c r="A13" s="6" t="n">
        <v>45303</v>
      </c>
      <c r="B13" s="4">
        <f>SUMIFS(df_extrato_zig!K:K,df_extrato_zig!L:L,Conciliacao!A13)</f>
        <v/>
      </c>
      <c r="C13" s="4" t="n"/>
      <c r="D13" s="4">
        <f>SUMIFS(df_extrato_zig!E:E,df_extrato_zig!L:L,Conciliacao!A13,df_extrato_zig!F:F,"DINHEIRO")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SUMIFS(df_blueme_com_parcelamento!J:J,df_blueme_com_parcelamento!M:M,Conciliacao!A13)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  <c r="P13" s="26">
        <f>O13-I13</f>
        <v/>
      </c>
      <c r="Q13" s="28" t="n"/>
      <c r="R13" s="31" t="n"/>
    </row>
    <row r="14">
      <c r="A14" s="6" t="n">
        <v>45304</v>
      </c>
      <c r="B14" s="4">
        <f>SUMIFS(df_extrato_zig!K:K,df_extrato_zig!L:L,Conciliacao!A14)</f>
        <v/>
      </c>
      <c r="C14" s="4" t="n"/>
      <c r="D14" s="4">
        <f>SUMIFS(df_extrato_zig!E:E,df_extrato_zig!L:L,Conciliacao!A14,df_extrato_zig!F:F,"DINHEIRO")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SUMIFS(df_blueme_com_parcelamento!J:J,df_blueme_com_parcelamento!M:M,Conciliacao!A14)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  <c r="P14" s="26">
        <f>O14-I14</f>
        <v/>
      </c>
      <c r="Q14" s="28" t="n"/>
      <c r="R14" s="31" t="n"/>
    </row>
    <row r="15">
      <c r="A15" s="6" t="n">
        <v>45305</v>
      </c>
      <c r="B15" s="4">
        <f>SUMIFS(df_extrato_zig!K:K,df_extrato_zig!L:L,Conciliacao!A15)</f>
        <v/>
      </c>
      <c r="C15" s="4" t="n"/>
      <c r="D15" s="4">
        <f>SUMIFS(df_extrato_zig!E:E,df_extrato_zig!L:L,Conciliacao!A15,df_extrato_zig!F:F,"DINHEIRO")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SUMIFS(df_blueme_com_parcelamento!J:J,df_blueme_com_parcelamento!M:M,Conciliacao!A15)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  <c r="P15" s="26">
        <f>O15-I15</f>
        <v/>
      </c>
      <c r="Q15" s="28" t="n"/>
      <c r="R15" s="31" t="n"/>
    </row>
    <row r="16">
      <c r="A16" s="6" t="n">
        <v>45306</v>
      </c>
      <c r="B16" s="4">
        <f>SUMIFS(df_extrato_zig!K:K,df_extrato_zig!L:L,Conciliacao!A16)</f>
        <v/>
      </c>
      <c r="C16" s="4" t="n"/>
      <c r="D16" s="4">
        <f>SUMIFS(df_extrato_zig!E:E,df_extrato_zig!L:L,Conciliacao!A16,df_extrato_zig!F:F,"DINHEIRO")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SUMIFS(df_blueme_com_parcelamento!J:J,df_blueme_com_parcelamento!M:M,Conciliacao!A16)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  <c r="P16" s="26">
        <f>O16-I16</f>
        <v/>
      </c>
      <c r="Q16" s="28" t="n"/>
      <c r="R16" s="31" t="n"/>
    </row>
    <row r="17">
      <c r="A17" s="6" t="n">
        <v>45307</v>
      </c>
      <c r="B17" s="4">
        <f>SUMIFS(df_extrato_zig!K:K,df_extrato_zig!L:L,Conciliacao!A17)</f>
        <v/>
      </c>
      <c r="C17" s="4" t="n"/>
      <c r="D17" s="4">
        <f>SUMIFS(df_extrato_zig!E:E,df_extrato_zig!L:L,Conciliacao!A17,df_extrato_zig!F:F,"DINHEIRO")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SUMIFS(df_blueme_com_parcelamento!J:J,df_blueme_com_parcelamento!M:M,Conciliacao!A17)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  <c r="P17" s="26">
        <f>O17-I17</f>
        <v/>
      </c>
      <c r="Q17" s="28" t="n"/>
      <c r="R17" s="31" t="n"/>
    </row>
    <row r="18">
      <c r="A18" s="6" t="n">
        <v>45308</v>
      </c>
      <c r="B18" s="4">
        <f>SUMIFS(df_extrato_zig!K:K,df_extrato_zig!L:L,Conciliacao!A18)</f>
        <v/>
      </c>
      <c r="C18" s="4" t="n"/>
      <c r="D18" s="4">
        <f>SUMIFS(df_extrato_zig!E:E,df_extrato_zig!L:L,Conciliacao!A18,df_extrato_zig!F:F,"DINHEIRO")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SUMIFS(df_blueme_com_parcelamento!J:J,df_blueme_com_parcelamento!M:M,Conciliacao!A18)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  <c r="P18" s="26">
        <f>O18-I18</f>
        <v/>
      </c>
      <c r="Q18" s="28" t="n"/>
      <c r="R18" s="31" t="n"/>
    </row>
    <row r="19">
      <c r="A19" s="6" t="n">
        <v>45309</v>
      </c>
      <c r="B19" s="4">
        <f>SUMIFS(df_extrato_zig!K:K,df_extrato_zig!L:L,Conciliacao!A19)</f>
        <v/>
      </c>
      <c r="C19" s="4" t="n"/>
      <c r="D19" s="4">
        <f>SUMIFS(df_extrato_zig!E:E,df_extrato_zig!L:L,Conciliacao!A19,df_extrato_zig!F:F,"DINHEIRO")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SUMIFS(df_blueme_com_parcelamento!J:J,df_blueme_com_parcelamento!M:M,Conciliacao!A19)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  <c r="P19" s="26">
        <f>O19-I19</f>
        <v/>
      </c>
      <c r="Q19" s="28" t="n"/>
      <c r="R19" s="31" t="n"/>
    </row>
    <row r="20">
      <c r="A20" s="6" t="n">
        <v>45310</v>
      </c>
      <c r="B20" s="4">
        <f>SUMIFS(df_extrato_zig!K:K,df_extrato_zig!L:L,Conciliacao!A20)</f>
        <v/>
      </c>
      <c r="C20" s="4" t="n"/>
      <c r="D20" s="4">
        <f>SUMIFS(df_extrato_zig!E:E,df_extrato_zig!L:L,Conciliacao!A20,df_extrato_zig!F:F,"DINHEIRO")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SUMIFS(df_blueme_com_parcelamento!J:J,df_blueme_com_parcelamento!M:M,Conciliacao!A20)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  <c r="P20" s="26">
        <f>O20-I20</f>
        <v/>
      </c>
      <c r="Q20" s="28" t="n"/>
      <c r="R20" s="31" t="n"/>
    </row>
    <row r="21">
      <c r="A21" s="6" t="n">
        <v>45311</v>
      </c>
      <c r="B21" s="4">
        <f>SUMIFS(df_extrato_zig!K:K,df_extrato_zig!L:L,Conciliacao!A21)</f>
        <v/>
      </c>
      <c r="C21" s="4" t="n"/>
      <c r="D21" s="4">
        <f>SUMIFS(df_extrato_zig!E:E,df_extrato_zig!L:L,Conciliacao!A21,df_extrato_zig!F:F,"DINHEIRO")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SUMIFS(df_blueme_com_parcelamento!J:J,df_blueme_com_parcelamento!M:M,Conciliacao!A21)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  <c r="P21" s="26">
        <f>O21-I21</f>
        <v/>
      </c>
      <c r="Q21" s="28" t="n"/>
      <c r="R21" s="31" t="n"/>
    </row>
    <row r="22">
      <c r="A22" s="6" t="n">
        <v>45312</v>
      </c>
      <c r="B22" s="4">
        <f>SUMIFS(df_extrato_zig!K:K,df_extrato_zig!L:L,Conciliacao!A22)</f>
        <v/>
      </c>
      <c r="C22" s="4" t="n"/>
      <c r="D22" s="4">
        <f>SUMIFS(df_extrato_zig!E:E,df_extrato_zig!L:L,Conciliacao!A22,df_extrato_zig!F:F,"DINHEIRO")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SUMIFS(df_blueme_com_parcelamento!J:J,df_blueme_com_parcelamento!M:M,Conciliacao!A22)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  <c r="P22" s="26">
        <f>O22-I22</f>
        <v/>
      </c>
      <c r="Q22" s="28" t="n"/>
      <c r="R22" s="31" t="n"/>
    </row>
    <row r="23">
      <c r="A23" s="6" t="n">
        <v>45313</v>
      </c>
      <c r="B23" s="4">
        <f>SUMIFS(df_extrato_zig!K:K,df_extrato_zig!L:L,Conciliacao!A23)</f>
        <v/>
      </c>
      <c r="C23" s="4" t="n"/>
      <c r="D23" s="4">
        <f>SUMIFS(df_extrato_zig!E:E,df_extrato_zig!L:L,Conciliacao!A23,df_extrato_zig!F:F,"DINHEIRO")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SUMIFS(df_blueme_com_parcelamento!J:J,df_blueme_com_parcelamento!M:M,Conciliacao!A23)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  <c r="P23" s="26">
        <f>O23-I23</f>
        <v/>
      </c>
      <c r="Q23" s="28" t="n"/>
      <c r="R23" s="31" t="n"/>
    </row>
    <row r="24">
      <c r="A24" s="6" t="n">
        <v>45314</v>
      </c>
      <c r="B24" s="4">
        <f>SUMIFS(df_extrato_zig!K:K,df_extrato_zig!L:L,Conciliacao!A24)</f>
        <v/>
      </c>
      <c r="C24" s="4" t="n"/>
      <c r="D24" s="4">
        <f>SUMIFS(df_extrato_zig!E:E,df_extrato_zig!L:L,Conciliacao!A24,df_extrato_zig!F:F,"DINHEIRO")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SUMIFS(df_blueme_com_parcelamento!J:J,df_blueme_com_parcelamento!M:M,Conciliacao!A24)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  <c r="P24" s="26">
        <f>O24-I24</f>
        <v/>
      </c>
      <c r="Q24" s="28" t="n"/>
      <c r="R24" s="31" t="n"/>
    </row>
    <row r="25">
      <c r="A25" s="6" t="n">
        <v>45315</v>
      </c>
      <c r="B25" s="4">
        <f>SUMIFS(df_extrato_zig!K:K,df_extrato_zig!L:L,Conciliacao!A25)</f>
        <v/>
      </c>
      <c r="C25" s="4" t="n"/>
      <c r="D25" s="4">
        <f>SUMIFS(df_extrato_zig!E:E,df_extrato_zig!L:L,Conciliacao!A25,df_extrato_zig!F:F,"DINHEIRO")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SUMIFS(df_blueme_com_parcelamento!J:J,df_blueme_com_parcelamento!M:M,Conciliacao!A25)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  <c r="P25" s="26">
        <f>O25-I25</f>
        <v/>
      </c>
      <c r="Q25" s="28" t="n"/>
      <c r="R25" s="31" t="n"/>
    </row>
    <row r="26">
      <c r="A26" s="6" t="n">
        <v>45316</v>
      </c>
      <c r="B26" s="4">
        <f>SUMIFS(df_extrato_zig!K:K,df_extrato_zig!L:L,Conciliacao!A26)</f>
        <v/>
      </c>
      <c r="C26" s="4" t="n"/>
      <c r="D26" s="4">
        <f>SUMIFS(df_extrato_zig!E:E,df_extrato_zig!L:L,Conciliacao!A26,df_extrato_zig!F:F,"DINHEIRO")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SUMIFS(df_blueme_com_parcelamento!J:J,df_blueme_com_parcelamento!M:M,Conciliacao!A26)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  <c r="P26" s="26">
        <f>O26-I26</f>
        <v/>
      </c>
      <c r="Q26" s="28" t="n"/>
      <c r="R26" s="31" t="n"/>
    </row>
    <row r="27">
      <c r="A27" s="6" t="n">
        <v>45317</v>
      </c>
      <c r="B27" s="4">
        <f>SUMIFS(df_extrato_zig!K:K,df_extrato_zig!L:L,Conciliacao!A27)</f>
        <v/>
      </c>
      <c r="C27" s="4" t="n"/>
      <c r="D27" s="4">
        <f>SUMIFS(df_extrato_zig!E:E,df_extrato_zig!L:L,Conciliacao!A27,df_extrato_zig!F:F,"DINHEIRO")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SUMIFS(df_blueme_com_parcelamento!J:J,df_blueme_com_parcelamento!M:M,Conciliacao!A27)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  <c r="P27" s="26">
        <f>O27-I27</f>
        <v/>
      </c>
      <c r="Q27" s="28" t="n"/>
      <c r="R27" s="31" t="n"/>
    </row>
    <row r="28">
      <c r="A28" s="6" t="n">
        <v>45318</v>
      </c>
      <c r="B28" s="4">
        <f>SUMIFS(df_extrato_zig!K:K,df_extrato_zig!L:L,Conciliacao!A28)</f>
        <v/>
      </c>
      <c r="C28" s="4" t="n"/>
      <c r="D28" s="4">
        <f>SUMIFS(df_extrato_zig!E:E,df_extrato_zig!L:L,Conciliacao!A28,df_extrato_zig!F:F,"DINHEIRO")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SUMIFS(df_blueme_com_parcelamento!J:J,df_blueme_com_parcelamento!M:M,Conciliacao!A28)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  <c r="P28" s="26">
        <f>O28-I28</f>
        <v/>
      </c>
      <c r="Q28" s="28" t="n"/>
      <c r="R28" s="31" t="n"/>
    </row>
    <row r="29">
      <c r="A29" s="6" t="n">
        <v>45319</v>
      </c>
      <c r="B29" s="4">
        <f>SUMIFS(df_extrato_zig!K:K,df_extrato_zig!L:L,Conciliacao!A29)</f>
        <v/>
      </c>
      <c r="C29" s="4" t="n"/>
      <c r="D29" s="4">
        <f>SUMIFS(df_extrato_zig!E:E,df_extrato_zig!L:L,Conciliacao!A29,df_extrato_zig!F:F,"DINHEIRO")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SUMIFS(df_blueme_com_parcelamento!J:J,df_blueme_com_parcelamento!M:M,Conciliacao!A29)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  <c r="P29" s="26">
        <f>O29-I29</f>
        <v/>
      </c>
      <c r="Q29" s="28" t="n"/>
      <c r="R29" s="31" t="n"/>
    </row>
    <row r="30">
      <c r="A30" s="6" t="n">
        <v>45320</v>
      </c>
      <c r="B30" s="4">
        <f>SUMIFS(df_extrato_zig!K:K,df_extrato_zig!L:L,Conciliacao!A30)</f>
        <v/>
      </c>
      <c r="C30" s="4" t="n"/>
      <c r="D30" s="4">
        <f>SUMIFS(df_extrato_zig!E:E,df_extrato_zig!L:L,Conciliacao!A30,df_extrato_zig!F:F,"DINHEIRO")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SUMIFS(df_blueme_com_parcelamento!J:J,df_blueme_com_parcelamento!M:M,Conciliacao!A30)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  <c r="P30" s="26">
        <f>O30-I30</f>
        <v/>
      </c>
      <c r="Q30" s="28" t="n"/>
      <c r="R30" s="31" t="n"/>
    </row>
    <row r="31">
      <c r="A31" s="6" t="n">
        <v>45321</v>
      </c>
      <c r="B31" s="4">
        <f>SUMIFS(df_extrato_zig!K:K,df_extrato_zig!L:L,Conciliacao!A31)</f>
        <v/>
      </c>
      <c r="C31" s="4" t="n"/>
      <c r="D31" s="4">
        <f>SUMIFS(df_extrato_zig!E:E,df_extrato_zig!L:L,Conciliacao!A31,df_extrato_zig!F:F,"DINHEIRO")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SUMIFS(df_blueme_com_parcelamento!J:J,df_blueme_com_parcelamento!M:M,Conciliacao!A31)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  <c r="P31" s="26">
        <f>O31-I31</f>
        <v/>
      </c>
      <c r="Q31" s="28" t="n"/>
      <c r="R31" s="31" t="n"/>
    </row>
    <row r="32">
      <c r="A32" s="6" t="n">
        <v>45322</v>
      </c>
      <c r="B32" s="4">
        <f>SUMIFS(df_extrato_zig!K:K,df_extrato_zig!L:L,Conciliacao!A32)</f>
        <v/>
      </c>
      <c r="C32" s="4" t="n"/>
      <c r="D32" s="4">
        <f>SUMIFS(df_extrato_zig!E:E,df_extrato_zig!L:L,Conciliacao!A32,df_extrato_zig!F:F,"DINHEIRO")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SUMIFS(df_blueme_com_parcelamento!J:J,df_blueme_com_parcelamento!M:M,Conciliacao!A32)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  <c r="P32" s="26">
        <f>O32-I32</f>
        <v/>
      </c>
      <c r="Q32" s="28" t="n"/>
      <c r="R32" s="31" t="n"/>
    </row>
    <row r="33">
      <c r="A33" s="6" t="n">
        <v>45323</v>
      </c>
      <c r="B33" s="4">
        <f>SUMIFS(df_extrato_zig!K:K,df_extrato_zig!L:L,Conciliacao!A33)</f>
        <v/>
      </c>
      <c r="C33" s="4" t="n"/>
      <c r="D33" s="4">
        <f>SUMIFS(df_extrato_zig!E:E,df_extrato_zig!L:L,Conciliacao!A33,df_extrato_zig!F:F,"DINHEIRO")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SUMIFS(df_blueme_com_parcelamento!J:J,df_blueme_com_parcelamento!M:M,Conciliacao!A33)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  <c r="P33" s="26">
        <f>O33-I33</f>
        <v/>
      </c>
      <c r="Q33" s="28" t="n"/>
      <c r="R33" s="31" t="n"/>
    </row>
    <row r="34">
      <c r="A34" s="6" t="n">
        <v>45324</v>
      </c>
      <c r="B34" s="4">
        <f>SUMIFS(df_extrato_zig!K:K,df_extrato_zig!L:L,Conciliacao!A34)</f>
        <v/>
      </c>
      <c r="C34" s="4" t="n"/>
      <c r="D34" s="4">
        <f>SUMIFS(df_extrato_zig!E:E,df_extrato_zig!L:L,Conciliacao!A34,df_extrato_zig!F:F,"DINHEIRO")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SUMIFS(df_blueme_com_parcelamento!J:J,df_blueme_com_parcelamento!M:M,Conciliacao!A34)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  <c r="P34" s="26">
        <f>O34-I34</f>
        <v/>
      </c>
      <c r="Q34" s="28" t="n"/>
      <c r="R34" s="31" t="n"/>
    </row>
    <row r="35">
      <c r="A35" s="6" t="n">
        <v>45325</v>
      </c>
      <c r="B35" s="4">
        <f>SUMIFS(df_extrato_zig!K:K,df_extrato_zig!L:L,Conciliacao!A35)</f>
        <v/>
      </c>
      <c r="C35" s="4" t="n"/>
      <c r="D35" s="4">
        <f>SUMIFS(df_extrato_zig!E:E,df_extrato_zig!L:L,Conciliacao!A35,df_extrato_zig!F:F,"DINHEIRO")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SUMIFS(df_blueme_com_parcelamento!J:J,df_blueme_com_parcelamento!M:M,Conciliacao!A35)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  <c r="P35" s="26">
        <f>O35-I35</f>
        <v/>
      </c>
      <c r="Q35" s="28" t="n"/>
      <c r="R35" s="31" t="n"/>
    </row>
    <row r="36">
      <c r="A36" s="6" t="n">
        <v>45326</v>
      </c>
      <c r="B36" s="4">
        <f>SUMIFS(df_extrato_zig!K:K,df_extrato_zig!L:L,Conciliacao!A36)</f>
        <v/>
      </c>
      <c r="C36" s="4" t="n"/>
      <c r="D36" s="4">
        <f>SUMIFS(df_extrato_zig!E:E,df_extrato_zig!L:L,Conciliacao!A36,df_extrato_zig!F:F,"DINHEIRO")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SUMIFS(df_blueme_com_parcelamento!J:J,df_blueme_com_parcelamento!M:M,Conciliacao!A36)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  <c r="P36" s="26">
        <f>O36-I36</f>
        <v/>
      </c>
      <c r="Q36" s="28" t="n"/>
      <c r="R36" s="31" t="n"/>
    </row>
    <row r="37">
      <c r="A37" s="6" t="n">
        <v>45327</v>
      </c>
      <c r="B37" s="4">
        <f>SUMIFS(df_extrato_zig!K:K,df_extrato_zig!L:L,Conciliacao!A37)</f>
        <v/>
      </c>
      <c r="C37" s="4" t="n"/>
      <c r="D37" s="4">
        <f>SUMIFS(df_extrato_zig!E:E,df_extrato_zig!L:L,Conciliacao!A37,df_extrato_zig!F:F,"DINHEIRO")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SUMIFS(df_blueme_com_parcelamento!J:J,df_blueme_com_parcelamento!M:M,Conciliacao!A37)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  <c r="P37" s="26">
        <f>O37-I37</f>
        <v/>
      </c>
      <c r="Q37" s="28" t="n"/>
      <c r="R37" s="31" t="n"/>
    </row>
    <row r="38">
      <c r="A38" s="6" t="n">
        <v>45328</v>
      </c>
      <c r="B38" s="4">
        <f>SUMIFS(df_extrato_zig!K:K,df_extrato_zig!L:L,Conciliacao!A38)</f>
        <v/>
      </c>
      <c r="C38" s="4" t="n"/>
      <c r="D38" s="4">
        <f>SUMIFS(df_extrato_zig!E:E,df_extrato_zig!L:L,Conciliacao!A38,df_extrato_zig!F:F,"DINHEIRO")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SUMIFS(df_blueme_com_parcelamento!J:J,df_blueme_com_parcelamento!M:M,Conciliacao!A38)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  <c r="P38" s="26">
        <f>O38-I38</f>
        <v/>
      </c>
      <c r="Q38" s="28" t="n"/>
      <c r="R38" s="31" t="n"/>
    </row>
    <row r="39">
      <c r="A39" s="6" t="n">
        <v>45329</v>
      </c>
      <c r="B39" s="4">
        <f>SUMIFS(df_extrato_zig!K:K,df_extrato_zig!L:L,Conciliacao!A39)</f>
        <v/>
      </c>
      <c r="C39" s="4" t="n"/>
      <c r="D39" s="4">
        <f>SUMIFS(df_extrato_zig!E:E,df_extrato_zig!L:L,Conciliacao!A39,df_extrato_zig!F:F,"DINHEIRO")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SUMIFS(df_blueme_com_parcelamento!J:J,df_blueme_com_parcelamento!M:M,Conciliacao!A39)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  <c r="P39" s="26">
        <f>O39-I39</f>
        <v/>
      </c>
      <c r="Q39" s="28" t="n"/>
      <c r="R39" s="31" t="n"/>
    </row>
    <row r="40">
      <c r="A40" s="6" t="n">
        <v>45330</v>
      </c>
      <c r="B40" s="4">
        <f>SUMIFS(df_extrato_zig!K:K,df_extrato_zig!L:L,Conciliacao!A40)</f>
        <v/>
      </c>
      <c r="C40" s="4" t="n"/>
      <c r="D40" s="4">
        <f>SUMIFS(df_extrato_zig!E:E,df_extrato_zig!L:L,Conciliacao!A40,df_extrato_zig!F:F,"DINHEIRO")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SUMIFS(df_blueme_com_parcelamento!J:J,df_blueme_com_parcelamento!M:M,Conciliacao!A40)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  <c r="P40" s="26">
        <f>O40-I40</f>
        <v/>
      </c>
      <c r="Q40" s="28" t="n"/>
      <c r="R40" s="31" t="n"/>
    </row>
    <row r="41">
      <c r="A41" s="6" t="n">
        <v>45331</v>
      </c>
      <c r="B41" s="4">
        <f>SUMIFS(df_extrato_zig!K:K,df_extrato_zig!L:L,Conciliacao!A41)</f>
        <v/>
      </c>
      <c r="C41" s="4" t="n"/>
      <c r="D41" s="4">
        <f>SUMIFS(df_extrato_zig!E:E,df_extrato_zig!L:L,Conciliacao!A41,df_extrato_zig!F:F,"DINHEIRO")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SUMIFS(df_blueme_com_parcelamento!J:J,df_blueme_com_parcelamento!M:M,Conciliacao!A41)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  <c r="P41" s="26">
        <f>O41-I41</f>
        <v/>
      </c>
      <c r="Q41" s="28" t="n"/>
      <c r="R41" s="31" t="n"/>
    </row>
    <row r="42">
      <c r="A42" s="6" t="n">
        <v>45332</v>
      </c>
      <c r="B42" s="4">
        <f>SUMIFS(df_extrato_zig!K:K,df_extrato_zig!L:L,Conciliacao!A42)</f>
        <v/>
      </c>
      <c r="C42" s="4" t="n"/>
      <c r="D42" s="4">
        <f>SUMIFS(df_extrato_zig!E:E,df_extrato_zig!L:L,Conciliacao!A42,df_extrato_zig!F:F,"DINHEIRO")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SUMIFS(df_blueme_com_parcelamento!J:J,df_blueme_com_parcelamento!M:M,Conciliacao!A42)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  <c r="P42" s="26">
        <f>O42-I42</f>
        <v/>
      </c>
      <c r="Q42" s="28" t="n"/>
      <c r="R42" s="31" t="n"/>
    </row>
    <row r="43">
      <c r="A43" s="6" t="n">
        <v>45333</v>
      </c>
      <c r="B43" s="4">
        <f>SUMIFS(df_extrato_zig!K:K,df_extrato_zig!L:L,Conciliacao!A43)</f>
        <v/>
      </c>
      <c r="C43" s="4" t="n"/>
      <c r="D43" s="4">
        <f>SUMIFS(df_extrato_zig!E:E,df_extrato_zig!L:L,Conciliacao!A43,df_extrato_zig!F:F,"DINHEIRO")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SUMIFS(df_blueme_com_parcelamento!J:J,df_blueme_com_parcelamento!M:M,Conciliacao!A43)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  <c r="P43" s="26">
        <f>O43-I43</f>
        <v/>
      </c>
      <c r="Q43" s="28" t="n"/>
      <c r="R43" s="31" t="n"/>
    </row>
    <row r="44">
      <c r="A44" s="6" t="n">
        <v>45334</v>
      </c>
      <c r="B44" s="4">
        <f>SUMIFS(df_extrato_zig!K:K,df_extrato_zig!L:L,Conciliacao!A44)</f>
        <v/>
      </c>
      <c r="C44" s="4" t="n"/>
      <c r="D44" s="4">
        <f>SUMIFS(df_extrato_zig!E:E,df_extrato_zig!L:L,Conciliacao!A44,df_extrato_zig!F:F,"DINHEIRO")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SUMIFS(df_blueme_com_parcelamento!J:J,df_blueme_com_parcelamento!M:M,Conciliacao!A44)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  <c r="P44" s="26">
        <f>O44-I44</f>
        <v/>
      </c>
      <c r="Q44" s="28" t="n"/>
      <c r="R44" s="31" t="n"/>
    </row>
    <row r="45">
      <c r="A45" s="6" t="n">
        <v>45335</v>
      </c>
      <c r="B45" s="4">
        <f>SUMIFS(df_extrato_zig!K:K,df_extrato_zig!L:L,Conciliacao!A45)</f>
        <v/>
      </c>
      <c r="C45" s="4" t="n"/>
      <c r="D45" s="4">
        <f>SUMIFS(df_extrato_zig!E:E,df_extrato_zig!L:L,Conciliacao!A45,df_extrato_zig!F:F,"DINHEIRO")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SUMIFS(df_blueme_com_parcelamento!J:J,df_blueme_com_parcelamento!M:M,Conciliacao!A45)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  <c r="P45" s="26">
        <f>O45-I45</f>
        <v/>
      </c>
      <c r="Q45" s="28" t="n"/>
      <c r="R45" s="31" t="n"/>
    </row>
    <row r="46">
      <c r="A46" s="6" t="n">
        <v>45336</v>
      </c>
      <c r="B46" s="4">
        <f>SUMIFS(df_extrato_zig!K:K,df_extrato_zig!L:L,Conciliacao!A46)</f>
        <v/>
      </c>
      <c r="C46" s="4" t="n"/>
      <c r="D46" s="4">
        <f>SUMIFS(df_extrato_zig!E:E,df_extrato_zig!L:L,Conciliacao!A46,df_extrato_zig!F:F,"DINHEIRO")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SUMIFS(df_blueme_com_parcelamento!J:J,df_blueme_com_parcelamento!M:M,Conciliacao!A46)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  <c r="P46" s="26">
        <f>O46-I46</f>
        <v/>
      </c>
      <c r="Q46" s="28" t="n"/>
      <c r="R46" s="31" t="n"/>
    </row>
    <row r="47">
      <c r="A47" s="6" t="n">
        <v>45337</v>
      </c>
      <c r="B47" s="4">
        <f>SUMIFS(df_extrato_zig!K:K,df_extrato_zig!L:L,Conciliacao!A47)</f>
        <v/>
      </c>
      <c r="C47" s="4" t="n"/>
      <c r="D47" s="4">
        <f>SUMIFS(df_extrato_zig!E:E,df_extrato_zig!L:L,Conciliacao!A47,df_extrato_zig!F:F,"DINHEIRO")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SUMIFS(df_blueme_com_parcelamento!J:J,df_blueme_com_parcelamento!M:M,Conciliacao!A47)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  <c r="P47" s="26">
        <f>O47-I47</f>
        <v/>
      </c>
      <c r="Q47" s="28" t="n"/>
      <c r="R47" s="31" t="n"/>
    </row>
    <row r="48">
      <c r="A48" s="6" t="n">
        <v>45338</v>
      </c>
      <c r="B48" s="4">
        <f>SUMIFS(df_extrato_zig!K:K,df_extrato_zig!L:L,Conciliacao!A48)</f>
        <v/>
      </c>
      <c r="C48" s="4" t="n"/>
      <c r="D48" s="4">
        <f>SUMIFS(df_extrato_zig!E:E,df_extrato_zig!L:L,Conciliacao!A48,df_extrato_zig!F:F,"DINHEIRO")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SUMIFS(df_blueme_com_parcelamento!J:J,df_blueme_com_parcelamento!M:M,Conciliacao!A48)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  <c r="P48" s="26">
        <f>O48-I48</f>
        <v/>
      </c>
      <c r="Q48" s="28" t="n"/>
      <c r="R48" s="31" t="n"/>
    </row>
    <row r="49">
      <c r="A49" s="6" t="n">
        <v>45339</v>
      </c>
      <c r="B49" s="4">
        <f>SUMIFS(df_extrato_zig!K:K,df_extrato_zig!L:L,Conciliacao!A49)</f>
        <v/>
      </c>
      <c r="C49" s="4" t="n"/>
      <c r="D49" s="4">
        <f>SUMIFS(df_extrato_zig!E:E,df_extrato_zig!L:L,Conciliacao!A49,df_extrato_zig!F:F,"DINHEIRO")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SUMIFS(df_blueme_com_parcelamento!J:J,df_blueme_com_parcelamento!M:M,Conciliacao!A49)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  <c r="P49" s="26">
        <f>O49-I49</f>
        <v/>
      </c>
      <c r="Q49" s="28" t="n"/>
      <c r="R49" s="31" t="n"/>
    </row>
    <row r="50">
      <c r="A50" s="6" t="n">
        <v>45340</v>
      </c>
      <c r="B50" s="4">
        <f>SUMIFS(df_extrato_zig!K:K,df_extrato_zig!L:L,Conciliacao!A50)</f>
        <v/>
      </c>
      <c r="C50" s="4" t="n"/>
      <c r="D50" s="4">
        <f>SUMIFS(df_extrato_zig!E:E,df_extrato_zig!L:L,Conciliacao!A50,df_extrato_zig!F:F,"DINHEIRO")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SUMIFS(df_blueme_com_parcelamento!J:J,df_blueme_com_parcelamento!M:M,Conciliacao!A50)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  <c r="P50" s="26">
        <f>O50-I50</f>
        <v/>
      </c>
      <c r="Q50" s="28" t="n"/>
      <c r="R50" s="31" t="n"/>
    </row>
    <row r="51">
      <c r="A51" s="6" t="n">
        <v>45341</v>
      </c>
      <c r="B51" s="4">
        <f>SUMIFS(df_extrato_zig!K:K,df_extrato_zig!L:L,Conciliacao!A51)</f>
        <v/>
      </c>
      <c r="C51" s="4" t="n"/>
      <c r="D51" s="4">
        <f>SUMIFS(df_extrato_zig!E:E,df_extrato_zig!L:L,Conciliacao!A51,df_extrato_zig!F:F,"DINHEIRO")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SUMIFS(df_blueme_com_parcelamento!J:J,df_blueme_com_parcelamento!M:M,Conciliacao!A51)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  <c r="P51" s="26">
        <f>O51-I51</f>
        <v/>
      </c>
      <c r="Q51" s="28" t="n"/>
      <c r="R51" s="31" t="n"/>
    </row>
    <row r="52">
      <c r="A52" s="6" t="n">
        <v>45342</v>
      </c>
      <c r="B52" s="4">
        <f>SUMIFS(df_extrato_zig!K:K,df_extrato_zig!L:L,Conciliacao!A52)</f>
        <v/>
      </c>
      <c r="C52" s="4" t="n"/>
      <c r="D52" s="4">
        <f>SUMIFS(df_extrato_zig!E:E,df_extrato_zig!L:L,Conciliacao!A52,df_extrato_zig!F:F,"DINHEIRO")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SUMIFS(df_blueme_com_parcelamento!J:J,df_blueme_com_parcelamento!M:M,Conciliacao!A52)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  <c r="P52" s="26">
        <f>O52-I52</f>
        <v/>
      </c>
      <c r="Q52" s="28" t="n"/>
      <c r="R52" s="31" t="n"/>
    </row>
    <row r="53">
      <c r="A53" s="6" t="n">
        <v>45343</v>
      </c>
      <c r="B53" s="4">
        <f>SUMIFS(df_extrato_zig!K:K,df_extrato_zig!L:L,Conciliacao!A53)</f>
        <v/>
      </c>
      <c r="C53" s="4" t="n"/>
      <c r="D53" s="4">
        <f>SUMIFS(df_extrato_zig!E:E,df_extrato_zig!L:L,Conciliacao!A53,df_extrato_zig!F:F,"DINHEIRO")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SUMIFS(df_blueme_com_parcelamento!J:J,df_blueme_com_parcelamento!M:M,Conciliacao!A53)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  <c r="P53" s="26">
        <f>O53-I53</f>
        <v/>
      </c>
      <c r="Q53" s="28" t="n"/>
      <c r="R53" s="31" t="n"/>
    </row>
    <row r="54">
      <c r="A54" s="6" t="n">
        <v>45344</v>
      </c>
      <c r="B54" s="4">
        <f>SUMIFS(df_extrato_zig!K:K,df_extrato_zig!L:L,Conciliacao!A54)</f>
        <v/>
      </c>
      <c r="C54" s="4" t="n"/>
      <c r="D54" s="4">
        <f>SUMIFS(df_extrato_zig!E:E,df_extrato_zig!L:L,Conciliacao!A54,df_extrato_zig!F:F,"DINHEIRO")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SUMIFS(df_blueme_com_parcelamento!J:J,df_blueme_com_parcelamento!M:M,Conciliacao!A54)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  <c r="P54" s="26">
        <f>O54-I54</f>
        <v/>
      </c>
      <c r="Q54" s="28" t="n"/>
      <c r="R54" s="31" t="n"/>
    </row>
    <row r="55">
      <c r="A55" s="6" t="n">
        <v>45345</v>
      </c>
      <c r="B55" s="4">
        <f>SUMIFS(df_extrato_zig!K:K,df_extrato_zig!L:L,Conciliacao!A55)</f>
        <v/>
      </c>
      <c r="C55" s="4" t="n"/>
      <c r="D55" s="4">
        <f>SUMIFS(df_extrato_zig!E:E,df_extrato_zig!L:L,Conciliacao!A55,df_extrato_zig!F:F,"DINHEIRO")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SUMIFS(df_blueme_com_parcelamento!J:J,df_blueme_com_parcelamento!M:M,Conciliacao!A55)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  <c r="P55" s="26">
        <f>O55-I55</f>
        <v/>
      </c>
      <c r="Q55" s="28" t="n"/>
      <c r="R55" s="31" t="n"/>
    </row>
    <row r="56">
      <c r="A56" s="6" t="n">
        <v>45346</v>
      </c>
      <c r="B56" s="4">
        <f>SUMIFS(df_extrato_zig!K:K,df_extrato_zig!L:L,Conciliacao!A56)</f>
        <v/>
      </c>
      <c r="C56" s="4" t="n"/>
      <c r="D56" s="4">
        <f>SUMIFS(df_extrato_zig!E:E,df_extrato_zig!L:L,Conciliacao!A56,df_extrato_zig!F:F,"DINHEIRO")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SUMIFS(df_blueme_com_parcelamento!J:J,df_blueme_com_parcelamento!M:M,Conciliacao!A56)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  <c r="P56" s="26">
        <f>O56-I56</f>
        <v/>
      </c>
      <c r="Q56" s="28" t="n"/>
      <c r="R56" s="31" t="n"/>
    </row>
    <row r="57">
      <c r="A57" s="6" t="n">
        <v>45347</v>
      </c>
      <c r="B57" s="4">
        <f>SUMIFS(df_extrato_zig!K:K,df_extrato_zig!L:L,Conciliacao!A57)</f>
        <v/>
      </c>
      <c r="C57" s="4" t="n"/>
      <c r="D57" s="4">
        <f>SUMIFS(df_extrato_zig!E:E,df_extrato_zig!L:L,Conciliacao!A57,df_extrato_zig!F:F,"DINHEIRO")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SUMIFS(df_blueme_com_parcelamento!J:J,df_blueme_com_parcelamento!M:M,Conciliacao!A57)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  <c r="P57" s="26">
        <f>O57-I57</f>
        <v/>
      </c>
      <c r="Q57" s="28" t="n"/>
      <c r="R57" s="31" t="n"/>
    </row>
    <row r="58">
      <c r="A58" s="6" t="n">
        <v>45348</v>
      </c>
      <c r="B58" s="4">
        <f>SUMIFS(df_extrato_zig!K:K,df_extrato_zig!L:L,Conciliacao!A58)</f>
        <v/>
      </c>
      <c r="C58" s="4" t="n"/>
      <c r="D58" s="4">
        <f>SUMIFS(df_extrato_zig!E:E,df_extrato_zig!L:L,Conciliacao!A58,df_extrato_zig!F:F,"DINHEIRO")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SUMIFS(df_blueme_com_parcelamento!J:J,df_blueme_com_parcelamento!M:M,Conciliacao!A58)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  <c r="P58" s="26">
        <f>O58-I58</f>
        <v/>
      </c>
      <c r="Q58" s="28" t="n"/>
      <c r="R58" s="31" t="n"/>
    </row>
    <row r="59">
      <c r="A59" s="6" t="n">
        <v>45349</v>
      </c>
      <c r="B59" s="4">
        <f>SUMIFS(df_extrato_zig!K:K,df_extrato_zig!L:L,Conciliacao!A59)</f>
        <v/>
      </c>
      <c r="C59" s="4" t="n"/>
      <c r="D59" s="4">
        <f>SUMIFS(df_extrato_zig!E:E,df_extrato_zig!L:L,Conciliacao!A59,df_extrato_zig!F:F,"DINHEIRO")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SUMIFS(df_blueme_com_parcelamento!J:J,df_blueme_com_parcelamento!M:M,Conciliacao!A59)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  <c r="P59" s="26">
        <f>O59-I59</f>
        <v/>
      </c>
      <c r="Q59" s="28" t="n"/>
      <c r="R59" s="31" t="n"/>
    </row>
    <row r="60">
      <c r="A60" s="6" t="n">
        <v>45350</v>
      </c>
      <c r="B60" s="4">
        <f>SUMIFS(df_extrato_zig!K:K,df_extrato_zig!L:L,Conciliacao!A60)</f>
        <v/>
      </c>
      <c r="C60" s="4" t="n"/>
      <c r="D60" s="4">
        <f>SUMIFS(df_extrato_zig!E:E,df_extrato_zig!L:L,Conciliacao!A60,df_extrato_zig!F:F,"DINHEIRO")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SUMIFS(df_blueme_com_parcelamento!J:J,df_blueme_com_parcelamento!M:M,Conciliacao!A60)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  <c r="P60" s="26">
        <f>O60-I60</f>
        <v/>
      </c>
      <c r="Q60" s="28" t="n"/>
      <c r="R60" s="31" t="n"/>
    </row>
    <row r="61">
      <c r="A61" s="6" t="n">
        <v>45351</v>
      </c>
      <c r="B61" s="4">
        <f>SUMIFS(df_extrato_zig!K:K,df_extrato_zig!L:L,Conciliacao!A61)</f>
        <v/>
      </c>
      <c r="C61" s="4" t="n"/>
      <c r="D61" s="4">
        <f>SUMIFS(df_extrato_zig!E:E,df_extrato_zig!L:L,Conciliacao!A61,df_extrato_zig!F:F,"DINHEIRO")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SUMIFS(df_blueme_com_parcelamento!J:J,df_blueme_com_parcelamento!M:M,Conciliacao!A61)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  <c r="P61" s="26">
        <f>O61-I61</f>
        <v/>
      </c>
      <c r="Q61" s="28" t="n"/>
      <c r="R61" s="31" t="n"/>
    </row>
    <row r="62">
      <c r="A62" s="6" t="n">
        <v>45352</v>
      </c>
      <c r="B62" s="4">
        <f>SUMIFS(df_extrato_zig!K:K,df_extrato_zig!L:L,Conciliacao!A62)</f>
        <v/>
      </c>
      <c r="C62" s="4" t="n"/>
      <c r="D62" s="4">
        <f>SUMIFS(df_extrato_zig!E:E,df_extrato_zig!L:L,Conciliacao!A62,df_extrato_zig!F:F,"DINHEIRO")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SUMIFS(df_blueme_com_parcelamento!J:J,df_blueme_com_parcelamento!M:M,Conciliacao!A62)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  <c r="P62" s="26">
        <f>O62-I62</f>
        <v/>
      </c>
      <c r="Q62" s="28" t="n"/>
      <c r="R62" s="31" t="n"/>
    </row>
    <row r="63">
      <c r="A63" s="6" t="n">
        <v>45353</v>
      </c>
      <c r="B63" s="4">
        <f>SUMIFS(df_extrato_zig!K:K,df_extrato_zig!L:L,Conciliacao!A63)</f>
        <v/>
      </c>
      <c r="C63" s="4" t="n"/>
      <c r="D63" s="4">
        <f>SUMIFS(df_extrato_zig!E:E,df_extrato_zig!L:L,Conciliacao!A63,df_extrato_zig!F:F,"DINHEIRO")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SUMIFS(df_blueme_com_parcelamento!J:J,df_blueme_com_parcelamento!M:M,Conciliacao!A63)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  <c r="P63" s="26">
        <f>O63-I63</f>
        <v/>
      </c>
      <c r="Q63" s="28" t="n"/>
      <c r="R63" s="31" t="n"/>
    </row>
    <row r="64">
      <c r="A64" s="6" t="n">
        <v>45354</v>
      </c>
      <c r="B64" s="4">
        <f>SUMIFS(df_extrato_zig!K:K,df_extrato_zig!L:L,Conciliacao!A64)</f>
        <v/>
      </c>
      <c r="C64" s="4" t="n"/>
      <c r="D64" s="4">
        <f>SUMIFS(df_extrato_zig!E:E,df_extrato_zig!L:L,Conciliacao!A64,df_extrato_zig!F:F,"DINHEIRO")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SUMIFS(df_blueme_com_parcelamento!J:J,df_blueme_com_parcelamento!M:M,Conciliacao!A64)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  <c r="P64" s="26">
        <f>O64-I64</f>
        <v/>
      </c>
      <c r="Q64" s="28" t="n"/>
      <c r="R64" s="31" t="n"/>
    </row>
    <row r="65">
      <c r="A65" s="6" t="n">
        <v>45355</v>
      </c>
      <c r="B65" s="4">
        <f>SUMIFS(df_extrato_zig!K:K,df_extrato_zig!L:L,Conciliacao!A65)</f>
        <v/>
      </c>
      <c r="C65" s="4" t="n"/>
      <c r="D65" s="4">
        <f>SUMIFS(df_extrato_zig!E:E,df_extrato_zig!L:L,Conciliacao!A65,df_extrato_zig!F:F,"DINHEIRO")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SUMIFS(df_blueme_com_parcelamento!J:J,df_blueme_com_parcelamento!M:M,Conciliacao!A65)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  <c r="P65" s="26">
        <f>O65-I65</f>
        <v/>
      </c>
      <c r="Q65" s="28" t="n"/>
      <c r="R65" s="31" t="n"/>
    </row>
    <row r="66">
      <c r="A66" s="6" t="n">
        <v>45356</v>
      </c>
      <c r="B66" s="4">
        <f>SUMIFS(df_extrato_zig!K:K,df_extrato_zig!L:L,Conciliacao!A66)</f>
        <v/>
      </c>
      <c r="C66" s="4" t="n"/>
      <c r="D66" s="4">
        <f>SUMIFS(df_extrato_zig!E:E,df_extrato_zig!L:L,Conciliacao!A66,df_extrato_zig!F:F,"DINHEIRO")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SUMIFS(df_blueme_com_parcelamento!J:J,df_blueme_com_parcelamento!M:M,Conciliacao!A66)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  <c r="P66" s="26">
        <f>O66-I66</f>
        <v/>
      </c>
      <c r="Q66" s="28" t="n"/>
      <c r="R66" s="31" t="n"/>
    </row>
    <row r="67">
      <c r="A67" s="6" t="n">
        <v>45357</v>
      </c>
      <c r="B67" s="4">
        <f>SUMIFS(df_extrato_zig!K:K,df_extrato_zig!L:L,Conciliacao!A67)</f>
        <v/>
      </c>
      <c r="C67" s="4" t="n"/>
      <c r="D67" s="4">
        <f>SUMIFS(df_extrato_zig!E:E,df_extrato_zig!L:L,Conciliacao!A67,df_extrato_zig!F:F,"DINHEIRO")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SUMIFS(df_blueme_com_parcelamento!J:J,df_blueme_com_parcelamento!M:M,Conciliacao!A67)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  <c r="P67" s="26">
        <f>O67-I67</f>
        <v/>
      </c>
      <c r="Q67" s="28" t="n"/>
      <c r="R67" s="31" t="n"/>
    </row>
    <row r="68">
      <c r="A68" s="6" t="n">
        <v>45358</v>
      </c>
      <c r="B68" s="4">
        <f>SUMIFS(df_extrato_zig!K:K,df_extrato_zig!L:L,Conciliacao!A68)</f>
        <v/>
      </c>
      <c r="C68" s="4" t="n"/>
      <c r="D68" s="4">
        <f>SUMIFS(df_extrato_zig!E:E,df_extrato_zig!L:L,Conciliacao!A68,df_extrato_zig!F:F,"DINHEIRO")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SUMIFS(df_blueme_com_parcelamento!J:J,df_blueme_com_parcelamento!M:M,Conciliacao!A68)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  <c r="P68" s="26">
        <f>O68-I68</f>
        <v/>
      </c>
      <c r="Q68" s="28" t="n"/>
      <c r="R68" s="31" t="n"/>
    </row>
    <row r="69">
      <c r="A69" s="6" t="n">
        <v>45359</v>
      </c>
      <c r="B69" s="4">
        <f>SUMIFS(df_extrato_zig!K:K,df_extrato_zig!L:L,Conciliacao!A69)</f>
        <v/>
      </c>
      <c r="C69" s="4" t="n"/>
      <c r="D69" s="4">
        <f>SUMIFS(df_extrato_zig!E:E,df_extrato_zig!L:L,Conciliacao!A69,df_extrato_zig!F:F,"DINHEIRO")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SUMIFS(df_blueme_com_parcelamento!J:J,df_blueme_com_parcelamento!M:M,Conciliacao!A69)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  <c r="P69" s="26">
        <f>O69-I69</f>
        <v/>
      </c>
      <c r="Q69" s="28" t="n"/>
      <c r="R69" s="31" t="n"/>
    </row>
    <row r="70">
      <c r="A70" s="6" t="n">
        <v>45360</v>
      </c>
      <c r="B70" s="4">
        <f>SUMIFS(df_extrato_zig!K:K,df_extrato_zig!L:L,Conciliacao!A70)</f>
        <v/>
      </c>
      <c r="C70" s="4" t="n"/>
      <c r="D70" s="4">
        <f>SUMIFS(df_extrato_zig!E:E,df_extrato_zig!L:L,Conciliacao!A70,df_extrato_zig!F:F,"DINHEIRO")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SUMIFS(df_blueme_com_parcelamento!J:J,df_blueme_com_parcelamento!M:M,Conciliacao!A70)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  <c r="P70" s="26">
        <f>O70-I70</f>
        <v/>
      </c>
      <c r="Q70" s="28" t="n"/>
      <c r="R70" s="31" t="n"/>
    </row>
    <row r="71">
      <c r="A71" s="6" t="n">
        <v>45361</v>
      </c>
      <c r="B71" s="4">
        <f>SUMIFS(df_extrato_zig!K:K,df_extrato_zig!L:L,Conciliacao!A71)</f>
        <v/>
      </c>
      <c r="C71" s="4" t="n"/>
      <c r="D71" s="4">
        <f>SUMIFS(df_extrato_zig!E:E,df_extrato_zig!L:L,Conciliacao!A71,df_extrato_zig!F:F,"DINHEIRO")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SUMIFS(df_blueme_com_parcelamento!J:J,df_blueme_com_parcelamento!M:M,Conciliacao!A71)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  <c r="P71" s="26">
        <f>O71-I71</f>
        <v/>
      </c>
      <c r="Q71" s="28" t="n"/>
      <c r="R71" s="31" t="n"/>
    </row>
    <row r="72">
      <c r="A72" s="6" t="n">
        <v>45362</v>
      </c>
      <c r="B72" s="4">
        <f>SUMIFS(df_extrato_zig!K:K,df_extrato_zig!L:L,Conciliacao!A72)</f>
        <v/>
      </c>
      <c r="C72" s="4" t="n"/>
      <c r="D72" s="4">
        <f>SUMIFS(df_extrato_zig!E:E,df_extrato_zig!L:L,Conciliacao!A72,df_extrato_zig!F:F,"DINHEIRO")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SUMIFS(df_blueme_com_parcelamento!J:J,df_blueme_com_parcelamento!M:M,Conciliacao!A72)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  <c r="P72" s="26">
        <f>O72-I72</f>
        <v/>
      </c>
      <c r="Q72" s="28" t="n"/>
      <c r="R72" s="31" t="n"/>
    </row>
    <row r="73">
      <c r="A73" s="6" t="n">
        <v>45363</v>
      </c>
      <c r="B73" s="4">
        <f>SUMIFS(df_extrato_zig!K:K,df_extrato_zig!L:L,Conciliacao!A73)</f>
        <v/>
      </c>
      <c r="C73" s="4" t="n"/>
      <c r="D73" s="4">
        <f>SUMIFS(df_extrato_zig!E:E,df_extrato_zig!L:L,Conciliacao!A73,df_extrato_zig!F:F,"DINHEIRO")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SUMIFS(df_blueme_com_parcelamento!J:J,df_blueme_com_parcelamento!M:M,Conciliacao!A73)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  <c r="P73" s="26">
        <f>O73-I73</f>
        <v/>
      </c>
      <c r="Q73" s="28" t="n"/>
      <c r="R73" s="31" t="n"/>
    </row>
    <row r="74">
      <c r="A74" s="6" t="n">
        <v>45364</v>
      </c>
      <c r="B74" s="4">
        <f>SUMIFS(df_extrato_zig!K:K,df_extrato_zig!L:L,Conciliacao!A74)</f>
        <v/>
      </c>
      <c r="C74" s="4" t="n"/>
      <c r="D74" s="4">
        <f>SUMIFS(df_extrato_zig!E:E,df_extrato_zig!L:L,Conciliacao!A74,df_extrato_zig!F:F,"DINHEIRO")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SUMIFS(df_blueme_com_parcelamento!J:J,df_blueme_com_parcelamento!M:M,Conciliacao!A74)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  <c r="P74" s="26">
        <f>O74-I74</f>
        <v/>
      </c>
      <c r="Q74" s="28" t="n"/>
      <c r="R74" s="31" t="n"/>
    </row>
    <row r="75">
      <c r="A75" s="6" t="n">
        <v>45365</v>
      </c>
      <c r="B75" s="4">
        <f>SUMIFS(df_extrato_zig!K:K,df_extrato_zig!L:L,Conciliacao!A75)</f>
        <v/>
      </c>
      <c r="C75" s="4" t="n"/>
      <c r="D75" s="4">
        <f>SUMIFS(df_extrato_zig!E:E,df_extrato_zig!L:L,Conciliacao!A75,df_extrato_zig!F:F,"DINHEIRO")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SUMIFS(df_blueme_com_parcelamento!J:J,df_blueme_com_parcelamento!M:M,Conciliacao!A75)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  <c r="P75" s="26">
        <f>O75-I75</f>
        <v/>
      </c>
      <c r="Q75" s="28" t="n"/>
      <c r="R75" s="31" t="n"/>
    </row>
    <row r="76">
      <c r="A76" s="6" t="n">
        <v>45366</v>
      </c>
      <c r="B76" s="4">
        <f>SUMIFS(df_extrato_zig!K:K,df_extrato_zig!L:L,Conciliacao!A76)</f>
        <v/>
      </c>
      <c r="C76" s="4" t="n"/>
      <c r="D76" s="4">
        <f>SUMIFS(df_extrato_zig!E:E,df_extrato_zig!L:L,Conciliacao!A76,df_extrato_zig!F:F,"DINHEIRO")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SUMIFS(df_blueme_com_parcelamento!J:J,df_blueme_com_parcelamento!M:M,Conciliacao!A76)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  <c r="P76" s="26">
        <f>O76-I76</f>
        <v/>
      </c>
      <c r="Q76" s="28" t="n"/>
      <c r="R76" s="31" t="n"/>
    </row>
    <row r="77">
      <c r="A77" s="6" t="n">
        <v>45367</v>
      </c>
      <c r="B77" s="4">
        <f>SUMIFS(df_extrato_zig!K:K,df_extrato_zig!L:L,Conciliacao!A77)</f>
        <v/>
      </c>
      <c r="C77" s="4" t="n"/>
      <c r="D77" s="4">
        <f>SUMIFS(df_extrato_zig!E:E,df_extrato_zig!L:L,Conciliacao!A77,df_extrato_zig!F:F,"DINHEIRO")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SUMIFS(df_blueme_com_parcelamento!J:J,df_blueme_com_parcelamento!M:M,Conciliacao!A77)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  <c r="P77" s="26">
        <f>O77-I77</f>
        <v/>
      </c>
      <c r="Q77" s="28" t="n"/>
      <c r="R77" s="31" t="n"/>
    </row>
    <row r="78">
      <c r="A78" s="6" t="n">
        <v>45368</v>
      </c>
      <c r="B78" s="4">
        <f>SUMIFS(df_extrato_zig!K:K,df_extrato_zig!L:L,Conciliacao!A78)</f>
        <v/>
      </c>
      <c r="C78" s="4" t="n"/>
      <c r="D78" s="4">
        <f>SUMIFS(df_extrato_zig!E:E,df_extrato_zig!L:L,Conciliacao!A78,df_extrato_zig!F:F,"DINHEIRO")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SUMIFS(df_blueme_com_parcelamento!J:J,df_blueme_com_parcelamento!M:M,Conciliacao!A78)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  <c r="P78" s="26">
        <f>O78-I78</f>
        <v/>
      </c>
      <c r="Q78" s="28" t="n"/>
      <c r="R78" s="31" t="n"/>
    </row>
    <row r="79">
      <c r="A79" s="6" t="n">
        <v>45369</v>
      </c>
      <c r="B79" s="4">
        <f>SUMIFS(df_extrato_zig!K:K,df_extrato_zig!L:L,Conciliacao!A79)</f>
        <v/>
      </c>
      <c r="C79" s="4" t="n"/>
      <c r="D79" s="4">
        <f>SUMIFS(df_extrato_zig!E:E,df_extrato_zig!L:L,Conciliacao!A79,df_extrato_zig!F:F,"DINHEIRO")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SUMIFS(df_blueme_com_parcelamento!J:J,df_blueme_com_parcelamento!M:M,Conciliacao!A79)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  <c r="P79" s="26">
        <f>O79-I79</f>
        <v/>
      </c>
      <c r="Q79" s="28" t="n"/>
      <c r="R79" s="31" t="n"/>
    </row>
    <row r="80">
      <c r="A80" s="6" t="n">
        <v>45370</v>
      </c>
      <c r="B80" s="4">
        <f>SUMIFS(df_extrato_zig!K:K,df_extrato_zig!L:L,Conciliacao!A80)</f>
        <v/>
      </c>
      <c r="C80" s="4" t="n"/>
      <c r="D80" s="4">
        <f>SUMIFS(df_extrato_zig!E:E,df_extrato_zig!L:L,Conciliacao!A80,df_extrato_zig!F:F,"DINHEIRO")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SUMIFS(df_blueme_com_parcelamento!J:J,df_blueme_com_parcelamento!M:M,Conciliacao!A80)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  <c r="P80" s="26">
        <f>O80-I80</f>
        <v/>
      </c>
      <c r="Q80" s="28" t="n"/>
      <c r="R80" s="31" t="n"/>
    </row>
    <row r="81">
      <c r="A81" s="6" t="n">
        <v>45371</v>
      </c>
      <c r="B81" s="4">
        <f>SUMIFS(df_extrato_zig!K:K,df_extrato_zig!L:L,Conciliacao!A81)</f>
        <v/>
      </c>
      <c r="C81" s="4" t="n"/>
      <c r="D81" s="4">
        <f>SUMIFS(df_extrato_zig!E:E,df_extrato_zig!L:L,Conciliacao!A81,df_extrato_zig!F:F,"DINHEIRO")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SUMIFS(df_blueme_com_parcelamento!J:J,df_blueme_com_parcelamento!M:M,Conciliacao!A81)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  <c r="P81" s="26">
        <f>O81-I81</f>
        <v/>
      </c>
      <c r="Q81" s="28" t="n"/>
      <c r="R81" s="31" t="n"/>
    </row>
    <row r="82">
      <c r="A82" s="6" t="n">
        <v>45372</v>
      </c>
      <c r="B82" s="4">
        <f>SUMIFS(df_extrato_zig!K:K,df_extrato_zig!L:L,Conciliacao!A82)</f>
        <v/>
      </c>
      <c r="C82" s="4" t="n"/>
      <c r="D82" s="4">
        <f>SUMIFS(df_extrato_zig!E:E,df_extrato_zig!L:L,Conciliacao!A82,df_extrato_zig!F:F,"DINHEIRO")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SUMIFS(df_blueme_com_parcelamento!J:J,df_blueme_com_parcelamento!M:M,Conciliacao!A82)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  <c r="P82" s="26">
        <f>O82-I82</f>
        <v/>
      </c>
      <c r="Q82" s="28" t="n"/>
      <c r="R82" s="31" t="n"/>
    </row>
    <row r="83">
      <c r="A83" s="6" t="n">
        <v>45373</v>
      </c>
      <c r="B83" s="4">
        <f>SUMIFS(df_extrato_zig!K:K,df_extrato_zig!L:L,Conciliacao!A83)</f>
        <v/>
      </c>
      <c r="C83" s="4" t="n"/>
      <c r="D83" s="4">
        <f>SUMIFS(df_extrato_zig!E:E,df_extrato_zig!L:L,Conciliacao!A83,df_extrato_zig!F:F,"DINHEIRO")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SUMIFS(df_blueme_com_parcelamento!J:J,df_blueme_com_parcelamento!M:M,Conciliacao!A83)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  <c r="P83" s="26">
        <f>O83-I83</f>
        <v/>
      </c>
      <c r="Q83" s="28" t="n"/>
      <c r="R83" s="31" t="n"/>
    </row>
    <row r="84">
      <c r="A84" s="6" t="n">
        <v>45374</v>
      </c>
      <c r="B84" s="4">
        <f>SUMIFS(df_extrato_zig!K:K,df_extrato_zig!L:L,Conciliacao!A84)</f>
        <v/>
      </c>
      <c r="C84" s="4" t="n"/>
      <c r="D84" s="4">
        <f>SUMIFS(df_extrato_zig!E:E,df_extrato_zig!L:L,Conciliacao!A84,df_extrato_zig!F:F,"DINHEIRO")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SUMIFS(df_blueme_com_parcelamento!J:J,df_blueme_com_parcelamento!M:M,Conciliacao!A84)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  <c r="P84" s="26">
        <f>O84-I84</f>
        <v/>
      </c>
      <c r="Q84" s="28" t="n"/>
      <c r="R84" s="31" t="n"/>
    </row>
    <row r="85">
      <c r="A85" s="6" t="n">
        <v>45375</v>
      </c>
      <c r="B85" s="4">
        <f>SUMIFS(df_extrato_zig!K:K,df_extrato_zig!L:L,Conciliacao!A85)</f>
        <v/>
      </c>
      <c r="C85" s="4" t="n"/>
      <c r="D85" s="4">
        <f>SUMIFS(df_extrato_zig!E:E,df_extrato_zig!L:L,Conciliacao!A85,df_extrato_zig!F:F,"DINHEIRO")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SUMIFS(df_blueme_com_parcelamento!J:J,df_blueme_com_parcelamento!M:M,Conciliacao!A85)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  <c r="P85" s="26">
        <f>O85-I85</f>
        <v/>
      </c>
      <c r="Q85" s="28" t="n"/>
      <c r="R85" s="31" t="n"/>
    </row>
    <row r="86">
      <c r="A86" s="6" t="n">
        <v>45376</v>
      </c>
      <c r="B86" s="4">
        <f>SUMIFS(df_extrato_zig!K:K,df_extrato_zig!L:L,Conciliacao!A86)</f>
        <v/>
      </c>
      <c r="C86" s="4" t="n"/>
      <c r="D86" s="4">
        <f>SUMIFS(df_extrato_zig!E:E,df_extrato_zig!L:L,Conciliacao!A86,df_extrato_zig!F:F,"DINHEIRO")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SUMIFS(df_blueme_com_parcelamento!J:J,df_blueme_com_parcelamento!M:M,Conciliacao!A86)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  <c r="P86" s="26">
        <f>O86-I86</f>
        <v/>
      </c>
      <c r="Q86" s="28" t="n"/>
      <c r="R86" s="31" t="n"/>
    </row>
    <row r="87">
      <c r="A87" s="6" t="n">
        <v>45377</v>
      </c>
      <c r="B87" s="4">
        <f>SUMIFS(df_extrato_zig!K:K,df_extrato_zig!L:L,Conciliacao!A87)</f>
        <v/>
      </c>
      <c r="C87" s="4" t="n"/>
      <c r="D87" s="4">
        <f>SUMIFS(df_extrato_zig!E:E,df_extrato_zig!L:L,Conciliacao!A87,df_extrato_zig!F:F,"DINHEIRO")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SUMIFS(df_blueme_com_parcelamento!J:J,df_blueme_com_parcelamento!M:M,Conciliacao!A87)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  <c r="P87" s="26">
        <f>O87-I87</f>
        <v/>
      </c>
      <c r="Q87" s="28" t="n"/>
      <c r="R87" s="31" t="n"/>
    </row>
    <row r="88">
      <c r="A88" s="6" t="n">
        <v>45378</v>
      </c>
      <c r="B88" s="4">
        <f>SUMIFS(df_extrato_zig!K:K,df_extrato_zig!L:L,Conciliacao!A88)</f>
        <v/>
      </c>
      <c r="C88" s="4" t="n"/>
      <c r="D88" s="4">
        <f>SUMIFS(df_extrato_zig!E:E,df_extrato_zig!L:L,Conciliacao!A88,df_extrato_zig!F:F,"DINHEIRO")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SUMIFS(df_blueme_com_parcelamento!J:J,df_blueme_com_parcelamento!M:M,Conciliacao!A88)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  <c r="P88" s="26">
        <f>O88-I88</f>
        <v/>
      </c>
      <c r="Q88" s="28" t="n"/>
      <c r="R88" s="31" t="n"/>
    </row>
    <row r="89">
      <c r="A89" s="6" t="n">
        <v>45379</v>
      </c>
      <c r="B89" s="4">
        <f>SUMIFS(df_extrato_zig!K:K,df_extrato_zig!L:L,Conciliacao!A89)</f>
        <v/>
      </c>
      <c r="C89" s="4" t="n"/>
      <c r="D89" s="4">
        <f>SUMIFS(df_extrato_zig!E:E,df_extrato_zig!L:L,Conciliacao!A89,df_extrato_zig!F:F,"DINHEIRO")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SUMIFS(df_blueme_com_parcelamento!J:J,df_blueme_com_parcelamento!M:M,Conciliacao!A89)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  <c r="P89" s="26">
        <f>O89-I89</f>
        <v/>
      </c>
      <c r="Q89" s="28" t="n"/>
      <c r="R89" s="31" t="n"/>
    </row>
    <row r="90">
      <c r="A90" s="6" t="n">
        <v>45380</v>
      </c>
      <c r="B90" s="4">
        <f>SUMIFS(df_extrato_zig!K:K,df_extrato_zig!L:L,Conciliacao!A90)</f>
        <v/>
      </c>
      <c r="C90" s="4" t="n"/>
      <c r="D90" s="4">
        <f>SUMIFS(df_extrato_zig!E:E,df_extrato_zig!L:L,Conciliacao!A90,df_extrato_zig!F:F,"DINHEIRO")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SUMIFS(df_blueme_com_parcelamento!J:J,df_blueme_com_parcelamento!M:M,Conciliacao!A90)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  <c r="P90" s="26">
        <f>O90-I90</f>
        <v/>
      </c>
      <c r="Q90" s="28" t="n"/>
      <c r="R90" s="31" t="n"/>
    </row>
    <row r="91">
      <c r="A91" s="6" t="n">
        <v>45381</v>
      </c>
      <c r="B91" s="4">
        <f>SUMIFS(df_extrato_zig!K:K,df_extrato_zig!L:L,Conciliacao!A91)</f>
        <v/>
      </c>
      <c r="C91" s="4" t="n"/>
      <c r="D91" s="4">
        <f>SUMIFS(df_extrato_zig!E:E,df_extrato_zig!L:L,Conciliacao!A91,df_extrato_zig!F:F,"DINHEIRO")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SUMIFS(df_blueme_com_parcelamento!J:J,df_blueme_com_parcelamento!M:M,Conciliacao!A91)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  <c r="P91" s="26">
        <f>O91-I91</f>
        <v/>
      </c>
      <c r="Q91" s="28" t="n"/>
      <c r="R91" s="31" t="n"/>
    </row>
    <row r="92">
      <c r="A92" s="6" t="n">
        <v>45382</v>
      </c>
      <c r="B92" s="4">
        <f>SUMIFS(df_extrato_zig!K:K,df_extrato_zig!L:L,Conciliacao!A92)</f>
        <v/>
      </c>
      <c r="C92" s="4" t="n"/>
      <c r="D92" s="4">
        <f>SUMIFS(df_extrato_zig!E:E,df_extrato_zig!L:L,Conciliacao!A92,df_extrato_zig!F:F,"DINHEIRO")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SUMIFS(df_blueme_com_parcelamento!J:J,df_blueme_com_parcelamento!M:M,Conciliacao!A92)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  <c r="P92" s="26">
        <f>O92-I92</f>
        <v/>
      </c>
      <c r="Q92" s="28" t="n"/>
      <c r="R92" s="31" t="n"/>
    </row>
    <row r="93">
      <c r="A93" s="6" t="n">
        <v>45383</v>
      </c>
      <c r="B93" s="4">
        <f>SUMIFS(df_extrato_zig!K:K,df_extrato_zig!L:L,Conciliacao!A93)</f>
        <v/>
      </c>
      <c r="C93" s="4" t="n"/>
      <c r="D93" s="4">
        <f>SUMIFS(df_extrato_zig!E:E,df_extrato_zig!L:L,Conciliacao!A93,df_extrato_zig!F:F,"DINHEIRO")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SUMIFS(df_blueme_com_parcelamento!J:J,df_blueme_com_parcelamento!M:M,Conciliacao!A93)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  <c r="P93" s="26">
        <f>O93-I93</f>
        <v/>
      </c>
      <c r="Q93" s="28" t="n"/>
      <c r="R93" s="31" t="n"/>
    </row>
    <row r="94">
      <c r="A94" s="6" t="n">
        <v>45384</v>
      </c>
      <c r="B94" s="4">
        <f>SUMIFS(df_extrato_zig!K:K,df_extrato_zig!L:L,Conciliacao!A94)</f>
        <v/>
      </c>
      <c r="C94" s="4" t="n"/>
      <c r="D94" s="4">
        <f>SUMIFS(df_extrato_zig!E:E,df_extrato_zig!L:L,Conciliacao!A94,df_extrato_zig!F:F,"DINHEIRO")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SUMIFS(df_blueme_com_parcelamento!J:J,df_blueme_com_parcelamento!M:M,Conciliacao!A94)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  <c r="P94" s="26">
        <f>O94-I94</f>
        <v/>
      </c>
      <c r="Q94" s="28" t="n"/>
      <c r="R94" s="31" t="n"/>
    </row>
    <row r="95">
      <c r="A95" s="6" t="n">
        <v>45385</v>
      </c>
      <c r="B95" s="4">
        <f>SUMIFS(df_extrato_zig!K:K,df_extrato_zig!L:L,Conciliacao!A95)</f>
        <v/>
      </c>
      <c r="C95" s="4" t="n"/>
      <c r="D95" s="4">
        <f>SUMIFS(df_extrato_zig!E:E,df_extrato_zig!L:L,Conciliacao!A95,df_extrato_zig!F:F,"DINHEIRO")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SUMIFS(df_blueme_com_parcelamento!J:J,df_blueme_com_parcelamento!M:M,Conciliacao!A95)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  <c r="P95" s="26">
        <f>O95-I95</f>
        <v/>
      </c>
      <c r="Q95" s="28" t="n"/>
      <c r="R95" s="31" t="n"/>
    </row>
    <row r="96">
      <c r="A96" s="6" t="n">
        <v>45386</v>
      </c>
      <c r="B96" s="4">
        <f>SUMIFS(df_extrato_zig!K:K,df_extrato_zig!L:L,Conciliacao!A96)</f>
        <v/>
      </c>
      <c r="C96" s="4" t="n"/>
      <c r="D96" s="4">
        <f>SUMIFS(df_extrato_zig!E:E,df_extrato_zig!L:L,Conciliacao!A96,df_extrato_zig!F:F,"DINHEIRO")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SUMIFS(df_blueme_com_parcelamento!J:J,df_blueme_com_parcelamento!M:M,Conciliacao!A96)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  <c r="P96" s="26">
        <f>O96-I96</f>
        <v/>
      </c>
      <c r="Q96" s="28" t="n"/>
      <c r="R96" s="31" t="n"/>
    </row>
    <row r="97">
      <c r="A97" s="6" t="n">
        <v>45387</v>
      </c>
      <c r="B97" s="4">
        <f>SUMIFS(df_extrato_zig!K:K,df_extrato_zig!L:L,Conciliacao!A97)</f>
        <v/>
      </c>
      <c r="C97" s="4" t="n"/>
      <c r="D97" s="4">
        <f>SUMIFS(df_extrato_zig!E:E,df_extrato_zig!L:L,Conciliacao!A97,df_extrato_zig!F:F,"DINHEIRO")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SUMIFS(df_blueme_com_parcelamento!J:J,df_blueme_com_parcelamento!M:M,Conciliacao!A97)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  <c r="P97" s="26">
        <f>O97-I97</f>
        <v/>
      </c>
      <c r="Q97" s="28" t="n"/>
      <c r="R97" s="31" t="n"/>
    </row>
    <row r="98">
      <c r="A98" s="6" t="n">
        <v>45388</v>
      </c>
      <c r="B98" s="4">
        <f>SUMIFS(df_extrato_zig!K:K,df_extrato_zig!L:L,Conciliacao!A98)</f>
        <v/>
      </c>
      <c r="C98" s="4" t="n"/>
      <c r="D98" s="4">
        <f>SUMIFS(df_extrato_zig!E:E,df_extrato_zig!L:L,Conciliacao!A98,df_extrato_zig!F:F,"DINHEIRO")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SUMIFS(df_blueme_com_parcelamento!J:J,df_blueme_com_parcelamento!M:M,Conciliacao!A98)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  <c r="P98" s="26">
        <f>O98-I98</f>
        <v/>
      </c>
      <c r="Q98" s="28" t="n"/>
      <c r="R98" s="31" t="n"/>
    </row>
    <row r="99">
      <c r="A99" s="6" t="n">
        <v>45389</v>
      </c>
      <c r="B99" s="4">
        <f>SUMIFS(df_extrato_zig!K:K,df_extrato_zig!L:L,Conciliacao!A99)</f>
        <v/>
      </c>
      <c r="C99" s="4" t="n"/>
      <c r="D99" s="4">
        <f>SUMIFS(df_extrato_zig!E:E,df_extrato_zig!L:L,Conciliacao!A99,df_extrato_zig!F:F,"DINHEIRO")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SUMIFS(df_blueme_com_parcelamento!J:J,df_blueme_com_parcelamento!M:M,Conciliacao!A99)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  <c r="P99" s="26">
        <f>O99-I99</f>
        <v/>
      </c>
      <c r="Q99" s="28" t="n"/>
      <c r="R99" s="31" t="n"/>
    </row>
    <row r="100">
      <c r="A100" s="6" t="n">
        <v>45390</v>
      </c>
      <c r="B100" s="4">
        <f>SUMIFS(df_extrato_zig!K:K,df_extrato_zig!L:L,Conciliacao!A100)</f>
        <v/>
      </c>
      <c r="C100" s="4" t="n"/>
      <c r="D100" s="4">
        <f>SUMIFS(df_extrato_zig!E:E,df_extrato_zig!L:L,Conciliacao!A100,df_extrato_zig!F:F,"DINHEIRO")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SUMIFS(df_blueme_com_parcelamento!J:J,df_blueme_com_parcelamento!M:M,Conciliacao!A100)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  <c r="P100" s="26">
        <f>O100-I100</f>
        <v/>
      </c>
      <c r="Q100" s="28" t="n"/>
      <c r="R100" s="31" t="n"/>
    </row>
    <row r="101">
      <c r="A101" s="6" t="n">
        <v>45391</v>
      </c>
      <c r="B101" s="4">
        <f>SUMIFS(df_extrato_zig!K:K,df_extrato_zig!L:L,Conciliacao!A101)</f>
        <v/>
      </c>
      <c r="C101" s="4" t="n"/>
      <c r="D101" s="4">
        <f>SUMIFS(df_extrato_zig!E:E,df_extrato_zig!L:L,Conciliacao!A101,df_extrato_zig!F:F,"DINHEIRO")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SUMIFS(df_blueme_com_parcelamento!J:J,df_blueme_com_parcelamento!M:M,Conciliacao!A101)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  <c r="P101" s="26">
        <f>O101-I101</f>
        <v/>
      </c>
      <c r="Q101" s="28" t="n"/>
      <c r="R101" s="31" t="n"/>
    </row>
    <row r="102">
      <c r="A102" s="6" t="n">
        <v>45392</v>
      </c>
      <c r="B102" s="4">
        <f>SUMIFS(df_extrato_zig!K:K,df_extrato_zig!L:L,Conciliacao!A102)</f>
        <v/>
      </c>
      <c r="C102" s="4" t="n"/>
      <c r="D102" s="4">
        <f>SUMIFS(df_extrato_zig!E:E,df_extrato_zig!L:L,Conciliacao!A102,df_extrato_zig!F:F,"DINHEIRO")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SUMIFS(df_blueme_com_parcelamento!J:J,df_blueme_com_parcelamento!M:M,Conciliacao!A102)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  <c r="P102" s="26">
        <f>O102-I102</f>
        <v/>
      </c>
      <c r="Q102" s="28" t="n"/>
      <c r="R102" s="31" t="n"/>
    </row>
    <row r="103">
      <c r="A103" s="6" t="n">
        <v>45393</v>
      </c>
      <c r="B103" s="4">
        <f>SUMIFS(df_extrato_zig!K:K,df_extrato_zig!L:L,Conciliacao!A103)</f>
        <v/>
      </c>
      <c r="C103" s="4" t="n"/>
      <c r="D103" s="4">
        <f>SUMIFS(df_extrato_zig!E:E,df_extrato_zig!L:L,Conciliacao!A103,df_extrato_zig!F:F,"DINHEIRO")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SUMIFS(df_blueme_com_parcelamento!J:J,df_blueme_com_parcelamento!M:M,Conciliacao!A103)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  <c r="P103" s="26">
        <f>O103-I103</f>
        <v/>
      </c>
      <c r="Q103" s="28" t="n"/>
      <c r="R103" s="31" t="n"/>
    </row>
    <row r="104">
      <c r="A104" s="6" t="n">
        <v>45394</v>
      </c>
      <c r="B104" s="4">
        <f>SUMIFS(df_extrato_zig!K:K,df_extrato_zig!L:L,Conciliacao!A104)</f>
        <v/>
      </c>
      <c r="C104" s="4" t="n"/>
      <c r="D104" s="4">
        <f>SUMIFS(df_extrato_zig!E:E,df_extrato_zig!L:L,Conciliacao!A104,df_extrato_zig!F:F,"DINHEIRO")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SUMIFS(df_blueme_com_parcelamento!J:J,df_blueme_com_parcelamento!M:M,Conciliacao!A104)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  <c r="P104" s="26">
        <f>O104-I104</f>
        <v/>
      </c>
      <c r="Q104" s="28" t="n"/>
      <c r="R104" s="31" t="n"/>
    </row>
    <row r="105">
      <c r="A105" s="6" t="n">
        <v>45395</v>
      </c>
      <c r="B105" s="4">
        <f>SUMIFS(df_extrato_zig!K:K,df_extrato_zig!L:L,Conciliacao!A105)</f>
        <v/>
      </c>
      <c r="C105" s="4" t="n"/>
      <c r="D105" s="4">
        <f>SUMIFS(df_extrato_zig!E:E,df_extrato_zig!L:L,Conciliacao!A105,df_extrato_zig!F:F,"DINHEIRO")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SUMIFS(df_blueme_com_parcelamento!J:J,df_blueme_com_parcelamento!M:M,Conciliacao!A105)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  <c r="P105" s="26">
        <f>O105-I105</f>
        <v/>
      </c>
      <c r="Q105" s="28" t="n"/>
      <c r="R105" s="31" t="n"/>
    </row>
    <row r="106">
      <c r="A106" s="6" t="n">
        <v>45396</v>
      </c>
      <c r="B106" s="4">
        <f>SUMIFS(df_extrato_zig!K:K,df_extrato_zig!L:L,Conciliacao!A106)</f>
        <v/>
      </c>
      <c r="C106" s="4" t="n"/>
      <c r="D106" s="4">
        <f>SUMIFS(df_extrato_zig!E:E,df_extrato_zig!L:L,Conciliacao!A106,df_extrato_zig!F:F,"DINHEIRO")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SUMIFS(df_blueme_com_parcelamento!J:J,df_blueme_com_parcelamento!M:M,Conciliacao!A106)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  <c r="P106" s="26">
        <f>O106-I106</f>
        <v/>
      </c>
      <c r="Q106" s="28" t="n"/>
      <c r="R106" s="31" t="n"/>
    </row>
    <row r="107">
      <c r="A107" s="6" t="n">
        <v>45397</v>
      </c>
      <c r="B107" s="4">
        <f>SUMIFS(df_extrato_zig!K:K,df_extrato_zig!L:L,Conciliacao!A107)</f>
        <v/>
      </c>
      <c r="C107" s="4" t="n"/>
      <c r="D107" s="4">
        <f>SUMIFS(df_extrato_zig!E:E,df_extrato_zig!L:L,Conciliacao!A107,df_extrato_zig!F:F,"DINHEIRO")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SUMIFS(df_blueme_com_parcelamento!J:J,df_blueme_com_parcelamento!M:M,Conciliacao!A107)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  <c r="P107" s="26">
        <f>O107-I107</f>
        <v/>
      </c>
      <c r="Q107" s="28" t="n"/>
      <c r="R107" s="31" t="n"/>
    </row>
    <row r="108">
      <c r="A108" s="6" t="n">
        <v>45398</v>
      </c>
      <c r="B108" s="4">
        <f>SUMIFS(df_extrato_zig!K:K,df_extrato_zig!L:L,Conciliacao!A108)</f>
        <v/>
      </c>
      <c r="C108" s="4" t="n"/>
      <c r="D108" s="4">
        <f>SUMIFS(df_extrato_zig!E:E,df_extrato_zig!L:L,Conciliacao!A108,df_extrato_zig!F:F,"DINHEIRO")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SUMIFS(df_blueme_com_parcelamento!J:J,df_blueme_com_parcelamento!M:M,Conciliacao!A108)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  <c r="P108" s="26">
        <f>O108-I108</f>
        <v/>
      </c>
      <c r="Q108" s="28" t="n"/>
      <c r="R108" s="31" t="n"/>
    </row>
    <row r="109">
      <c r="A109" s="6" t="n">
        <v>45399</v>
      </c>
      <c r="B109" s="4">
        <f>SUMIFS(df_extrato_zig!K:K,df_extrato_zig!L:L,Conciliacao!A109)</f>
        <v/>
      </c>
      <c r="C109" s="4" t="n"/>
      <c r="D109" s="4">
        <f>SUMIFS(df_extrato_zig!E:E,df_extrato_zig!L:L,Conciliacao!A109,df_extrato_zig!F:F,"DINHEIRO")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SUMIFS(df_blueme_com_parcelamento!J:J,df_blueme_com_parcelamento!M:M,Conciliacao!A109)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  <c r="P109" s="26">
        <f>O109-I109</f>
        <v/>
      </c>
      <c r="Q109" s="28" t="n"/>
      <c r="R109" s="31" t="n"/>
    </row>
    <row r="110">
      <c r="A110" s="6" t="n">
        <v>45400</v>
      </c>
      <c r="B110" s="4">
        <f>SUMIFS(df_extrato_zig!K:K,df_extrato_zig!L:L,Conciliacao!A110)</f>
        <v/>
      </c>
      <c r="C110" s="4" t="n"/>
      <c r="D110" s="4">
        <f>SUMIFS(df_extrato_zig!E:E,df_extrato_zig!L:L,Conciliacao!A110,df_extrato_zig!F:F,"DINHEIRO")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SUMIFS(df_blueme_com_parcelamento!J:J,df_blueme_com_parcelamento!M:M,Conciliacao!A110)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  <c r="P110" s="26">
        <f>O110-I110</f>
        <v/>
      </c>
      <c r="Q110" s="28" t="n"/>
      <c r="R110" s="31" t="n"/>
    </row>
    <row r="111">
      <c r="A111" s="6" t="n">
        <v>45401</v>
      </c>
      <c r="B111" s="4">
        <f>SUMIFS(df_extrato_zig!K:K,df_extrato_zig!L:L,Conciliacao!A111)</f>
        <v/>
      </c>
      <c r="C111" s="4" t="n"/>
      <c r="D111" s="4">
        <f>SUMIFS(df_extrato_zig!E:E,df_extrato_zig!L:L,Conciliacao!A111,df_extrato_zig!F:F,"DINHEIRO")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SUMIFS(df_blueme_com_parcelamento!J:J,df_blueme_com_parcelamento!M:M,Conciliacao!A111)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  <c r="P111" s="26">
        <f>O111-I111</f>
        <v/>
      </c>
      <c r="Q111" s="28" t="n"/>
      <c r="R111" s="31" t="n"/>
    </row>
    <row r="112">
      <c r="A112" s="6" t="n">
        <v>45402</v>
      </c>
      <c r="B112" s="4">
        <f>SUMIFS(df_extrato_zig!K:K,df_extrato_zig!L:L,Conciliacao!A112)</f>
        <v/>
      </c>
      <c r="C112" s="4" t="n"/>
      <c r="D112" s="4">
        <f>SUMIFS(df_extrato_zig!E:E,df_extrato_zig!L:L,Conciliacao!A112,df_extrato_zig!F:F,"DINHEIRO")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SUMIFS(df_blueme_com_parcelamento!J:J,df_blueme_com_parcelamento!M:M,Conciliacao!A112)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  <c r="P112" s="26">
        <f>O112-I112</f>
        <v/>
      </c>
      <c r="Q112" s="28" t="n"/>
      <c r="R112" s="31" t="n"/>
    </row>
    <row r="113">
      <c r="A113" s="6" t="n">
        <v>45403</v>
      </c>
      <c r="B113" s="4">
        <f>SUMIFS(df_extrato_zig!K:K,df_extrato_zig!L:L,Conciliacao!A113)</f>
        <v/>
      </c>
      <c r="C113" s="4" t="n"/>
      <c r="D113" s="4">
        <f>SUMIFS(df_extrato_zig!E:E,df_extrato_zig!L:L,Conciliacao!A113,df_extrato_zig!F:F,"DINHEIRO")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SUMIFS(df_blueme_com_parcelamento!J:J,df_blueme_com_parcelamento!M:M,Conciliacao!A113)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  <c r="P113" s="26">
        <f>O113-I113</f>
        <v/>
      </c>
      <c r="Q113" s="28" t="n"/>
      <c r="R113" s="31" t="n"/>
    </row>
    <row r="114">
      <c r="A114" s="6" t="n">
        <v>45404</v>
      </c>
      <c r="B114" s="4">
        <f>SUMIFS(df_extrato_zig!K:K,df_extrato_zig!L:L,Conciliacao!A114)</f>
        <v/>
      </c>
      <c r="C114" s="4" t="n"/>
      <c r="D114" s="4">
        <f>SUMIFS(df_extrato_zig!E:E,df_extrato_zig!L:L,Conciliacao!A114,df_extrato_zig!F:F,"DINHEIRO")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SUMIFS(df_blueme_com_parcelamento!J:J,df_blueme_com_parcelamento!M:M,Conciliacao!A114)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  <c r="P114" s="26">
        <f>O114-I114</f>
        <v/>
      </c>
      <c r="Q114" s="28" t="n"/>
      <c r="R114" s="31" t="n"/>
    </row>
    <row r="115">
      <c r="A115" s="6" t="n">
        <v>45405</v>
      </c>
      <c r="B115" s="4">
        <f>SUMIFS(df_extrato_zig!K:K,df_extrato_zig!L:L,Conciliacao!A115)</f>
        <v/>
      </c>
      <c r="C115" s="4" t="n"/>
      <c r="D115" s="4">
        <f>SUMIFS(df_extrato_zig!E:E,df_extrato_zig!L:L,Conciliacao!A115,df_extrato_zig!F:F,"DINHEIRO")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SUMIFS(df_blueme_com_parcelamento!J:J,df_blueme_com_parcelamento!M:M,Conciliacao!A115)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  <c r="P115" s="26">
        <f>O115-I115</f>
        <v/>
      </c>
      <c r="Q115" s="28" t="n"/>
      <c r="R115" s="31" t="n"/>
    </row>
    <row r="116">
      <c r="A116" s="6" t="n">
        <v>45406</v>
      </c>
      <c r="B116" s="4">
        <f>SUMIFS(df_extrato_zig!K:K,df_extrato_zig!L:L,Conciliacao!A116)</f>
        <v/>
      </c>
      <c r="C116" s="4" t="n"/>
      <c r="D116" s="4">
        <f>SUMIFS(df_extrato_zig!E:E,df_extrato_zig!L:L,Conciliacao!A116,df_extrato_zig!F:F,"DINHEIRO")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SUMIFS(df_blueme_com_parcelamento!J:J,df_blueme_com_parcelamento!M:M,Conciliacao!A116)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  <c r="P116" s="26">
        <f>O116-I116</f>
        <v/>
      </c>
      <c r="Q116" s="28" t="n"/>
      <c r="R116" s="31" t="n"/>
    </row>
    <row r="117">
      <c r="A117" s="6" t="n">
        <v>45407</v>
      </c>
      <c r="B117" s="4">
        <f>SUMIFS(df_extrato_zig!K:K,df_extrato_zig!L:L,Conciliacao!A117)</f>
        <v/>
      </c>
      <c r="C117" s="4" t="n"/>
      <c r="D117" s="4">
        <f>SUMIFS(df_extrato_zig!E:E,df_extrato_zig!L:L,Conciliacao!A117,df_extrato_zig!F:F,"DINHEIRO")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SUMIFS(df_blueme_com_parcelamento!J:J,df_blueme_com_parcelamento!M:M,Conciliacao!A117)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  <c r="P117" s="26">
        <f>O117-I117</f>
        <v/>
      </c>
      <c r="Q117" s="28" t="n"/>
      <c r="R117" s="31" t="n"/>
    </row>
    <row r="118">
      <c r="A118" s="6" t="n">
        <v>45408</v>
      </c>
      <c r="B118" s="4">
        <f>SUMIFS(df_extrato_zig!K:K,df_extrato_zig!L:L,Conciliacao!A118)</f>
        <v/>
      </c>
      <c r="C118" s="4" t="n"/>
      <c r="D118" s="4">
        <f>SUMIFS(df_extrato_zig!E:E,df_extrato_zig!L:L,Conciliacao!A118,df_extrato_zig!F:F,"DINHEIRO")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SUMIFS(df_blueme_com_parcelamento!J:J,df_blueme_com_parcelamento!M:M,Conciliacao!A118)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  <c r="P118" s="26">
        <f>O118-I118</f>
        <v/>
      </c>
      <c r="Q118" s="28" t="n"/>
      <c r="R118" s="31" t="n"/>
    </row>
    <row r="119">
      <c r="A119" s="6" t="n">
        <v>45409</v>
      </c>
      <c r="B119" s="4">
        <f>SUMIFS(df_extrato_zig!K:K,df_extrato_zig!L:L,Conciliacao!A119)</f>
        <v/>
      </c>
      <c r="C119" s="4" t="n"/>
      <c r="D119" s="4">
        <f>SUMIFS(df_extrato_zig!E:E,df_extrato_zig!L:L,Conciliacao!A119,df_extrato_zig!F:F,"DINHEIRO")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SUMIFS(df_blueme_com_parcelamento!J:J,df_blueme_com_parcelamento!M:M,Conciliacao!A119)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  <c r="P119" s="26">
        <f>O119-I119</f>
        <v/>
      </c>
      <c r="Q119" s="28" t="n"/>
      <c r="R119" s="31" t="n"/>
    </row>
    <row r="120">
      <c r="A120" s="6" t="n">
        <v>45410</v>
      </c>
      <c r="B120" s="4">
        <f>SUMIFS(df_extrato_zig!K:K,df_extrato_zig!L:L,Conciliacao!A120)</f>
        <v/>
      </c>
      <c r="C120" s="4" t="n"/>
      <c r="D120" s="4">
        <f>SUMIFS(df_extrato_zig!E:E,df_extrato_zig!L:L,Conciliacao!A120,df_extrato_zig!F:F,"DINHEIRO")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SUMIFS(df_blueme_com_parcelamento!J:J,df_blueme_com_parcelamento!M:M,Conciliacao!A120)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  <c r="P120" s="26">
        <f>O120-I120</f>
        <v/>
      </c>
      <c r="Q120" s="28" t="n"/>
      <c r="R120" s="31" t="n"/>
    </row>
    <row r="121">
      <c r="A121" s="6" t="n">
        <v>45411</v>
      </c>
      <c r="B121" s="4">
        <f>SUMIFS(df_extrato_zig!K:K,df_extrato_zig!L:L,Conciliacao!A121)</f>
        <v/>
      </c>
      <c r="C121" s="4" t="n"/>
      <c r="D121" s="4">
        <f>SUMIFS(df_extrato_zig!E:E,df_extrato_zig!L:L,Conciliacao!A121,df_extrato_zig!F:F,"DINHEIRO")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SUMIFS(df_blueme_com_parcelamento!J:J,df_blueme_com_parcelamento!M:M,Conciliacao!A121)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  <c r="P121" s="26">
        <f>O121-I121</f>
        <v/>
      </c>
      <c r="Q121" s="28" t="n"/>
      <c r="R121" s="31" t="n"/>
    </row>
    <row r="122">
      <c r="A122" s="6" t="n">
        <v>45412</v>
      </c>
      <c r="B122" s="4">
        <f>SUMIFS(df_extrato_zig!K:K,df_extrato_zig!L:L,Conciliacao!A122)</f>
        <v/>
      </c>
      <c r="C122" s="4" t="n"/>
      <c r="D122" s="4">
        <f>SUMIFS(df_extrato_zig!E:E,df_extrato_zig!L:L,Conciliacao!A122,df_extrato_zig!F:F,"DINHEIRO")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SUMIFS(df_blueme_com_parcelamento!J:J,df_blueme_com_parcelamento!M:M,Conciliacao!A122)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  <c r="P122" s="26">
        <f>O122-I122</f>
        <v/>
      </c>
      <c r="Q122" s="28" t="n"/>
      <c r="R122" s="31" t="n"/>
    </row>
    <row r="123">
      <c r="A123" s="6">
        <f>A122+1</f>
        <v/>
      </c>
      <c r="B123" s="4">
        <f>SUMIFS(df_extrato_zig!K:K,df_extrato_zig!L:L,Conciliacao!A123)</f>
        <v/>
      </c>
      <c r="C123" s="4" t="n"/>
      <c r="D123" s="4">
        <f>SUMIFS(df_extrato_zig!E:E,df_extrato_zig!L:L,Conciliacao!A123,df_extrato_zig!F:F,"DINHEIRO")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SUMIFS(df_blueme_com_parcelamento!J:J,df_blueme_com_parcelamento!M:M,Conciliacao!A123)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  <c r="P123" s="26">
        <f>O123-I123</f>
        <v/>
      </c>
      <c r="Q123" s="28" t="n"/>
      <c r="R123" s="31" t="n"/>
    </row>
    <row r="124">
      <c r="A124" s="6">
        <f>A123+1</f>
        <v/>
      </c>
      <c r="B124" s="4">
        <f>SUMIFS(df_extrato_zig!K:K,df_extrato_zig!L:L,Conciliacao!A124)</f>
        <v/>
      </c>
      <c r="C124" s="4" t="n"/>
      <c r="D124" s="4">
        <f>SUMIFS(df_extrato_zig!E:E,df_extrato_zig!L:L,Conciliacao!A124,df_extrato_zig!F:F,"DINHEIRO")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SUMIFS(df_blueme_com_parcelamento!J:J,df_blueme_com_parcelamento!M:M,Conciliacao!A124)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  <c r="P124" s="26">
        <f>O124-I124</f>
        <v/>
      </c>
      <c r="Q124" s="28" t="n"/>
      <c r="R124" s="31" t="n"/>
    </row>
    <row r="125">
      <c r="A125" s="6">
        <f>A124+1</f>
        <v/>
      </c>
      <c r="B125" s="4">
        <f>SUMIFS(df_extrato_zig!K:K,df_extrato_zig!L:L,Conciliacao!A125)</f>
        <v/>
      </c>
      <c r="C125" s="4" t="n"/>
      <c r="D125" s="4">
        <f>SUMIFS(df_extrato_zig!E:E,df_extrato_zig!L:L,Conciliacao!A125,df_extrato_zig!F:F,"DINHEIRO")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SUMIFS(df_blueme_com_parcelamento!J:J,df_blueme_com_parcelamento!M:M,Conciliacao!A125)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  <c r="P125" s="26">
        <f>O125-I125</f>
        <v/>
      </c>
      <c r="Q125" s="28" t="n"/>
      <c r="R125" s="31" t="n"/>
    </row>
    <row r="126">
      <c r="A126" s="6">
        <f>A125+1</f>
        <v/>
      </c>
      <c r="B126" s="4">
        <f>SUMIFS(df_extrato_zig!K:K,df_extrato_zig!L:L,Conciliacao!A126)</f>
        <v/>
      </c>
      <c r="C126" s="4" t="n"/>
      <c r="D126" s="4">
        <f>SUMIFS(df_extrato_zig!E:E,df_extrato_zig!L:L,Conciliacao!A126,df_extrato_zig!F:F,"DINHEIRO")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SUMIFS(df_blueme_com_parcelamento!J:J,df_blueme_com_parcelamento!M:M,Conciliacao!A126)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  <c r="P126" s="26">
        <f>O126-I126</f>
        <v/>
      </c>
      <c r="Q126" s="28" t="n"/>
      <c r="R126" s="31" t="n"/>
    </row>
    <row r="127">
      <c r="A127" s="6">
        <f>A126+1</f>
        <v/>
      </c>
      <c r="B127" s="4">
        <f>SUMIFS(df_extrato_zig!K:K,df_extrato_zig!L:L,Conciliacao!A127)</f>
        <v/>
      </c>
      <c r="C127" s="4" t="n"/>
      <c r="D127" s="4">
        <f>SUMIFS(df_extrato_zig!E:E,df_extrato_zig!L:L,Conciliacao!A127,df_extrato_zig!F:F,"DINHEIRO")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SUMIFS(df_blueme_com_parcelamento!J:J,df_blueme_com_parcelamento!M:M,Conciliacao!A127)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  <c r="P127" s="26">
        <f>O127-I127</f>
        <v/>
      </c>
      <c r="Q127" s="28" t="n"/>
      <c r="R127" s="31" t="n"/>
    </row>
    <row r="128">
      <c r="A128" s="6">
        <f>A127+1</f>
        <v/>
      </c>
      <c r="B128" s="4">
        <f>SUMIFS(df_extrato_zig!K:K,df_extrato_zig!L:L,Conciliacao!A128)</f>
        <v/>
      </c>
      <c r="C128" s="4" t="n"/>
      <c r="D128" s="4">
        <f>SUMIFS(df_extrato_zig!E:E,df_extrato_zig!L:L,Conciliacao!A128,df_extrato_zig!F:F,"DINHEIRO")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SUMIFS(df_blueme_com_parcelamento!J:J,df_blueme_com_parcelamento!M:M,Conciliacao!A128)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  <c r="P128" s="26">
        <f>O128-I128</f>
        <v/>
      </c>
      <c r="Q128" s="28" t="n"/>
      <c r="R128" s="31" t="n"/>
    </row>
    <row r="129">
      <c r="A129" s="6">
        <f>A128+1</f>
        <v/>
      </c>
      <c r="B129" s="4">
        <f>SUMIFS(df_extrato_zig!K:K,df_extrato_zig!L:L,Conciliacao!A129)</f>
        <v/>
      </c>
      <c r="C129" s="4" t="n"/>
      <c r="D129" s="4">
        <f>SUMIFS(df_extrato_zig!E:E,df_extrato_zig!L:L,Conciliacao!A129,df_extrato_zig!F:F,"DINHEIRO")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SUMIFS(df_blueme_com_parcelamento!J:J,df_blueme_com_parcelamento!M:M,Conciliacao!A129)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  <c r="P129" s="26">
        <f>O129-I129</f>
        <v/>
      </c>
      <c r="Q129" s="28" t="n"/>
      <c r="R129" s="31" t="n"/>
    </row>
    <row r="130">
      <c r="A130" s="6">
        <f>A129+1</f>
        <v/>
      </c>
      <c r="B130" s="4">
        <f>SUMIFS(df_extrato_zig!K:K,df_extrato_zig!L:L,Conciliacao!A130)</f>
        <v/>
      </c>
      <c r="C130" s="4" t="n"/>
      <c r="D130" s="4">
        <f>SUMIFS(df_extrato_zig!E:E,df_extrato_zig!L:L,Conciliacao!A130,df_extrato_zig!F:F,"DINHEIRO")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SUMIFS(df_blueme_com_parcelamento!J:J,df_blueme_com_parcelamento!M:M,Conciliacao!A130)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  <c r="P130" s="26">
        <f>O130-I130</f>
        <v/>
      </c>
      <c r="Q130" s="28" t="n"/>
      <c r="R130" s="31" t="n"/>
    </row>
    <row r="131">
      <c r="A131" s="6">
        <f>A130+1</f>
        <v/>
      </c>
      <c r="B131" s="4">
        <f>SUMIFS(df_extrato_zig!K:K,df_extrato_zig!L:L,Conciliacao!A131)</f>
        <v/>
      </c>
      <c r="C131" s="4" t="n"/>
      <c r="D131" s="4">
        <f>SUMIFS(df_extrato_zig!E:E,df_extrato_zig!L:L,Conciliacao!A131,df_extrato_zig!F:F,"DINHEIRO")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SUMIFS(df_blueme_com_parcelamento!J:J,df_blueme_com_parcelamento!M:M,Conciliacao!A131)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  <c r="P131" s="26">
        <f>O131-I131</f>
        <v/>
      </c>
      <c r="Q131" s="28" t="n"/>
      <c r="R131" s="31" t="n"/>
    </row>
    <row r="132">
      <c r="A132" s="6">
        <f>A131+1</f>
        <v/>
      </c>
      <c r="B132" s="4">
        <f>SUMIFS(df_extrato_zig!K:K,df_extrato_zig!L:L,Conciliacao!A132)</f>
        <v/>
      </c>
      <c r="C132" s="4" t="n"/>
      <c r="D132" s="4">
        <f>SUMIFS(df_extrato_zig!E:E,df_extrato_zig!L:L,Conciliacao!A132,df_extrato_zig!F:F,"DINHEIRO")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SUMIFS(df_blueme_com_parcelamento!J:J,df_blueme_com_parcelamento!M:M,Conciliacao!A132)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  <c r="P132" s="26">
        <f>O132-I132</f>
        <v/>
      </c>
      <c r="Q132" s="28" t="n"/>
      <c r="R132" s="31" t="n"/>
    </row>
    <row r="133">
      <c r="A133" s="6">
        <f>A132+1</f>
        <v/>
      </c>
      <c r="B133" s="4">
        <f>SUMIFS(df_extrato_zig!K:K,df_extrato_zig!L:L,Conciliacao!A133)</f>
        <v/>
      </c>
      <c r="C133" s="4" t="n"/>
      <c r="D133" s="4">
        <f>SUMIFS(df_extrato_zig!E:E,df_extrato_zig!L:L,Conciliacao!A133,df_extrato_zig!F:F,"DINHEIRO")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SUMIFS(df_blueme_com_parcelamento!J:J,df_blueme_com_parcelamento!M:M,Conciliacao!A133)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  <c r="P133" s="26">
        <f>O133-I133</f>
        <v/>
      </c>
      <c r="Q133" s="28" t="n"/>
      <c r="R133" s="31" t="n"/>
    </row>
    <row r="134">
      <c r="A134" s="6">
        <f>A133+1</f>
        <v/>
      </c>
      <c r="B134" s="4">
        <f>SUMIFS(df_extrato_zig!K:K,df_extrato_zig!L:L,Conciliacao!A134)</f>
        <v/>
      </c>
      <c r="C134" s="4" t="n"/>
      <c r="D134" s="4">
        <f>SUMIFS(df_extrato_zig!E:E,df_extrato_zig!L:L,Conciliacao!A134,df_extrato_zig!F:F,"DINHEIRO")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SUMIFS(df_blueme_com_parcelamento!J:J,df_blueme_com_parcelamento!M:M,Conciliacao!A134)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  <c r="P134" s="26">
        <f>O134-I134</f>
        <v/>
      </c>
      <c r="Q134" s="28" t="n"/>
      <c r="R134" s="31" t="n"/>
    </row>
    <row r="135">
      <c r="A135" s="6">
        <f>A134+1</f>
        <v/>
      </c>
      <c r="B135" s="4">
        <f>SUMIFS(df_extrato_zig!K:K,df_extrato_zig!L:L,Conciliacao!A135)</f>
        <v/>
      </c>
      <c r="C135" s="4" t="n"/>
      <c r="D135" s="4">
        <f>SUMIFS(df_extrato_zig!E:E,df_extrato_zig!L:L,Conciliacao!A135,df_extrato_zig!F:F,"DINHEIRO")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SUMIFS(df_blueme_com_parcelamento!J:J,df_blueme_com_parcelamento!M:M,Conciliacao!A135)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  <c r="P135" s="26">
        <f>O135-I135</f>
        <v/>
      </c>
      <c r="Q135" s="28" t="n"/>
      <c r="R135" s="31" t="n"/>
    </row>
    <row r="136">
      <c r="A136" s="6">
        <f>A135+1</f>
        <v/>
      </c>
      <c r="B136" s="4">
        <f>SUMIFS(df_extrato_zig!K:K,df_extrato_zig!L:L,Conciliacao!A136)</f>
        <v/>
      </c>
      <c r="C136" s="4" t="n"/>
      <c r="D136" s="4">
        <f>SUMIFS(df_extrato_zig!E:E,df_extrato_zig!L:L,Conciliacao!A136,df_extrato_zig!F:F,"DINHEIRO")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SUMIFS(df_blueme_com_parcelamento!J:J,df_blueme_com_parcelamento!M:M,Conciliacao!A136)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  <c r="P136" s="26">
        <f>O136-I136</f>
        <v/>
      </c>
      <c r="Q136" s="28" t="n"/>
      <c r="R136" s="31" t="n"/>
    </row>
    <row r="137">
      <c r="A137" s="6">
        <f>A136+1</f>
        <v/>
      </c>
      <c r="B137" s="4">
        <f>SUMIFS(df_extrato_zig!K:K,df_extrato_zig!L:L,Conciliacao!A137)</f>
        <v/>
      </c>
      <c r="C137" s="4" t="n"/>
      <c r="D137" s="4">
        <f>SUMIFS(df_extrato_zig!E:E,df_extrato_zig!L:L,Conciliacao!A137,df_extrato_zig!F:F,"DINHEIRO")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SUMIFS(df_blueme_com_parcelamento!J:J,df_blueme_com_parcelamento!M:M,Conciliacao!A137)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  <c r="P137" s="26">
        <f>O137-I137</f>
        <v/>
      </c>
      <c r="Q137" s="28" t="n"/>
      <c r="R137" s="31" t="n"/>
    </row>
    <row r="138">
      <c r="A138" s="6">
        <f>A137+1</f>
        <v/>
      </c>
      <c r="B138" s="4">
        <f>SUMIFS(df_extrato_zig!K:K,df_extrato_zig!L:L,Conciliacao!A138)</f>
        <v/>
      </c>
      <c r="C138" s="4" t="n"/>
      <c r="D138" s="4">
        <f>SUMIFS(df_extrato_zig!E:E,df_extrato_zig!L:L,Conciliacao!A138,df_extrato_zig!F:F,"DINHEIRO")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SUMIFS(df_blueme_com_parcelamento!J:J,df_blueme_com_parcelamento!M:M,Conciliacao!A138)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  <c r="P138" s="26">
        <f>O138-I138</f>
        <v/>
      </c>
      <c r="Q138" s="28" t="n"/>
      <c r="R138" s="31" t="n"/>
    </row>
    <row r="139">
      <c r="A139" s="6">
        <f>A138+1</f>
        <v/>
      </c>
      <c r="B139" s="4">
        <f>SUMIFS(df_extrato_zig!K:K,df_extrato_zig!L:L,Conciliacao!A139)</f>
        <v/>
      </c>
      <c r="C139" s="4" t="n"/>
      <c r="D139" s="4">
        <f>SUMIFS(df_extrato_zig!E:E,df_extrato_zig!L:L,Conciliacao!A139,df_extrato_zig!F:F,"DINHEIRO")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SUMIFS(df_blueme_com_parcelamento!J:J,df_blueme_com_parcelamento!M:M,Conciliacao!A139)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  <c r="P139" s="26">
        <f>O139-I139</f>
        <v/>
      </c>
      <c r="Q139" s="28" t="n"/>
      <c r="R139" s="31" t="n"/>
    </row>
    <row r="140">
      <c r="A140" s="6">
        <f>A139+1</f>
        <v/>
      </c>
      <c r="B140" s="4">
        <f>SUMIFS(df_extrato_zig!K:K,df_extrato_zig!L:L,Conciliacao!A140)</f>
        <v/>
      </c>
      <c r="C140" s="4" t="n"/>
      <c r="D140" s="4">
        <f>SUMIFS(df_extrato_zig!E:E,df_extrato_zig!L:L,Conciliacao!A140,df_extrato_zig!F:F,"DINHEIRO")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SUMIFS(df_blueme_com_parcelamento!J:J,df_blueme_com_parcelamento!M:M,Conciliacao!A140)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  <c r="P140" s="26">
        <f>O140-I140</f>
        <v/>
      </c>
      <c r="Q140" s="28" t="n"/>
      <c r="R140" s="31" t="n"/>
    </row>
    <row r="141">
      <c r="A141" s="6">
        <f>A140+1</f>
        <v/>
      </c>
      <c r="B141" s="4">
        <f>SUMIFS(df_extrato_zig!K:K,df_extrato_zig!L:L,Conciliacao!A141)</f>
        <v/>
      </c>
      <c r="C141" s="4" t="n"/>
      <c r="D141" s="4">
        <f>SUMIFS(df_extrato_zig!E:E,df_extrato_zig!L:L,Conciliacao!A141,df_extrato_zig!F:F,"DINHEIRO")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SUMIFS(df_blueme_com_parcelamento!J:J,df_blueme_com_parcelamento!M:M,Conciliacao!A141)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  <c r="P141" s="26">
        <f>O141-I141</f>
        <v/>
      </c>
      <c r="Q141" s="28" t="n"/>
      <c r="R141" s="31" t="n"/>
    </row>
    <row r="142">
      <c r="A142" s="6">
        <f>A141+1</f>
        <v/>
      </c>
      <c r="B142" s="4">
        <f>SUMIFS(df_extrato_zig!K:K,df_extrato_zig!L:L,Conciliacao!A142)</f>
        <v/>
      </c>
      <c r="C142" s="4" t="n"/>
      <c r="D142" s="4">
        <f>SUMIFS(df_extrato_zig!E:E,df_extrato_zig!L:L,Conciliacao!A142,df_extrato_zig!F:F,"DINHEIRO")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SUMIFS(df_blueme_com_parcelamento!J:J,df_blueme_com_parcelamento!M:M,Conciliacao!A142)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  <c r="P142" s="26">
        <f>O142-I142</f>
        <v/>
      </c>
      <c r="Q142" s="28" t="n"/>
      <c r="R142" s="31" t="n"/>
    </row>
    <row r="143">
      <c r="A143" s="6">
        <f>A142+1</f>
        <v/>
      </c>
      <c r="B143" s="4">
        <f>SUMIFS(df_extrato_zig!K:K,df_extrato_zig!L:L,Conciliacao!A143)</f>
        <v/>
      </c>
      <c r="C143" s="4" t="n"/>
      <c r="D143" s="4">
        <f>SUMIFS(df_extrato_zig!E:E,df_extrato_zig!L:L,Conciliacao!A143,df_extrato_zig!F:F,"DINHEIRO")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SUMIFS(df_blueme_com_parcelamento!J:J,df_blueme_com_parcelamento!M:M,Conciliacao!A143)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  <c r="P143" s="26">
        <f>O143-I143</f>
        <v/>
      </c>
      <c r="Q143" s="28" t="n"/>
      <c r="R143" s="31" t="n"/>
    </row>
    <row r="144">
      <c r="A144" s="6">
        <f>A143+1</f>
        <v/>
      </c>
      <c r="B144" s="4">
        <f>SUMIFS(df_extrato_zig!K:K,df_extrato_zig!L:L,Conciliacao!A144)</f>
        <v/>
      </c>
      <c r="C144" s="4" t="n"/>
      <c r="D144" s="4">
        <f>SUMIFS(df_extrato_zig!E:E,df_extrato_zig!L:L,Conciliacao!A144,df_extrato_zig!F:F,"DINHEIRO")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SUMIFS(df_blueme_com_parcelamento!J:J,df_blueme_com_parcelamento!M:M,Conciliacao!A144)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  <c r="P144" s="26">
        <f>O144-I144</f>
        <v/>
      </c>
      <c r="Q144" s="28" t="n"/>
      <c r="R144" s="31" t="n"/>
    </row>
    <row r="145">
      <c r="A145" s="6">
        <f>A144+1</f>
        <v/>
      </c>
      <c r="B145" s="4">
        <f>SUMIFS(df_extrato_zig!K:K,df_extrato_zig!L:L,Conciliacao!A145)</f>
        <v/>
      </c>
      <c r="C145" s="4" t="n"/>
      <c r="D145" s="4">
        <f>SUMIFS(df_extrato_zig!E:E,df_extrato_zig!L:L,Conciliacao!A145,df_extrato_zig!F:F,"DINHEIRO")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SUMIFS(df_blueme_com_parcelamento!J:J,df_blueme_com_parcelamento!M:M,Conciliacao!A145)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  <c r="P145" s="26">
        <f>O145-I145</f>
        <v/>
      </c>
      <c r="Q145" s="28" t="n"/>
      <c r="R145" s="31" t="n"/>
    </row>
    <row r="146">
      <c r="A146" s="6">
        <f>A145+1</f>
        <v/>
      </c>
      <c r="B146" s="4">
        <f>SUMIFS(df_extrato_zig!K:K,df_extrato_zig!L:L,Conciliacao!A146)</f>
        <v/>
      </c>
      <c r="C146" s="4" t="n"/>
      <c r="D146" s="4">
        <f>SUMIFS(df_extrato_zig!E:E,df_extrato_zig!L:L,Conciliacao!A146,df_extrato_zig!F:F,"DINHEIRO")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SUMIFS(df_blueme_com_parcelamento!J:J,df_blueme_com_parcelamento!M:M,Conciliacao!A146)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  <c r="P146" s="26">
        <f>O146-I146</f>
        <v/>
      </c>
      <c r="Q146" s="28" t="n"/>
      <c r="R146" s="31" t="n"/>
    </row>
    <row r="147">
      <c r="A147" s="6">
        <f>A146+1</f>
        <v/>
      </c>
      <c r="B147" s="4">
        <f>SUMIFS(df_extrato_zig!K:K,df_extrato_zig!L:L,Conciliacao!A147)</f>
        <v/>
      </c>
      <c r="C147" s="4" t="n"/>
      <c r="D147" s="4">
        <f>SUMIFS(df_extrato_zig!E:E,df_extrato_zig!L:L,Conciliacao!A147,df_extrato_zig!F:F,"DINHEIRO")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SUMIFS(df_blueme_com_parcelamento!J:J,df_blueme_com_parcelamento!M:M,Conciliacao!A147)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  <c r="P147" s="26">
        <f>O147-I147</f>
        <v/>
      </c>
      <c r="Q147" s="28" t="n"/>
      <c r="R147" s="31" t="n"/>
    </row>
    <row r="148">
      <c r="A148" s="6">
        <f>A147+1</f>
        <v/>
      </c>
      <c r="B148" s="4">
        <f>SUMIFS(df_extrato_zig!K:K,df_extrato_zig!L:L,Conciliacao!A148)</f>
        <v/>
      </c>
      <c r="C148" s="4" t="n"/>
      <c r="D148" s="4">
        <f>SUMIFS(df_extrato_zig!E:E,df_extrato_zig!L:L,Conciliacao!A148,df_extrato_zig!F:F,"DINHEIRO")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SUMIFS(df_blueme_com_parcelamento!J:J,df_blueme_com_parcelamento!M:M,Conciliacao!A148)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  <c r="P148" s="26">
        <f>O148-I148</f>
        <v/>
      </c>
      <c r="Q148" s="28" t="n"/>
      <c r="R148" s="31" t="n"/>
    </row>
    <row r="149">
      <c r="A149" s="6">
        <f>A148+1</f>
        <v/>
      </c>
      <c r="B149" s="4">
        <f>SUMIFS(df_extrato_zig!K:K,df_extrato_zig!L:L,Conciliacao!A149)</f>
        <v/>
      </c>
      <c r="C149" s="4" t="n"/>
      <c r="D149" s="4">
        <f>SUMIFS(df_extrato_zig!E:E,df_extrato_zig!L:L,Conciliacao!A149,df_extrato_zig!F:F,"DINHEIRO")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SUMIFS(df_blueme_com_parcelamento!J:J,df_blueme_com_parcelamento!M:M,Conciliacao!A149)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  <c r="P149" s="26">
        <f>O149-I149</f>
        <v/>
      </c>
      <c r="Q149" s="28" t="n"/>
      <c r="R149" s="31" t="n"/>
    </row>
    <row r="150">
      <c r="A150" s="6">
        <f>A149+1</f>
        <v/>
      </c>
      <c r="B150" s="4">
        <f>SUMIFS(df_extrato_zig!K:K,df_extrato_zig!L:L,Conciliacao!A150)</f>
        <v/>
      </c>
      <c r="C150" s="4" t="n"/>
      <c r="D150" s="4">
        <f>SUMIFS(df_extrato_zig!E:E,df_extrato_zig!L:L,Conciliacao!A150,df_extrato_zig!F:F,"DINHEIRO")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SUMIFS(df_blueme_com_parcelamento!J:J,df_blueme_com_parcelamento!M:M,Conciliacao!A150)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  <c r="P150" s="26">
        <f>O150-I150</f>
        <v/>
      </c>
      <c r="Q150" s="28" t="n"/>
      <c r="R150" s="31" t="n"/>
    </row>
    <row r="151">
      <c r="A151" s="6">
        <f>A150+1</f>
        <v/>
      </c>
      <c r="B151" s="4">
        <f>SUMIFS(df_extrato_zig!K:K,df_extrato_zig!L:L,Conciliacao!A151)</f>
        <v/>
      </c>
      <c r="C151" s="4" t="n"/>
      <c r="D151" s="4">
        <f>SUMIFS(df_extrato_zig!E:E,df_extrato_zig!L:L,Conciliacao!A151,df_extrato_zig!F:F,"DINHEIRO")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SUMIFS(df_blueme_com_parcelamento!J:J,df_blueme_com_parcelamento!M:M,Conciliacao!A151)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  <c r="P151" s="26">
        <f>O151-I151</f>
        <v/>
      </c>
      <c r="Q151" s="28" t="n"/>
      <c r="R151" s="31" t="n"/>
    </row>
    <row r="152">
      <c r="A152" s="6">
        <f>A151+1</f>
        <v/>
      </c>
      <c r="B152" s="4">
        <f>SUMIFS(df_extrato_zig!K:K,df_extrato_zig!L:L,Conciliacao!A152)</f>
        <v/>
      </c>
      <c r="C152" s="4" t="n"/>
      <c r="D152" s="4">
        <f>SUMIFS(df_extrato_zig!E:E,df_extrato_zig!L:L,Conciliacao!A152,df_extrato_zig!F:F,"DINHEIRO")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SUMIFS(df_blueme_com_parcelamento!J:J,df_blueme_com_parcelamento!M:M,Conciliacao!A152)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  <c r="P152" s="26">
        <f>O152-I152</f>
        <v/>
      </c>
      <c r="Q152" s="28" t="n"/>
      <c r="R152" s="31" t="n"/>
    </row>
    <row r="153">
      <c r="A153" s="6">
        <f>A152+1</f>
        <v/>
      </c>
      <c r="B153" s="4">
        <f>SUMIFS(df_extrato_zig!K:K,df_extrato_zig!L:L,Conciliacao!A153)</f>
        <v/>
      </c>
      <c r="C153" s="4" t="n"/>
      <c r="D153" s="4">
        <f>SUMIFS(df_extrato_zig!E:E,df_extrato_zig!L:L,Conciliacao!A153,df_extrato_zig!F:F,"DINHEIRO")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SUMIFS(df_blueme_com_parcelamento!J:J,df_blueme_com_parcelamento!M:M,Conciliacao!A153)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  <c r="P153" s="26">
        <f>O153-I153</f>
        <v/>
      </c>
      <c r="Q153" s="28" t="n"/>
      <c r="R153" s="31" t="n"/>
    </row>
    <row r="154">
      <c r="A154" s="6">
        <f>A153+1</f>
        <v/>
      </c>
      <c r="B154" s="4">
        <f>SUMIFS(df_extrato_zig!K:K,df_extrato_zig!L:L,Conciliacao!A154)</f>
        <v/>
      </c>
      <c r="C154" s="4" t="n"/>
      <c r="D154" s="4">
        <f>SUMIFS(df_extrato_zig!E:E,df_extrato_zig!L:L,Conciliacao!A154,df_extrato_zig!F:F,"DINHEIRO")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SUMIFS(df_blueme_com_parcelamento!J:J,df_blueme_com_parcelamento!M:M,Conciliacao!A154)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  <c r="P154" s="26">
        <f>O154-I154</f>
        <v/>
      </c>
      <c r="Q154" s="28" t="n"/>
      <c r="R154" s="31" t="n"/>
    </row>
    <row r="155">
      <c r="A155" s="6">
        <f>A154+1</f>
        <v/>
      </c>
      <c r="B155" s="4">
        <f>SUMIFS(df_extrato_zig!K:K,df_extrato_zig!L:L,Conciliacao!A155)</f>
        <v/>
      </c>
      <c r="C155" s="4" t="n"/>
      <c r="D155" s="4">
        <f>SUMIFS(df_extrato_zig!E:E,df_extrato_zig!L:L,Conciliacao!A155,df_extrato_zig!F:F,"DINHEIRO")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SUMIFS(df_blueme_com_parcelamento!J:J,df_blueme_com_parcelamento!M:M,Conciliacao!A155)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  <c r="P155" s="26">
        <f>O155-I155</f>
        <v/>
      </c>
      <c r="Q155" s="28" t="n"/>
      <c r="R155" s="31" t="n"/>
    </row>
    <row r="156">
      <c r="A156" s="6">
        <f>A155+1</f>
        <v/>
      </c>
      <c r="B156" s="4">
        <f>SUMIFS(df_extrato_zig!K:K,df_extrato_zig!L:L,Conciliacao!A156)</f>
        <v/>
      </c>
      <c r="C156" s="4" t="n"/>
      <c r="D156" s="4">
        <f>SUMIFS(df_extrato_zig!E:E,df_extrato_zig!L:L,Conciliacao!A156,df_extrato_zig!F:F,"DINHEIRO")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SUMIFS(df_blueme_com_parcelamento!J:J,df_blueme_com_parcelamento!M:M,Conciliacao!A156)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  <c r="P156" s="26">
        <f>O156-I156</f>
        <v/>
      </c>
      <c r="Q156" s="28" t="n"/>
      <c r="R156" s="31" t="n"/>
    </row>
    <row r="157">
      <c r="A157" s="6">
        <f>A156+1</f>
        <v/>
      </c>
      <c r="B157" s="4">
        <f>SUMIFS(df_extrato_zig!K:K,df_extrato_zig!L:L,Conciliacao!A157)</f>
        <v/>
      </c>
      <c r="C157" s="4" t="n"/>
      <c r="D157" s="4">
        <f>SUMIFS(df_extrato_zig!E:E,df_extrato_zig!L:L,Conciliacao!A157,df_extrato_zig!F:F,"DINHEIRO")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SUMIFS(df_blueme_com_parcelamento!J:J,df_blueme_com_parcelamento!M:M,Conciliacao!A157)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  <c r="P157" s="26">
        <f>O157-I157</f>
        <v/>
      </c>
      <c r="Q157" s="28" t="n"/>
      <c r="R157" s="31" t="n"/>
    </row>
    <row r="158">
      <c r="A158" s="6">
        <f>A157+1</f>
        <v/>
      </c>
      <c r="B158" s="4">
        <f>SUMIFS(df_extrato_zig!K:K,df_extrato_zig!L:L,Conciliacao!A158)</f>
        <v/>
      </c>
      <c r="C158" s="4" t="n"/>
      <c r="D158" s="4">
        <f>SUMIFS(df_extrato_zig!E:E,df_extrato_zig!L:L,Conciliacao!A158,df_extrato_zig!F:F,"DINHEIRO")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SUMIFS(df_blueme_com_parcelamento!J:J,df_blueme_com_parcelamento!M:M,Conciliacao!A158)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  <c r="P158" s="26">
        <f>O158-I158</f>
        <v/>
      </c>
      <c r="Q158" s="28" t="n"/>
      <c r="R158" s="31" t="n"/>
    </row>
    <row r="159">
      <c r="A159" s="6">
        <f>A158+1</f>
        <v/>
      </c>
      <c r="B159" s="4">
        <f>SUMIFS(df_extrato_zig!K:K,df_extrato_zig!L:L,Conciliacao!A159)</f>
        <v/>
      </c>
      <c r="C159" s="4" t="n"/>
      <c r="D159" s="4">
        <f>SUMIFS(df_extrato_zig!E:E,df_extrato_zig!L:L,Conciliacao!A159,df_extrato_zig!F:F,"DINHEIRO")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SUMIFS(df_blueme_com_parcelamento!J:J,df_blueme_com_parcelamento!M:M,Conciliacao!A159)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  <c r="P159" s="26">
        <f>O159-I159</f>
        <v/>
      </c>
      <c r="Q159" s="28" t="n"/>
      <c r="R159" s="31" t="n"/>
    </row>
    <row r="160">
      <c r="A160" s="6">
        <f>A159+1</f>
        <v/>
      </c>
      <c r="B160" s="4">
        <f>SUMIFS(df_extrato_zig!K:K,df_extrato_zig!L:L,Conciliacao!A160)</f>
        <v/>
      </c>
      <c r="C160" s="4" t="n"/>
      <c r="D160" s="4">
        <f>SUMIFS(df_extrato_zig!E:E,df_extrato_zig!L:L,Conciliacao!A160,df_extrato_zig!F:F,"DINHEIRO")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SUMIFS(df_blueme_com_parcelamento!J:J,df_blueme_com_parcelamento!M:M,Conciliacao!A160)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  <c r="P160" s="26">
        <f>O160-I160</f>
        <v/>
      </c>
      <c r="Q160" s="28" t="n"/>
      <c r="R160" s="31" t="n"/>
    </row>
    <row r="161">
      <c r="A161" s="6">
        <f>A160+1</f>
        <v/>
      </c>
      <c r="B161" s="4">
        <f>SUMIFS(df_extrato_zig!K:K,df_extrato_zig!L:L,Conciliacao!A161)</f>
        <v/>
      </c>
      <c r="C161" s="4" t="n"/>
      <c r="D161" s="4">
        <f>SUMIFS(df_extrato_zig!E:E,df_extrato_zig!L:L,Conciliacao!A161,df_extrato_zig!F:F,"DINHEIRO")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SUMIFS(df_blueme_com_parcelamento!J:J,df_blueme_com_parcelamento!M:M,Conciliacao!A161)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  <c r="P161" s="26">
        <f>O161-I161</f>
        <v/>
      </c>
      <c r="Q161" s="28" t="n"/>
      <c r="R161" s="31" t="n"/>
    </row>
    <row r="162">
      <c r="A162" s="6">
        <f>A161+1</f>
        <v/>
      </c>
      <c r="B162" s="4">
        <f>SUMIFS(df_extrato_zig!K:K,df_extrato_zig!L:L,Conciliacao!A162)</f>
        <v/>
      </c>
      <c r="C162" s="4" t="n"/>
      <c r="D162" s="4">
        <f>SUMIFS(df_extrato_zig!E:E,df_extrato_zig!L:L,Conciliacao!A162,df_extrato_zig!F:F,"DINHEIRO")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SUMIFS(df_blueme_com_parcelamento!J:J,df_blueme_com_parcelamento!M:M,Conciliacao!A162)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  <c r="P162" s="26">
        <f>O162-I162</f>
        <v/>
      </c>
      <c r="Q162" s="28" t="n"/>
      <c r="R162" s="31" t="n"/>
    </row>
    <row r="163">
      <c r="A163" s="6">
        <f>A162+1</f>
        <v/>
      </c>
      <c r="B163" s="4">
        <f>SUMIFS(df_extrato_zig!K:K,df_extrato_zig!L:L,Conciliacao!A163)</f>
        <v/>
      </c>
      <c r="C163" s="4" t="n"/>
      <c r="D163" s="4">
        <f>SUMIFS(df_extrato_zig!E:E,df_extrato_zig!L:L,Conciliacao!A163,df_extrato_zig!F:F,"DINHEIRO")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SUMIFS(df_blueme_com_parcelamento!J:J,df_blueme_com_parcelamento!M:M,Conciliacao!A163)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  <c r="P163" s="26">
        <f>O163-I163</f>
        <v/>
      </c>
      <c r="Q163" s="28" t="n"/>
      <c r="R163" s="31" t="n"/>
    </row>
    <row r="164">
      <c r="A164" s="6">
        <f>A163+1</f>
        <v/>
      </c>
      <c r="B164" s="4">
        <f>SUMIFS(df_extrato_zig!K:K,df_extrato_zig!L:L,Conciliacao!A164)</f>
        <v/>
      </c>
      <c r="C164" s="4" t="n"/>
      <c r="D164" s="4">
        <f>SUMIFS(df_extrato_zig!E:E,df_extrato_zig!L:L,Conciliacao!A164,df_extrato_zig!F:F,"DINHEIRO")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SUMIFS(df_blueme_com_parcelamento!J:J,df_blueme_com_parcelamento!M:M,Conciliacao!A164)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  <c r="P164" s="26">
        <f>O164-I164</f>
        <v/>
      </c>
      <c r="Q164" s="28" t="n"/>
      <c r="R164" s="31" t="n"/>
    </row>
    <row r="165">
      <c r="A165" s="6">
        <f>A164+1</f>
        <v/>
      </c>
      <c r="B165" s="4">
        <f>SUMIFS(df_extrato_zig!K:K,df_extrato_zig!L:L,Conciliacao!A165)</f>
        <v/>
      </c>
      <c r="C165" s="4" t="n"/>
      <c r="D165" s="4">
        <f>SUMIFS(df_extrato_zig!E:E,df_extrato_zig!L:L,Conciliacao!A165,df_extrato_zig!F:F,"DINHEIRO")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SUMIFS(df_blueme_com_parcelamento!J:J,df_blueme_com_parcelamento!M:M,Conciliacao!A165)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  <c r="P165" s="26">
        <f>O165-I165</f>
        <v/>
      </c>
      <c r="Q165" s="28" t="n"/>
      <c r="R165" s="31" t="n"/>
    </row>
    <row r="166">
      <c r="A166" s="6">
        <f>A165+1</f>
        <v/>
      </c>
      <c r="B166" s="4">
        <f>SUMIFS(df_extrato_zig!K:K,df_extrato_zig!L:L,Conciliacao!A166)</f>
        <v/>
      </c>
      <c r="C166" s="4" t="n"/>
      <c r="D166" s="4">
        <f>SUMIFS(df_extrato_zig!E:E,df_extrato_zig!L:L,Conciliacao!A166,df_extrato_zig!F:F,"DINHEIRO")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SUMIFS(df_blueme_com_parcelamento!J:J,df_blueme_com_parcelamento!M:M,Conciliacao!A166)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  <c r="P166" s="26">
        <f>O166-I166</f>
        <v/>
      </c>
      <c r="Q166" s="28" t="n"/>
      <c r="R166" s="31" t="n"/>
    </row>
    <row r="167">
      <c r="A167" s="6">
        <f>A166+1</f>
        <v/>
      </c>
      <c r="B167" s="4">
        <f>SUMIFS(df_extrato_zig!K:K,df_extrato_zig!L:L,Conciliacao!A167)</f>
        <v/>
      </c>
      <c r="C167" s="4" t="n"/>
      <c r="D167" s="4">
        <f>SUMIFS(df_extrato_zig!E:E,df_extrato_zig!L:L,Conciliacao!A167,df_extrato_zig!F:F,"DINHEIRO")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SUMIFS(df_blueme_com_parcelamento!J:J,df_blueme_com_parcelamento!M:M,Conciliacao!A167)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  <c r="P167" s="26">
        <f>O167-I167</f>
        <v/>
      </c>
      <c r="Q167" s="28" t="n"/>
      <c r="R167" s="31" t="n"/>
    </row>
    <row r="168">
      <c r="A168" s="6">
        <f>A167+1</f>
        <v/>
      </c>
      <c r="B168" s="4">
        <f>SUMIFS(df_extrato_zig!K:K,df_extrato_zig!L:L,Conciliacao!A168)</f>
        <v/>
      </c>
      <c r="C168" s="4" t="n"/>
      <c r="D168" s="4">
        <f>SUMIFS(df_extrato_zig!E:E,df_extrato_zig!L:L,Conciliacao!A168,df_extrato_zig!F:F,"DINHEIRO")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SUMIFS(df_blueme_com_parcelamento!J:J,df_blueme_com_parcelamento!M:M,Conciliacao!A168)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  <c r="P168" s="26">
        <f>O168-I168</f>
        <v/>
      </c>
      <c r="Q168" s="28" t="n"/>
      <c r="R168" s="31" t="n"/>
    </row>
    <row r="169">
      <c r="A169" s="6">
        <f>A168+1</f>
        <v/>
      </c>
      <c r="B169" s="4">
        <f>SUMIFS(df_extrato_zig!K:K,df_extrato_zig!L:L,Conciliacao!A169)</f>
        <v/>
      </c>
      <c r="C169" s="4" t="n"/>
      <c r="D169" s="4">
        <f>SUMIFS(df_extrato_zig!E:E,df_extrato_zig!L:L,Conciliacao!A169,df_extrato_zig!F:F,"DINHEIRO")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SUMIFS(df_blueme_com_parcelamento!J:J,df_blueme_com_parcelamento!M:M,Conciliacao!A169)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  <c r="P169" s="26">
        <f>O169-I169</f>
        <v/>
      </c>
      <c r="Q169" s="28" t="n"/>
      <c r="R169" s="31" t="n"/>
    </row>
    <row r="170">
      <c r="A170" s="6">
        <f>A169+1</f>
        <v/>
      </c>
      <c r="B170" s="4">
        <f>SUMIFS(df_extrato_zig!K:K,df_extrato_zig!L:L,Conciliacao!A170)</f>
        <v/>
      </c>
      <c r="C170" s="4" t="n"/>
      <c r="D170" s="4">
        <f>SUMIFS(df_extrato_zig!E:E,df_extrato_zig!L:L,Conciliacao!A170,df_extrato_zig!F:F,"DINHEIRO")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SUMIFS(df_blueme_com_parcelamento!J:J,df_blueme_com_parcelamento!M:M,Conciliacao!A170)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  <c r="P170" s="26">
        <f>O170-I170</f>
        <v/>
      </c>
      <c r="Q170" s="28" t="n"/>
      <c r="R170" s="31" t="n"/>
    </row>
    <row r="171">
      <c r="A171" s="6">
        <f>A170+1</f>
        <v/>
      </c>
      <c r="B171" s="4">
        <f>SUMIFS(df_extrato_zig!K:K,df_extrato_zig!L:L,Conciliacao!A171)</f>
        <v/>
      </c>
      <c r="C171" s="4" t="n"/>
      <c r="D171" s="4">
        <f>SUMIFS(df_extrato_zig!E:E,df_extrato_zig!L:L,Conciliacao!A171,df_extrato_zig!F:F,"DINHEIRO")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SUMIFS(df_blueme_com_parcelamento!J:J,df_blueme_com_parcelamento!M:M,Conciliacao!A171)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  <c r="P171" s="26">
        <f>O171-I171</f>
        <v/>
      </c>
      <c r="Q171" s="28" t="n"/>
      <c r="R171" s="31" t="n"/>
    </row>
    <row r="172">
      <c r="A172" s="6">
        <f>A171+1</f>
        <v/>
      </c>
      <c r="B172" s="4">
        <f>SUMIFS(df_extrato_zig!K:K,df_extrato_zig!L:L,Conciliacao!A172)</f>
        <v/>
      </c>
      <c r="C172" s="4" t="n"/>
      <c r="D172" s="4">
        <f>SUMIFS(df_extrato_zig!E:E,df_extrato_zig!L:L,Conciliacao!A172,df_extrato_zig!F:F,"DINHEIRO")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SUMIFS(df_blueme_com_parcelamento!J:J,df_blueme_com_parcelamento!M:M,Conciliacao!A172)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  <c r="P172" s="26">
        <f>O172-I172</f>
        <v/>
      </c>
      <c r="Q172" s="28" t="n"/>
      <c r="R172" s="31" t="n"/>
    </row>
    <row r="173">
      <c r="A173" s="6">
        <f>A172+1</f>
        <v/>
      </c>
      <c r="B173" s="4">
        <f>SUMIFS(df_extrato_zig!K:K,df_extrato_zig!L:L,Conciliacao!A173)</f>
        <v/>
      </c>
      <c r="C173" s="4" t="n"/>
      <c r="D173" s="4">
        <f>SUMIFS(df_extrato_zig!E:E,df_extrato_zig!L:L,Conciliacao!A173,df_extrato_zig!F:F,"DINHEIRO")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SUMIFS(df_blueme_com_parcelamento!J:J,df_blueme_com_parcelamento!M:M,Conciliacao!A173)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  <c r="P173" s="26">
        <f>O173-I173</f>
        <v/>
      </c>
      <c r="Q173" s="28" t="n"/>
      <c r="R173" s="31" t="n"/>
    </row>
    <row r="174">
      <c r="A174" s="6">
        <f>A173+1</f>
        <v/>
      </c>
      <c r="B174" s="4">
        <f>SUMIFS(df_extrato_zig!K:K,df_extrato_zig!L:L,Conciliacao!A174)</f>
        <v/>
      </c>
      <c r="C174" s="4" t="n"/>
      <c r="D174" s="4">
        <f>SUMIFS(df_extrato_zig!E:E,df_extrato_zig!L:L,Conciliacao!A174,df_extrato_zig!F:F,"DINHEIRO")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SUMIFS(df_blueme_com_parcelamento!J:J,df_blueme_com_parcelamento!M:M,Conciliacao!A174)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  <c r="P174" s="26">
        <f>O174-I174</f>
        <v/>
      </c>
      <c r="Q174" s="28" t="n"/>
      <c r="R174" s="31" t="n"/>
    </row>
    <row r="175">
      <c r="A175" s="6">
        <f>A174+1</f>
        <v/>
      </c>
      <c r="B175" s="4">
        <f>SUMIFS(df_extrato_zig!K:K,df_extrato_zig!L:L,Conciliacao!A175)</f>
        <v/>
      </c>
      <c r="C175" s="4" t="n"/>
      <c r="D175" s="4">
        <f>SUMIFS(df_extrato_zig!E:E,df_extrato_zig!L:L,Conciliacao!A175,df_extrato_zig!F:F,"DINHEIRO")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SUMIFS(df_blueme_com_parcelamento!J:J,df_blueme_com_parcelamento!M:M,Conciliacao!A175)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  <c r="P175" s="26">
        <f>O175-I175</f>
        <v/>
      </c>
      <c r="Q175" s="28" t="n"/>
      <c r="R175" s="31" t="n"/>
    </row>
    <row r="176">
      <c r="A176" s="6">
        <f>A175+1</f>
        <v/>
      </c>
      <c r="B176" s="4">
        <f>SUMIFS(df_extrato_zig!K:K,df_extrato_zig!L:L,Conciliacao!A176)</f>
        <v/>
      </c>
      <c r="C176" s="4" t="n"/>
      <c r="D176" s="4">
        <f>SUMIFS(df_extrato_zig!E:E,df_extrato_zig!L:L,Conciliacao!A176,df_extrato_zig!F:F,"DINHEIRO")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SUMIFS(df_blueme_com_parcelamento!J:J,df_blueme_com_parcelamento!M:M,Conciliacao!A176)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  <c r="P176" s="26">
        <f>O176-I176</f>
        <v/>
      </c>
      <c r="Q176" s="28" t="n"/>
      <c r="R176" s="31" t="n"/>
    </row>
    <row r="177">
      <c r="A177" s="6">
        <f>A176+1</f>
        <v/>
      </c>
      <c r="B177" s="4">
        <f>SUMIFS(df_extrato_zig!K:K,df_extrato_zig!L:L,Conciliacao!A177)</f>
        <v/>
      </c>
      <c r="C177" s="4" t="n"/>
      <c r="D177" s="4">
        <f>SUMIFS(df_extrato_zig!E:E,df_extrato_zig!L:L,Conciliacao!A177,df_extrato_zig!F:F,"DINHEIRO")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SUMIFS(df_blueme_com_parcelamento!J:J,df_blueme_com_parcelamento!M:M,Conciliacao!A177)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  <c r="P177" s="26">
        <f>O177-I177</f>
        <v/>
      </c>
      <c r="Q177" s="28" t="n"/>
      <c r="R177" s="31" t="n"/>
    </row>
    <row r="178">
      <c r="A178" s="6">
        <f>A177+1</f>
        <v/>
      </c>
      <c r="B178" s="4">
        <f>SUMIFS(df_extrato_zig!K:K,df_extrato_zig!L:L,Conciliacao!A178)</f>
        <v/>
      </c>
      <c r="C178" s="4" t="n"/>
      <c r="D178" s="4">
        <f>SUMIFS(df_extrato_zig!E:E,df_extrato_zig!L:L,Conciliacao!A178,df_extrato_zig!F:F,"DINHEIRO")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SUMIFS(df_blueme_com_parcelamento!J:J,df_blueme_com_parcelamento!M:M,Conciliacao!A178)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  <c r="P178" s="26">
        <f>O178-I178</f>
        <v/>
      </c>
      <c r="Q178" s="28" t="n"/>
      <c r="R178" s="31" t="n"/>
    </row>
    <row r="179">
      <c r="A179" s="6">
        <f>A178+1</f>
        <v/>
      </c>
      <c r="B179" s="4">
        <f>SUMIFS(df_extrato_zig!K:K,df_extrato_zig!L:L,Conciliacao!A179)</f>
        <v/>
      </c>
      <c r="C179" s="4" t="n"/>
      <c r="D179" s="4">
        <f>SUMIFS(df_extrato_zig!E:E,df_extrato_zig!L:L,Conciliacao!A179,df_extrato_zig!F:F,"DINHEIRO")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SUMIFS(df_blueme_com_parcelamento!J:J,df_blueme_com_parcelamento!M:M,Conciliacao!A179)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  <c r="P179" s="26">
        <f>O179-I179</f>
        <v/>
      </c>
      <c r="Q179" s="28" t="n"/>
      <c r="R179" s="31" t="n"/>
    </row>
    <row r="180">
      <c r="A180" s="6">
        <f>A179+1</f>
        <v/>
      </c>
      <c r="B180" s="4">
        <f>SUMIFS(df_extrato_zig!K:K,df_extrato_zig!L:L,Conciliacao!A180)</f>
        <v/>
      </c>
      <c r="C180" s="4" t="n"/>
      <c r="D180" s="4">
        <f>SUMIFS(df_extrato_zig!E:E,df_extrato_zig!L:L,Conciliacao!A180,df_extrato_zig!F:F,"DINHEIRO")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SUMIFS(df_blueme_com_parcelamento!J:J,df_blueme_com_parcelamento!M:M,Conciliacao!A180)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  <c r="P180" s="26">
        <f>O180-I180</f>
        <v/>
      </c>
      <c r="Q180" s="28" t="n"/>
      <c r="R180" s="31" t="n"/>
    </row>
    <row r="181">
      <c r="A181" s="6">
        <f>A180+1</f>
        <v/>
      </c>
      <c r="B181" s="4">
        <f>SUMIFS(df_extrato_zig!K:K,df_extrato_zig!L:L,Conciliacao!A181)</f>
        <v/>
      </c>
      <c r="C181" s="4" t="n"/>
      <c r="D181" s="4">
        <f>SUMIFS(df_extrato_zig!E:E,df_extrato_zig!L:L,Conciliacao!A181,df_extrato_zig!F:F,"DINHEIRO")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SUMIFS(df_blueme_com_parcelamento!J:J,df_blueme_com_parcelamento!M:M,Conciliacao!A181)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  <c r="P181" s="26">
        <f>O181-I181</f>
        <v/>
      </c>
      <c r="Q181" s="28" t="n"/>
      <c r="R181" s="31" t="n"/>
    </row>
    <row r="182">
      <c r="A182" s="6">
        <f>A181+1</f>
        <v/>
      </c>
      <c r="B182" s="4">
        <f>SUMIFS(df_extrato_zig!K:K,df_extrato_zig!L:L,Conciliacao!A182)</f>
        <v/>
      </c>
      <c r="C182" s="4" t="n"/>
      <c r="D182" s="4">
        <f>SUMIFS(df_extrato_zig!E:E,df_extrato_zig!L:L,Conciliacao!A182,df_extrato_zig!F:F,"DINHEIRO")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SUMIFS(df_blueme_com_parcelamento!J:J,df_blueme_com_parcelamento!M:M,Conciliacao!A182)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  <c r="P182" s="26">
        <f>O182-I182</f>
        <v/>
      </c>
      <c r="Q182" s="28" t="n"/>
      <c r="R182" s="31" t="n"/>
    </row>
    <row r="183">
      <c r="A183" s="6">
        <f>A182+1</f>
        <v/>
      </c>
      <c r="B183" s="4">
        <f>SUMIFS(df_extrato_zig!K:K,df_extrato_zig!L:L,Conciliacao!A183)</f>
        <v/>
      </c>
      <c r="C183" s="4" t="n"/>
      <c r="D183" s="4">
        <f>SUMIFS(df_extrato_zig!E:E,df_extrato_zig!L:L,Conciliacao!A183,df_extrato_zig!F:F,"DINHEIRO")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SUMIFS(df_blueme_com_parcelamento!J:J,df_blueme_com_parcelamento!M:M,Conciliacao!A183)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  <c r="P183" s="26">
        <f>O183-I183</f>
        <v/>
      </c>
      <c r="Q183" s="28" t="n"/>
      <c r="R183" s="31" t="n"/>
    </row>
    <row r="184">
      <c r="A184" s="6">
        <f>A183+1</f>
        <v/>
      </c>
      <c r="B184" s="4">
        <f>SUMIFS(df_extrato_zig!K:K,df_extrato_zig!L:L,Conciliacao!A184)</f>
        <v/>
      </c>
      <c r="C184" s="4" t="n"/>
      <c r="D184" s="4">
        <f>SUMIFS(df_extrato_zig!E:E,df_extrato_zig!L:L,Conciliacao!A184,df_extrato_zig!F:F,"DINHEIRO")</f>
        <v/>
      </c>
      <c r="E184" s="4">
        <f>SUMIFS(view_parc_agrup!G:G,view_parc_agrup!F:F,Conciliacao!A184)</f>
        <v/>
      </c>
      <c r="F184" s="7">
        <f>SUMIFS(df_mutuos!H:H,df_mutuos!B:B,Conciliacao!A184)</f>
        <v/>
      </c>
      <c r="G184" s="8">
        <f>SUMIFS(df_extratos!I:I,df_extratos!F:F,Conciliacao!A184,df_extratos!G:G,"CREDITO")</f>
        <v/>
      </c>
      <c r="H184" s="24">
        <f>SUMIFS(df_tesouraria_trans!E:E,df_tesouraria_trans!D:D,Conciliacao!A184)</f>
        <v/>
      </c>
      <c r="I184" s="10">
        <f>SUM(B184:F184)-SUM(G184:H184)</f>
        <v/>
      </c>
      <c r="J184" s="5">
        <f>SUMIFS(df_blueme_sem_parcelamento!F:F,df_blueme_sem_parcelamento!I:I,Conciliacao!A184)</f>
        <v/>
      </c>
      <c r="K184" s="5">
        <f>SUMIFS(df_blueme_com_parcelamento!J:J,df_blueme_com_parcelamento!M:M,Conciliacao!A184)</f>
        <v/>
      </c>
      <c r="L184" s="9">
        <f>SUMIFS(df_mutuos!I:I,df_mutuos!B:B,Conciliacao!A184,df_mutuos!G:G,0)</f>
        <v/>
      </c>
      <c r="M184" s="9">
        <f>SUMIFS(df_taxas_bancarias!E:E,df_taxas_bancarias!D:D,Conciliacao!A184,df_taxas_bancarias!F:F,"b'\x00'")</f>
        <v/>
      </c>
      <c r="N184" s="11">
        <f>SUMIFS(df_extratos!I:I,df_extratos!F:F,Conciliacao!A184,df_extratos!G:G,"DEBITO")</f>
        <v/>
      </c>
      <c r="O184" s="12">
        <f>SUM(J184:M184)+N184</f>
        <v/>
      </c>
      <c r="P184" s="26">
        <f>O184-I184</f>
        <v/>
      </c>
      <c r="Q184" s="28" t="n"/>
      <c r="R184" s="31" t="n"/>
    </row>
    <row r="185">
      <c r="A185" s="6">
        <f>A184+1</f>
        <v/>
      </c>
      <c r="B185" s="4">
        <f>SUMIFS(df_extrato_zig!K:K,df_extrato_zig!L:L,Conciliacao!A185)</f>
        <v/>
      </c>
      <c r="C185" s="4" t="n"/>
      <c r="D185" s="4">
        <f>SUMIFS(df_extrato_zig!E:E,df_extrato_zig!L:L,Conciliacao!A185,df_extrato_zig!F:F,"DINHEIRO")</f>
        <v/>
      </c>
      <c r="E185" s="4">
        <f>SUMIFS(view_parc_agrup!G:G,view_parc_agrup!F:F,Conciliacao!A185)</f>
        <v/>
      </c>
      <c r="F185" s="7">
        <f>SUMIFS(df_mutuos!H:H,df_mutuos!B:B,Conciliacao!A185)</f>
        <v/>
      </c>
      <c r="G185" s="8">
        <f>SUMIFS(df_extratos!I:I,df_extratos!F:F,Conciliacao!A185,df_extratos!G:G,"CREDITO")</f>
        <v/>
      </c>
      <c r="H185" s="24">
        <f>SUMIFS(df_tesouraria_trans!E:E,df_tesouraria_trans!D:D,Conciliacao!A185)</f>
        <v/>
      </c>
      <c r="I185" s="10">
        <f>SUM(B185:F185)-SUM(G185:H185)</f>
        <v/>
      </c>
      <c r="J185" s="5">
        <f>SUMIFS(df_blueme_sem_parcelamento!F:F,df_blueme_sem_parcelamento!I:I,Conciliacao!A185)</f>
        <v/>
      </c>
      <c r="K185" s="5">
        <f>SUMIFS(df_blueme_com_parcelamento!J:J,df_blueme_com_parcelamento!M:M,Conciliacao!A185)</f>
        <v/>
      </c>
      <c r="L185" s="9">
        <f>SUMIFS(df_mutuos!I:I,df_mutuos!B:B,Conciliacao!A185,df_mutuos!G:G,0)</f>
        <v/>
      </c>
      <c r="M185" s="9">
        <f>SUMIFS(df_taxas_bancarias!E:E,df_taxas_bancarias!D:D,Conciliacao!A185,df_taxas_bancarias!F:F,"b'\x00'")</f>
        <v/>
      </c>
      <c r="N185" s="11">
        <f>SUMIFS(df_extratos!I:I,df_extratos!F:F,Conciliacao!A185,df_extratos!G:G,"DEBITO")</f>
        <v/>
      </c>
      <c r="O185" s="12">
        <f>SUM(J185:M185)+N185</f>
        <v/>
      </c>
      <c r="P185" s="26">
        <f>O185-I185</f>
        <v/>
      </c>
      <c r="Q185" s="28" t="n"/>
      <c r="R185" s="31" t="n"/>
    </row>
    <row r="186">
      <c r="A186" s="6">
        <f>A185+1</f>
        <v/>
      </c>
      <c r="B186" s="4">
        <f>SUMIFS(df_extrato_zig!K:K,df_extrato_zig!L:L,Conciliacao!A186)</f>
        <v/>
      </c>
      <c r="C186" s="4" t="n"/>
      <c r="D186" s="4">
        <f>SUMIFS(df_extrato_zig!E:E,df_extrato_zig!L:L,Conciliacao!A186,df_extrato_zig!F:F,"DINHEIRO")</f>
        <v/>
      </c>
      <c r="E186" s="4">
        <f>SUMIFS(view_parc_agrup!G:G,view_parc_agrup!F:F,Conciliacao!A186)</f>
        <v/>
      </c>
      <c r="F186" s="7">
        <f>SUMIFS(df_mutuos!H:H,df_mutuos!B:B,Conciliacao!A186)</f>
        <v/>
      </c>
      <c r="G186" s="8">
        <f>SUMIFS(df_extratos!I:I,df_extratos!F:F,Conciliacao!A186,df_extratos!G:G,"CREDITO")</f>
        <v/>
      </c>
      <c r="H186" s="24">
        <f>SUMIFS(df_tesouraria_trans!E:E,df_tesouraria_trans!D:D,Conciliacao!A186)</f>
        <v/>
      </c>
      <c r="I186" s="10">
        <f>SUM(B186:F186)-SUM(G186:H186)</f>
        <v/>
      </c>
      <c r="J186" s="5">
        <f>SUMIFS(df_blueme_sem_parcelamento!F:F,df_blueme_sem_parcelamento!I:I,Conciliacao!A186)</f>
        <v/>
      </c>
      <c r="K186" s="5">
        <f>SUMIFS(df_blueme_com_parcelamento!J:J,df_blueme_com_parcelamento!M:M,Conciliacao!A186)</f>
        <v/>
      </c>
      <c r="L186" s="9">
        <f>SUMIFS(df_mutuos!I:I,df_mutuos!B:B,Conciliacao!A186,df_mutuos!G:G,0)</f>
        <v/>
      </c>
      <c r="M186" s="9">
        <f>SUMIFS(df_taxas_bancarias!E:E,df_taxas_bancarias!D:D,Conciliacao!A186,df_taxas_bancarias!F:F,"b'\x00'")</f>
        <v/>
      </c>
      <c r="N186" s="11">
        <f>SUMIFS(df_extratos!I:I,df_extratos!F:F,Conciliacao!A186,df_extratos!G:G,"DEBITO")</f>
        <v/>
      </c>
      <c r="O186" s="12">
        <f>SUM(J186:M186)+N186</f>
        <v/>
      </c>
      <c r="P186" s="26">
        <f>O186-I186</f>
        <v/>
      </c>
      <c r="Q186" s="28" t="n"/>
      <c r="R186" s="31" t="n"/>
    </row>
    <row r="187">
      <c r="A187" s="6">
        <f>A186+1</f>
        <v/>
      </c>
      <c r="B187" s="4">
        <f>SUMIFS(df_extrato_zig!K:K,df_extrato_zig!L:L,Conciliacao!A187)</f>
        <v/>
      </c>
      <c r="C187" s="4" t="n"/>
      <c r="D187" s="4">
        <f>SUMIFS(df_extrato_zig!E:E,df_extrato_zig!L:L,Conciliacao!A187,df_extrato_zig!F:F,"DINHEIRO")</f>
        <v/>
      </c>
      <c r="E187" s="4">
        <f>SUMIFS(view_parc_agrup!G:G,view_parc_agrup!F:F,Conciliacao!A187)</f>
        <v/>
      </c>
      <c r="F187" s="7">
        <f>SUMIFS(df_mutuos!H:H,df_mutuos!B:B,Conciliacao!A187)</f>
        <v/>
      </c>
      <c r="G187" s="8">
        <f>SUMIFS(df_extratos!I:I,df_extratos!F:F,Conciliacao!A187,df_extratos!G:G,"CREDITO")</f>
        <v/>
      </c>
      <c r="H187" s="24">
        <f>SUMIFS(df_tesouraria_trans!E:E,df_tesouraria_trans!D:D,Conciliacao!A187)</f>
        <v/>
      </c>
      <c r="I187" s="10">
        <f>SUM(B187:F187)-SUM(G187:H187)</f>
        <v/>
      </c>
      <c r="J187" s="5">
        <f>SUMIFS(df_blueme_sem_parcelamento!F:F,df_blueme_sem_parcelamento!I:I,Conciliacao!A187)</f>
        <v/>
      </c>
      <c r="K187" s="5">
        <f>SUMIFS(df_blueme_com_parcelamento!J:J,df_blueme_com_parcelamento!M:M,Conciliacao!A187)</f>
        <v/>
      </c>
      <c r="L187" s="9">
        <f>SUMIFS(df_mutuos!I:I,df_mutuos!B:B,Conciliacao!A187,df_mutuos!G:G,0)</f>
        <v/>
      </c>
      <c r="M187" s="9">
        <f>SUMIFS(df_taxas_bancarias!E:E,df_taxas_bancarias!D:D,Conciliacao!A187,df_taxas_bancarias!F:F,"b'\x00'")</f>
        <v/>
      </c>
      <c r="N187" s="11">
        <f>SUMIFS(df_extratos!I:I,df_extratos!F:F,Conciliacao!A187,df_extratos!G:G,"DEBITO")</f>
        <v/>
      </c>
      <c r="O187" s="12">
        <f>SUM(J187:M187)+N187</f>
        <v/>
      </c>
      <c r="P187" s="26">
        <f>O187-I187</f>
        <v/>
      </c>
      <c r="Q187" s="28" t="n"/>
      <c r="R187" s="31" t="n"/>
    </row>
    <row r="188">
      <c r="A188" s="6">
        <f>A187+1</f>
        <v/>
      </c>
      <c r="B188" s="4">
        <f>SUMIFS(df_extrato_zig!K:K,df_extrato_zig!L:L,Conciliacao!A188)</f>
        <v/>
      </c>
      <c r="C188" s="4" t="n"/>
      <c r="D188" s="4">
        <f>SUMIFS(df_extrato_zig!E:E,df_extrato_zig!L:L,Conciliacao!A188,df_extrato_zig!F:F,"DINHEIRO")</f>
        <v/>
      </c>
      <c r="E188" s="4">
        <f>SUMIFS(view_parc_agrup!G:G,view_parc_agrup!F:F,Conciliacao!A188)</f>
        <v/>
      </c>
      <c r="F188" s="7">
        <f>SUMIFS(df_mutuos!H:H,df_mutuos!B:B,Conciliacao!A188)</f>
        <v/>
      </c>
      <c r="G188" s="8">
        <f>SUMIFS(df_extratos!I:I,df_extratos!F:F,Conciliacao!A188,df_extratos!G:G,"CREDITO")</f>
        <v/>
      </c>
      <c r="H188" s="24">
        <f>SUMIFS(df_tesouraria_trans!E:E,df_tesouraria_trans!D:D,Conciliacao!A188)</f>
        <v/>
      </c>
      <c r="I188" s="10">
        <f>SUM(B188:F188)-SUM(G188:H188)</f>
        <v/>
      </c>
      <c r="J188" s="5">
        <f>SUMIFS(df_blueme_sem_parcelamento!F:F,df_blueme_sem_parcelamento!I:I,Conciliacao!A188)</f>
        <v/>
      </c>
      <c r="K188" s="5">
        <f>SUMIFS(df_blueme_com_parcelamento!J:J,df_blueme_com_parcelamento!M:M,Conciliacao!A188)</f>
        <v/>
      </c>
      <c r="L188" s="9">
        <f>SUMIFS(df_mutuos!I:I,df_mutuos!B:B,Conciliacao!A188,df_mutuos!G:G,0)</f>
        <v/>
      </c>
      <c r="M188" s="9">
        <f>SUMIFS(df_taxas_bancarias!E:E,df_taxas_bancarias!D:D,Conciliacao!A188,df_taxas_bancarias!F:F,"b'\x00'")</f>
        <v/>
      </c>
      <c r="N188" s="11">
        <f>SUMIFS(df_extratos!I:I,df_extratos!F:F,Conciliacao!A188,df_extratos!G:G,"DEBITO")</f>
        <v/>
      </c>
      <c r="O188" s="12">
        <f>SUM(J188:M188)+N188</f>
        <v/>
      </c>
      <c r="P188" s="26">
        <f>O188-I188</f>
        <v/>
      </c>
      <c r="Q188" s="28" t="n"/>
      <c r="R188" s="31" t="n"/>
    </row>
    <row r="189">
      <c r="A189" s="6">
        <f>A188+1</f>
        <v/>
      </c>
      <c r="B189" s="4">
        <f>SUMIFS(df_extrato_zig!K:K,df_extrato_zig!L:L,Conciliacao!A189)</f>
        <v/>
      </c>
      <c r="C189" s="4" t="n"/>
      <c r="D189" s="4">
        <f>SUMIFS(df_extrato_zig!E:E,df_extrato_zig!L:L,Conciliacao!A189,df_extrato_zig!F:F,"DINHEIRO")</f>
        <v/>
      </c>
      <c r="E189" s="4">
        <f>SUMIFS(view_parc_agrup!G:G,view_parc_agrup!F:F,Conciliacao!A189)</f>
        <v/>
      </c>
      <c r="F189" s="7">
        <f>SUMIFS(df_mutuos!H:H,df_mutuos!B:B,Conciliacao!A189)</f>
        <v/>
      </c>
      <c r="G189" s="8">
        <f>SUMIFS(df_extratos!I:I,df_extratos!F:F,Conciliacao!A189,df_extratos!G:G,"CREDITO")</f>
        <v/>
      </c>
      <c r="H189" s="24">
        <f>SUMIFS(df_tesouraria_trans!E:E,df_tesouraria_trans!D:D,Conciliacao!A189)</f>
        <v/>
      </c>
      <c r="I189" s="10">
        <f>SUM(B189:F189)-SUM(G189:H189)</f>
        <v/>
      </c>
      <c r="J189" s="5">
        <f>SUMIFS(df_blueme_sem_parcelamento!F:F,df_blueme_sem_parcelamento!I:I,Conciliacao!A189)</f>
        <v/>
      </c>
      <c r="K189" s="5">
        <f>SUMIFS(df_blueme_com_parcelamento!J:J,df_blueme_com_parcelamento!M:M,Conciliacao!A189)</f>
        <v/>
      </c>
      <c r="L189" s="9">
        <f>SUMIFS(df_mutuos!I:I,df_mutuos!B:B,Conciliacao!A189,df_mutuos!G:G,0)</f>
        <v/>
      </c>
      <c r="M189" s="9">
        <f>SUMIFS(df_taxas_bancarias!E:E,df_taxas_bancarias!D:D,Conciliacao!A189,df_taxas_bancarias!F:F,"b'\x00'")</f>
        <v/>
      </c>
      <c r="N189" s="11">
        <f>SUMIFS(df_extratos!I:I,df_extratos!F:F,Conciliacao!A189,df_extratos!G:G,"DEBITO")</f>
        <v/>
      </c>
      <c r="O189" s="12">
        <f>SUM(J189:M189)+N189</f>
        <v/>
      </c>
      <c r="P189" s="26">
        <f>O189-I189</f>
        <v/>
      </c>
      <c r="Q189" s="28" t="n"/>
      <c r="R189" s="31" t="n"/>
    </row>
    <row r="190">
      <c r="A190" s="6">
        <f>A189+1</f>
        <v/>
      </c>
      <c r="B190" s="4">
        <f>SUMIFS(df_extrato_zig!K:K,df_extrato_zig!L:L,Conciliacao!A190)</f>
        <v/>
      </c>
      <c r="C190" s="4" t="n"/>
      <c r="D190" s="4">
        <f>SUMIFS(df_extrato_zig!E:E,df_extrato_zig!L:L,Conciliacao!A190,df_extrato_zig!F:F,"DINHEIRO")</f>
        <v/>
      </c>
      <c r="E190" s="4">
        <f>SUMIFS(view_parc_agrup!G:G,view_parc_agrup!F:F,Conciliacao!A190)</f>
        <v/>
      </c>
      <c r="F190" s="7">
        <f>SUMIFS(df_mutuos!H:H,df_mutuos!B:B,Conciliacao!A190)</f>
        <v/>
      </c>
      <c r="G190" s="8">
        <f>SUMIFS(df_extratos!I:I,df_extratos!F:F,Conciliacao!A190,df_extratos!G:G,"CREDITO")</f>
        <v/>
      </c>
      <c r="H190" s="24">
        <f>SUMIFS(df_tesouraria_trans!E:E,df_tesouraria_trans!D:D,Conciliacao!A190)</f>
        <v/>
      </c>
      <c r="I190" s="10">
        <f>SUM(B190:F190)-SUM(G190:H190)</f>
        <v/>
      </c>
      <c r="J190" s="5">
        <f>SUMIFS(df_blueme_sem_parcelamento!F:F,df_blueme_sem_parcelamento!I:I,Conciliacao!A190)</f>
        <v/>
      </c>
      <c r="K190" s="5">
        <f>SUMIFS(df_blueme_com_parcelamento!J:J,df_blueme_com_parcelamento!M:M,Conciliacao!A190)</f>
        <v/>
      </c>
      <c r="L190" s="9">
        <f>SUMIFS(df_mutuos!I:I,df_mutuos!B:B,Conciliacao!A190,df_mutuos!G:G,0)</f>
        <v/>
      </c>
      <c r="M190" s="9">
        <f>SUMIFS(df_taxas_bancarias!E:E,df_taxas_bancarias!D:D,Conciliacao!A190,df_taxas_bancarias!F:F,"b'\x00'")</f>
        <v/>
      </c>
      <c r="N190" s="11">
        <f>SUMIFS(df_extratos!I:I,df_extratos!F:F,Conciliacao!A190,df_extratos!G:G,"DEBITO")</f>
        <v/>
      </c>
      <c r="O190" s="12">
        <f>SUM(J190:M190)+N190</f>
        <v/>
      </c>
      <c r="P190" s="26">
        <f>O190-I190</f>
        <v/>
      </c>
      <c r="Q190" s="28" t="n"/>
      <c r="R190" s="31" t="n"/>
    </row>
    <row r="191">
      <c r="A191" s="6">
        <f>A190+1</f>
        <v/>
      </c>
      <c r="B191" s="4">
        <f>SUMIFS(df_extrato_zig!K:K,df_extrato_zig!L:L,Conciliacao!A191)</f>
        <v/>
      </c>
      <c r="C191" s="4" t="n"/>
      <c r="D191" s="4">
        <f>SUMIFS(df_extrato_zig!E:E,df_extrato_zig!L:L,Conciliacao!A191,df_extrato_zig!F:F,"DINHEIRO")</f>
        <v/>
      </c>
      <c r="E191" s="4">
        <f>SUMIFS(view_parc_agrup!G:G,view_parc_agrup!F:F,Conciliacao!A191)</f>
        <v/>
      </c>
      <c r="F191" s="7">
        <f>SUMIFS(df_mutuos!H:H,df_mutuos!B:B,Conciliacao!A191)</f>
        <v/>
      </c>
      <c r="G191" s="8">
        <f>SUMIFS(df_extratos!I:I,df_extratos!F:F,Conciliacao!A191,df_extratos!G:G,"CREDITO")</f>
        <v/>
      </c>
      <c r="H191" s="24">
        <f>SUMIFS(df_tesouraria_trans!E:E,df_tesouraria_trans!D:D,Conciliacao!A191)</f>
        <v/>
      </c>
      <c r="I191" s="10">
        <f>SUM(B191:F191)-SUM(G191:H191)</f>
        <v/>
      </c>
      <c r="J191" s="5">
        <f>SUMIFS(df_blueme_sem_parcelamento!F:F,df_blueme_sem_parcelamento!I:I,Conciliacao!A191)</f>
        <v/>
      </c>
      <c r="K191" s="5">
        <f>SUMIFS(df_blueme_com_parcelamento!J:J,df_blueme_com_parcelamento!M:M,Conciliacao!A191)</f>
        <v/>
      </c>
      <c r="L191" s="9">
        <f>SUMIFS(df_mutuos!I:I,df_mutuos!B:B,Conciliacao!A191,df_mutuos!G:G,0)</f>
        <v/>
      </c>
      <c r="M191" s="9">
        <f>SUMIFS(df_taxas_bancarias!E:E,df_taxas_bancarias!D:D,Conciliacao!A191,df_taxas_bancarias!F:F,"b'\x00'")</f>
        <v/>
      </c>
      <c r="N191" s="11">
        <f>SUMIFS(df_extratos!I:I,df_extratos!F:F,Conciliacao!A191,df_extratos!G:G,"DEBITO")</f>
        <v/>
      </c>
      <c r="O191" s="12">
        <f>SUM(J191:M191)+N191</f>
        <v/>
      </c>
      <c r="P191" s="26">
        <f>O191-I191</f>
        <v/>
      </c>
      <c r="Q191" s="28" t="n"/>
      <c r="R191" s="31" t="n"/>
    </row>
    <row r="192">
      <c r="A192" s="6">
        <f>A191+1</f>
        <v/>
      </c>
      <c r="B192" s="4">
        <f>SUMIFS(df_extrato_zig!K:K,df_extrato_zig!L:L,Conciliacao!A192)</f>
        <v/>
      </c>
      <c r="C192" s="4" t="n"/>
      <c r="D192" s="4">
        <f>SUMIFS(df_extrato_zig!E:E,df_extrato_zig!L:L,Conciliacao!A192,df_extrato_zig!F:F,"DINHEIRO")</f>
        <v/>
      </c>
      <c r="E192" s="4">
        <f>SUMIFS(view_parc_agrup!G:G,view_parc_agrup!F:F,Conciliacao!A192)</f>
        <v/>
      </c>
      <c r="F192" s="7">
        <f>SUMIFS(df_mutuos!H:H,df_mutuos!B:B,Conciliacao!A192)</f>
        <v/>
      </c>
      <c r="G192" s="8">
        <f>SUMIFS(df_extratos!I:I,df_extratos!F:F,Conciliacao!A192,df_extratos!G:G,"CREDITO")</f>
        <v/>
      </c>
      <c r="H192" s="24">
        <f>SUMIFS(df_tesouraria_trans!E:E,df_tesouraria_trans!D:D,Conciliacao!A192)</f>
        <v/>
      </c>
      <c r="I192" s="10">
        <f>SUM(B192:F192)-SUM(G192:H192)</f>
        <v/>
      </c>
      <c r="J192" s="5">
        <f>SUMIFS(df_blueme_sem_parcelamento!F:F,df_blueme_sem_parcelamento!I:I,Conciliacao!A192)</f>
        <v/>
      </c>
      <c r="K192" s="5">
        <f>SUMIFS(df_blueme_com_parcelamento!J:J,df_blueme_com_parcelamento!M:M,Conciliacao!A192)</f>
        <v/>
      </c>
      <c r="L192" s="9">
        <f>SUMIFS(df_mutuos!I:I,df_mutuos!B:B,Conciliacao!A192,df_mutuos!G:G,0)</f>
        <v/>
      </c>
      <c r="M192" s="9">
        <f>SUMIFS(df_taxas_bancarias!E:E,df_taxas_bancarias!D:D,Conciliacao!A192,df_taxas_bancarias!F:F,"b'\x00'")</f>
        <v/>
      </c>
      <c r="N192" s="11">
        <f>SUMIFS(df_extratos!I:I,df_extratos!F:F,Conciliacao!A192,df_extratos!G:G,"DEBITO")</f>
        <v/>
      </c>
      <c r="O192" s="12">
        <f>SUM(J192:M192)+N192</f>
        <v/>
      </c>
      <c r="P192" s="26">
        <f>O192-I192</f>
        <v/>
      </c>
      <c r="Q192" s="28" t="n"/>
      <c r="R192" s="31" t="n"/>
    </row>
    <row r="193">
      <c r="A193" s="6">
        <f>A192+1</f>
        <v/>
      </c>
      <c r="B193" s="4">
        <f>SUMIFS(df_extrato_zig!K:K,df_extrato_zig!L:L,Conciliacao!A193)</f>
        <v/>
      </c>
      <c r="C193" s="4" t="n"/>
      <c r="D193" s="4">
        <f>SUMIFS(df_extrato_zig!E:E,df_extrato_zig!L:L,Conciliacao!A193,df_extrato_zig!F:F,"DINHEIRO")</f>
        <v/>
      </c>
      <c r="E193" s="4">
        <f>SUMIFS(view_parc_agrup!G:G,view_parc_agrup!F:F,Conciliacao!A193)</f>
        <v/>
      </c>
      <c r="F193" s="7">
        <f>SUMIFS(df_mutuos!H:H,df_mutuos!B:B,Conciliacao!A193)</f>
        <v/>
      </c>
      <c r="G193" s="8">
        <f>SUMIFS(df_extratos!I:I,df_extratos!F:F,Conciliacao!A193,df_extratos!G:G,"CREDITO")</f>
        <v/>
      </c>
      <c r="H193" s="24">
        <f>SUMIFS(df_tesouraria_trans!E:E,df_tesouraria_trans!D:D,Conciliacao!A193)</f>
        <v/>
      </c>
      <c r="I193" s="10">
        <f>SUM(B193:F193)-SUM(G193:H193)</f>
        <v/>
      </c>
      <c r="J193" s="5">
        <f>SUMIFS(df_blueme_sem_parcelamento!F:F,df_blueme_sem_parcelamento!I:I,Conciliacao!A193)</f>
        <v/>
      </c>
      <c r="K193" s="5">
        <f>SUMIFS(df_blueme_com_parcelamento!J:J,df_blueme_com_parcelamento!M:M,Conciliacao!A193)</f>
        <v/>
      </c>
      <c r="L193" s="9">
        <f>SUMIFS(df_mutuos!I:I,df_mutuos!B:B,Conciliacao!A193,df_mutuos!G:G,0)</f>
        <v/>
      </c>
      <c r="M193" s="9">
        <f>SUMIFS(df_taxas_bancarias!E:E,df_taxas_bancarias!D:D,Conciliacao!A193,df_taxas_bancarias!F:F,"b'\x00'")</f>
        <v/>
      </c>
      <c r="N193" s="11">
        <f>SUMIFS(df_extratos!I:I,df_extratos!F:F,Conciliacao!A193,df_extratos!G:G,"DEBITO")</f>
        <v/>
      </c>
      <c r="O193" s="12">
        <f>SUM(J193:M193)+N193</f>
        <v/>
      </c>
      <c r="P193" s="26">
        <f>O193-I193</f>
        <v/>
      </c>
      <c r="Q193" s="28" t="n"/>
      <c r="R193" s="31" t="n"/>
    </row>
    <row r="194">
      <c r="A194" s="6">
        <f>A193+1</f>
        <v/>
      </c>
      <c r="B194" s="4">
        <f>SUMIFS(df_extrato_zig!K:K,df_extrato_zig!L:L,Conciliacao!A194)</f>
        <v/>
      </c>
      <c r="C194" s="4" t="n"/>
      <c r="D194" s="4">
        <f>SUMIFS(df_extrato_zig!E:E,df_extrato_zig!L:L,Conciliacao!A194,df_extrato_zig!F:F,"DINHEIRO")</f>
        <v/>
      </c>
      <c r="E194" s="4">
        <f>SUMIFS(view_parc_agrup!G:G,view_parc_agrup!F:F,Conciliacao!A194)</f>
        <v/>
      </c>
      <c r="F194" s="7">
        <f>SUMIFS(df_mutuos!H:H,df_mutuos!B:B,Conciliacao!A194)</f>
        <v/>
      </c>
      <c r="G194" s="8">
        <f>SUMIFS(df_extratos!I:I,df_extratos!F:F,Conciliacao!A194,df_extratos!G:G,"CREDITO")</f>
        <v/>
      </c>
      <c r="H194" s="24">
        <f>SUMIFS(df_tesouraria_trans!E:E,df_tesouraria_trans!D:D,Conciliacao!A194)</f>
        <v/>
      </c>
      <c r="I194" s="10">
        <f>SUM(B194:F194)-SUM(G194:H194)</f>
        <v/>
      </c>
      <c r="J194" s="5">
        <f>SUMIFS(df_blueme_sem_parcelamento!F:F,df_blueme_sem_parcelamento!I:I,Conciliacao!A194)</f>
        <v/>
      </c>
      <c r="K194" s="5">
        <f>SUMIFS(df_blueme_com_parcelamento!J:J,df_blueme_com_parcelamento!M:M,Conciliacao!A194)</f>
        <v/>
      </c>
      <c r="L194" s="9">
        <f>SUMIFS(df_mutuos!I:I,df_mutuos!B:B,Conciliacao!A194,df_mutuos!G:G,0)</f>
        <v/>
      </c>
      <c r="M194" s="9">
        <f>SUMIFS(df_taxas_bancarias!E:E,df_taxas_bancarias!D:D,Conciliacao!A194,df_taxas_bancarias!F:F,"b'\x00'")</f>
        <v/>
      </c>
      <c r="N194" s="11">
        <f>SUMIFS(df_extratos!I:I,df_extratos!F:F,Conciliacao!A194,df_extratos!G:G,"DEBITO")</f>
        <v/>
      </c>
      <c r="O194" s="12">
        <f>SUM(J194:M194)+N194</f>
        <v/>
      </c>
      <c r="P194" s="26">
        <f>O194-I194</f>
        <v/>
      </c>
      <c r="Q194" s="28" t="n"/>
      <c r="R194" s="31" t="n"/>
    </row>
    <row r="195">
      <c r="A195" s="6">
        <f>A194+1</f>
        <v/>
      </c>
      <c r="B195" s="4">
        <f>SUMIFS(df_extrato_zig!K:K,df_extrato_zig!L:L,Conciliacao!A195)</f>
        <v/>
      </c>
      <c r="C195" s="4" t="n"/>
      <c r="D195" s="4">
        <f>SUMIFS(df_extrato_zig!E:E,df_extrato_zig!L:L,Conciliacao!A195,df_extrato_zig!F:F,"DINHEIRO")</f>
        <v/>
      </c>
      <c r="E195" s="4">
        <f>SUMIFS(view_parc_agrup!G:G,view_parc_agrup!F:F,Conciliacao!A195)</f>
        <v/>
      </c>
      <c r="F195" s="7">
        <f>SUMIFS(df_mutuos!H:H,df_mutuos!B:B,Conciliacao!A195)</f>
        <v/>
      </c>
      <c r="G195" s="8">
        <f>SUMIFS(df_extratos!I:I,df_extratos!F:F,Conciliacao!A195,df_extratos!G:G,"CREDITO")</f>
        <v/>
      </c>
      <c r="H195" s="24">
        <f>SUMIFS(df_tesouraria_trans!E:E,df_tesouraria_trans!D:D,Conciliacao!A195)</f>
        <v/>
      </c>
      <c r="I195" s="10">
        <f>SUM(B195:F195)-SUM(G195:H195)</f>
        <v/>
      </c>
      <c r="J195" s="5">
        <f>SUMIFS(df_blueme_sem_parcelamento!F:F,df_blueme_sem_parcelamento!I:I,Conciliacao!A195)</f>
        <v/>
      </c>
      <c r="K195" s="5">
        <f>SUMIFS(df_blueme_com_parcelamento!J:J,df_blueme_com_parcelamento!M:M,Conciliacao!A195)</f>
        <v/>
      </c>
      <c r="L195" s="9">
        <f>SUMIFS(df_mutuos!I:I,df_mutuos!B:B,Conciliacao!A195,df_mutuos!G:G,0)</f>
        <v/>
      </c>
      <c r="M195" s="9">
        <f>SUMIFS(df_taxas_bancarias!E:E,df_taxas_bancarias!D:D,Conciliacao!A195,df_taxas_bancarias!F:F,"b'\x00'")</f>
        <v/>
      </c>
      <c r="N195" s="11">
        <f>SUMIFS(df_extratos!I:I,df_extratos!F:F,Conciliacao!A195,df_extratos!G:G,"DEBITO")</f>
        <v/>
      </c>
      <c r="O195" s="12">
        <f>SUM(J195:M195)+N195</f>
        <v/>
      </c>
      <c r="P195" s="26">
        <f>O195-I195</f>
        <v/>
      </c>
      <c r="Q195" s="28" t="n"/>
      <c r="R195" s="31" t="n"/>
    </row>
    <row r="196">
      <c r="A196" s="6">
        <f>A195+1</f>
        <v/>
      </c>
      <c r="B196" s="4">
        <f>SUMIFS(df_extrato_zig!K:K,df_extrato_zig!L:L,Conciliacao!A196)</f>
        <v/>
      </c>
      <c r="C196" s="4" t="n"/>
      <c r="D196" s="4">
        <f>SUMIFS(df_extrato_zig!E:E,df_extrato_zig!L:L,Conciliacao!A196,df_extrato_zig!F:F,"DINHEIRO")</f>
        <v/>
      </c>
      <c r="E196" s="4">
        <f>SUMIFS(view_parc_agrup!G:G,view_parc_agrup!F:F,Conciliacao!A196)</f>
        <v/>
      </c>
      <c r="F196" s="7">
        <f>SUMIFS(df_mutuos!H:H,df_mutuos!B:B,Conciliacao!A196)</f>
        <v/>
      </c>
      <c r="G196" s="8">
        <f>SUMIFS(df_extratos!I:I,df_extratos!F:F,Conciliacao!A196,df_extratos!G:G,"CREDITO")</f>
        <v/>
      </c>
      <c r="H196" s="24">
        <f>SUMIFS(df_tesouraria_trans!E:E,df_tesouraria_trans!D:D,Conciliacao!A196)</f>
        <v/>
      </c>
      <c r="I196" s="10">
        <f>SUM(B196:F196)-SUM(G196:H196)</f>
        <v/>
      </c>
      <c r="J196" s="5">
        <f>SUMIFS(df_blueme_sem_parcelamento!F:F,df_blueme_sem_parcelamento!I:I,Conciliacao!A196)</f>
        <v/>
      </c>
      <c r="K196" s="5">
        <f>SUMIFS(df_blueme_com_parcelamento!J:J,df_blueme_com_parcelamento!M:M,Conciliacao!A196)</f>
        <v/>
      </c>
      <c r="L196" s="9">
        <f>SUMIFS(df_mutuos!I:I,df_mutuos!B:B,Conciliacao!A196,df_mutuos!G:G,0)</f>
        <v/>
      </c>
      <c r="M196" s="9">
        <f>SUMIFS(df_taxas_bancarias!E:E,df_taxas_bancarias!D:D,Conciliacao!A196,df_taxas_bancarias!F:F,"b'\x00'")</f>
        <v/>
      </c>
      <c r="N196" s="11">
        <f>SUMIFS(df_extratos!I:I,df_extratos!F:F,Conciliacao!A196,df_extratos!G:G,"DEBITO")</f>
        <v/>
      </c>
      <c r="O196" s="12">
        <f>SUM(J196:M196)+N196</f>
        <v/>
      </c>
      <c r="P196" s="26">
        <f>O196-I196</f>
        <v/>
      </c>
      <c r="Q196" s="28" t="n"/>
      <c r="R196" s="31" t="n"/>
    </row>
    <row r="197">
      <c r="A197" s="6">
        <f>A196+1</f>
        <v/>
      </c>
      <c r="B197" s="4">
        <f>SUMIFS(df_extrato_zig!K:K,df_extrato_zig!L:L,Conciliacao!A197)</f>
        <v/>
      </c>
      <c r="C197" s="4" t="n"/>
      <c r="D197" s="4">
        <f>SUMIFS(df_extrato_zig!E:E,df_extrato_zig!L:L,Conciliacao!A197,df_extrato_zig!F:F,"DINHEIRO")</f>
        <v/>
      </c>
      <c r="E197" s="4">
        <f>SUMIFS(view_parc_agrup!G:G,view_parc_agrup!F:F,Conciliacao!A197)</f>
        <v/>
      </c>
      <c r="F197" s="7">
        <f>SUMIFS(df_mutuos!H:H,df_mutuos!B:B,Conciliacao!A197)</f>
        <v/>
      </c>
      <c r="G197" s="8">
        <f>SUMIFS(df_extratos!I:I,df_extratos!F:F,Conciliacao!A197,df_extratos!G:G,"CREDITO")</f>
        <v/>
      </c>
      <c r="H197" s="24">
        <f>SUMIFS(df_tesouraria_trans!E:E,df_tesouraria_trans!D:D,Conciliacao!A197)</f>
        <v/>
      </c>
      <c r="I197" s="10">
        <f>SUM(B197:F197)-SUM(G197:H197)</f>
        <v/>
      </c>
      <c r="J197" s="5">
        <f>SUMIFS(df_blueme_sem_parcelamento!F:F,df_blueme_sem_parcelamento!I:I,Conciliacao!A197)</f>
        <v/>
      </c>
      <c r="K197" s="5">
        <f>SUMIFS(df_blueme_com_parcelamento!J:J,df_blueme_com_parcelamento!M:M,Conciliacao!A197)</f>
        <v/>
      </c>
      <c r="L197" s="9">
        <f>SUMIFS(df_mutuos!I:I,df_mutuos!B:B,Conciliacao!A197,df_mutuos!G:G,0)</f>
        <v/>
      </c>
      <c r="M197" s="9">
        <f>SUMIFS(df_taxas_bancarias!E:E,df_taxas_bancarias!D:D,Conciliacao!A197,df_taxas_bancarias!F:F,"b'\x00'")</f>
        <v/>
      </c>
      <c r="N197" s="11">
        <f>SUMIFS(df_extratos!I:I,df_extratos!F:F,Conciliacao!A197,df_extratos!G:G,"DEBITO")</f>
        <v/>
      </c>
      <c r="O197" s="12">
        <f>SUM(J197:M197)+N197</f>
        <v/>
      </c>
      <c r="P197" s="26">
        <f>O197-I197</f>
        <v/>
      </c>
      <c r="Q197" s="28" t="n"/>
      <c r="R197" s="31" t="n"/>
    </row>
    <row r="198">
      <c r="A198" s="6">
        <f>A197+1</f>
        <v/>
      </c>
      <c r="B198" s="4">
        <f>SUMIFS(df_extrato_zig!K:K,df_extrato_zig!L:L,Conciliacao!A198)</f>
        <v/>
      </c>
      <c r="C198" s="4" t="n"/>
      <c r="D198" s="4">
        <f>SUMIFS(df_extrato_zig!E:E,df_extrato_zig!L:L,Conciliacao!A198,df_extrato_zig!F:F,"DINHEIRO")</f>
        <v/>
      </c>
      <c r="E198" s="4">
        <f>SUMIFS(view_parc_agrup!G:G,view_parc_agrup!F:F,Conciliacao!A198)</f>
        <v/>
      </c>
      <c r="F198" s="7">
        <f>SUMIFS(df_mutuos!H:H,df_mutuos!B:B,Conciliacao!A198)</f>
        <v/>
      </c>
      <c r="G198" s="8">
        <f>SUMIFS(df_extratos!I:I,df_extratos!F:F,Conciliacao!A198,df_extratos!G:G,"CREDITO")</f>
        <v/>
      </c>
      <c r="H198" s="24">
        <f>SUMIFS(df_tesouraria_trans!E:E,df_tesouraria_trans!D:D,Conciliacao!A198)</f>
        <v/>
      </c>
      <c r="I198" s="10">
        <f>SUM(B198:F198)-SUM(G198:H198)</f>
        <v/>
      </c>
      <c r="J198" s="5">
        <f>SUMIFS(df_blueme_sem_parcelamento!F:F,df_blueme_sem_parcelamento!I:I,Conciliacao!A198)</f>
        <v/>
      </c>
      <c r="K198" s="5">
        <f>SUMIFS(df_blueme_com_parcelamento!J:J,df_blueme_com_parcelamento!M:M,Conciliacao!A198)</f>
        <v/>
      </c>
      <c r="L198" s="9">
        <f>SUMIFS(df_mutuos!I:I,df_mutuos!B:B,Conciliacao!A198,df_mutuos!G:G,0)</f>
        <v/>
      </c>
      <c r="M198" s="9">
        <f>SUMIFS(df_taxas_bancarias!E:E,df_taxas_bancarias!D:D,Conciliacao!A198,df_taxas_bancarias!F:F,"b'\x00'")</f>
        <v/>
      </c>
      <c r="N198" s="11">
        <f>SUMIFS(df_extratos!I:I,df_extratos!F:F,Conciliacao!A198,df_extratos!G:G,"DEBITO")</f>
        <v/>
      </c>
      <c r="O198" s="12">
        <f>SUM(J198:M198)+N198</f>
        <v/>
      </c>
      <c r="P198" s="26">
        <f>O198-I198</f>
        <v/>
      </c>
      <c r="Q198" s="28" t="n"/>
      <c r="R198" s="31" t="n"/>
    </row>
    <row r="199">
      <c r="A199" s="6">
        <f>A198+1</f>
        <v/>
      </c>
      <c r="B199" s="4">
        <f>SUMIFS(df_extrato_zig!K:K,df_extrato_zig!L:L,Conciliacao!A199)</f>
        <v/>
      </c>
      <c r="C199" s="4" t="n"/>
      <c r="D199" s="4">
        <f>SUMIFS(df_extrato_zig!E:E,df_extrato_zig!L:L,Conciliacao!A199,df_extrato_zig!F:F,"DINHEIRO")</f>
        <v/>
      </c>
      <c r="E199" s="4">
        <f>SUMIFS(view_parc_agrup!G:G,view_parc_agrup!F:F,Conciliacao!A199)</f>
        <v/>
      </c>
      <c r="F199" s="7">
        <f>SUMIFS(df_mutuos!H:H,df_mutuos!B:B,Conciliacao!A199)</f>
        <v/>
      </c>
      <c r="G199" s="8">
        <f>SUMIFS(df_extratos!I:I,df_extratos!F:F,Conciliacao!A199,df_extratos!G:G,"CREDITO")</f>
        <v/>
      </c>
      <c r="H199" s="24">
        <f>SUMIFS(df_tesouraria_trans!E:E,df_tesouraria_trans!D:D,Conciliacao!A199)</f>
        <v/>
      </c>
      <c r="I199" s="10">
        <f>SUM(B199:F199)-SUM(G199:H199)</f>
        <v/>
      </c>
      <c r="J199" s="5">
        <f>SUMIFS(df_blueme_sem_parcelamento!F:F,df_blueme_sem_parcelamento!I:I,Conciliacao!A199)</f>
        <v/>
      </c>
      <c r="K199" s="5">
        <f>SUMIFS(df_blueme_com_parcelamento!J:J,df_blueme_com_parcelamento!M:M,Conciliacao!A199)</f>
        <v/>
      </c>
      <c r="L199" s="9">
        <f>SUMIFS(df_mutuos!I:I,df_mutuos!B:B,Conciliacao!A199,df_mutuos!G:G,0)</f>
        <v/>
      </c>
      <c r="M199" s="9">
        <f>SUMIFS(df_taxas_bancarias!E:E,df_taxas_bancarias!D:D,Conciliacao!A199,df_taxas_bancarias!F:F,"b'\x00'")</f>
        <v/>
      </c>
      <c r="N199" s="11">
        <f>SUMIFS(df_extratos!I:I,df_extratos!F:F,Conciliacao!A199,df_extratos!G:G,"DEBITO")</f>
        <v/>
      </c>
      <c r="O199" s="12">
        <f>SUM(J199:M199)+N199</f>
        <v/>
      </c>
      <c r="P199" s="26">
        <f>O199-I199</f>
        <v/>
      </c>
      <c r="Q199" s="28" t="n"/>
      <c r="R199" s="31" t="n"/>
    </row>
    <row r="200">
      <c r="A200" s="6">
        <f>A199+1</f>
        <v/>
      </c>
      <c r="B200" s="4">
        <f>SUMIFS(df_extrato_zig!K:K,df_extrato_zig!L:L,Conciliacao!A200)</f>
        <v/>
      </c>
      <c r="C200" s="4" t="n"/>
      <c r="D200" s="4">
        <f>SUMIFS(df_extrato_zig!E:E,df_extrato_zig!L:L,Conciliacao!A200,df_extrato_zig!F:F,"DINHEIRO")</f>
        <v/>
      </c>
      <c r="E200" s="4">
        <f>SUMIFS(view_parc_agrup!G:G,view_parc_agrup!F:F,Conciliacao!A200)</f>
        <v/>
      </c>
      <c r="F200" s="7">
        <f>SUMIFS(df_mutuos!H:H,df_mutuos!B:B,Conciliacao!A200)</f>
        <v/>
      </c>
      <c r="G200" s="8">
        <f>SUMIFS(df_extratos!I:I,df_extratos!F:F,Conciliacao!A200,df_extratos!G:G,"CREDITO")</f>
        <v/>
      </c>
      <c r="H200" s="24">
        <f>SUMIFS(df_tesouraria_trans!E:E,df_tesouraria_trans!D:D,Conciliacao!A200)</f>
        <v/>
      </c>
      <c r="I200" s="10">
        <f>SUM(B200:F200)-SUM(G200:H200)</f>
        <v/>
      </c>
      <c r="J200" s="5">
        <f>SUMIFS(df_blueme_sem_parcelamento!F:F,df_blueme_sem_parcelamento!I:I,Conciliacao!A200)</f>
        <v/>
      </c>
      <c r="K200" s="5">
        <f>SUMIFS(df_blueme_com_parcelamento!J:J,df_blueme_com_parcelamento!M:M,Conciliacao!A200)</f>
        <v/>
      </c>
      <c r="L200" s="9">
        <f>SUMIFS(df_mutuos!I:I,df_mutuos!B:B,Conciliacao!A200,df_mutuos!G:G,0)</f>
        <v/>
      </c>
      <c r="M200" s="9">
        <f>SUMIFS(df_taxas_bancarias!E:E,df_taxas_bancarias!D:D,Conciliacao!A200,df_taxas_bancarias!F:F,"b'\x00'")</f>
        <v/>
      </c>
      <c r="N200" s="11">
        <f>SUMIFS(df_extratos!I:I,df_extratos!F:F,Conciliacao!A200,df_extratos!G:G,"DEBITO")</f>
        <v/>
      </c>
      <c r="O200" s="12">
        <f>SUM(J200:M200)+N200</f>
        <v/>
      </c>
      <c r="P200" s="26">
        <f>O200-I200</f>
        <v/>
      </c>
      <c r="Q200" s="28" t="n"/>
      <c r="R200" s="31" t="n"/>
    </row>
    <row r="201">
      <c r="A201" s="6">
        <f>A200+1</f>
        <v/>
      </c>
      <c r="B201" s="4">
        <f>SUMIFS(df_extrato_zig!K:K,df_extrato_zig!L:L,Conciliacao!A201)</f>
        <v/>
      </c>
      <c r="C201" s="4" t="n"/>
      <c r="D201" s="4">
        <f>SUMIFS(df_extrato_zig!E:E,df_extrato_zig!L:L,Conciliacao!A201,df_extrato_zig!F:F,"DINHEIRO")</f>
        <v/>
      </c>
      <c r="E201" s="4">
        <f>SUMIFS(view_parc_agrup!G:G,view_parc_agrup!F:F,Conciliacao!A201)</f>
        <v/>
      </c>
      <c r="F201" s="7">
        <f>SUMIFS(df_mutuos!H:H,df_mutuos!B:B,Conciliacao!A201)</f>
        <v/>
      </c>
      <c r="G201" s="8">
        <f>SUMIFS(df_extratos!I:I,df_extratos!F:F,Conciliacao!A201,df_extratos!G:G,"CREDITO")</f>
        <v/>
      </c>
      <c r="H201" s="24">
        <f>SUMIFS(df_tesouraria_trans!E:E,df_tesouraria_trans!D:D,Conciliacao!A201)</f>
        <v/>
      </c>
      <c r="I201" s="10">
        <f>SUM(B201:F201)-SUM(G201:H201)</f>
        <v/>
      </c>
      <c r="J201" s="5">
        <f>SUMIFS(df_blueme_sem_parcelamento!F:F,df_blueme_sem_parcelamento!I:I,Conciliacao!A201)</f>
        <v/>
      </c>
      <c r="K201" s="5">
        <f>SUMIFS(df_blueme_com_parcelamento!J:J,df_blueme_com_parcelamento!M:M,Conciliacao!A201)</f>
        <v/>
      </c>
      <c r="L201" s="9">
        <f>SUMIFS(df_mutuos!I:I,df_mutuos!B:B,Conciliacao!A201,df_mutuos!G:G,0)</f>
        <v/>
      </c>
      <c r="M201" s="9">
        <f>SUMIFS(df_taxas_bancarias!E:E,df_taxas_bancarias!D:D,Conciliacao!A201,df_taxas_bancarias!F:F,"b'\x00'")</f>
        <v/>
      </c>
      <c r="N201" s="11">
        <f>SUMIFS(df_extratos!I:I,df_extratos!F:F,Conciliacao!A201,df_extratos!G:G,"DEBITO")</f>
        <v/>
      </c>
      <c r="O201" s="12">
        <f>SUM(J201:M201)+N201</f>
        <v/>
      </c>
      <c r="P201" s="26">
        <f>O201-I201</f>
        <v/>
      </c>
      <c r="Q201" s="28" t="n"/>
      <c r="R201" s="31" t="n"/>
    </row>
    <row r="202">
      <c r="A202" s="6">
        <f>A201+1</f>
        <v/>
      </c>
      <c r="B202" s="4">
        <f>SUMIFS(df_extrato_zig!K:K,df_extrato_zig!L:L,Conciliacao!A202)</f>
        <v/>
      </c>
      <c r="C202" s="4" t="n"/>
      <c r="D202" s="4">
        <f>SUMIFS(df_extrato_zig!E:E,df_extrato_zig!L:L,Conciliacao!A202,df_extrato_zig!F:F,"DINHEIRO")</f>
        <v/>
      </c>
      <c r="E202" s="4">
        <f>SUMIFS(view_parc_agrup!G:G,view_parc_agrup!F:F,Conciliacao!A202)</f>
        <v/>
      </c>
      <c r="F202" s="7">
        <f>SUMIFS(df_mutuos!H:H,df_mutuos!B:B,Conciliacao!A202)</f>
        <v/>
      </c>
      <c r="G202" s="8">
        <f>SUMIFS(df_extratos!I:I,df_extratos!F:F,Conciliacao!A202,df_extratos!G:G,"CREDITO")</f>
        <v/>
      </c>
      <c r="H202" s="24">
        <f>SUMIFS(df_tesouraria_trans!E:E,df_tesouraria_trans!D:D,Conciliacao!A202)</f>
        <v/>
      </c>
      <c r="I202" s="10">
        <f>SUM(B202:F202)-SUM(G202:H202)</f>
        <v/>
      </c>
      <c r="J202" s="5">
        <f>SUMIFS(df_blueme_sem_parcelamento!F:F,df_blueme_sem_parcelamento!I:I,Conciliacao!A202)</f>
        <v/>
      </c>
      <c r="K202" s="5">
        <f>SUMIFS(df_blueme_com_parcelamento!J:J,df_blueme_com_parcelamento!M:M,Conciliacao!A202)</f>
        <v/>
      </c>
      <c r="L202" s="9">
        <f>SUMIFS(df_mutuos!I:I,df_mutuos!B:B,Conciliacao!A202,df_mutuos!G:G,0)</f>
        <v/>
      </c>
      <c r="M202" s="9">
        <f>SUMIFS(df_taxas_bancarias!E:E,df_taxas_bancarias!D:D,Conciliacao!A202,df_taxas_bancarias!F:F,"b'\x00'")</f>
        <v/>
      </c>
      <c r="N202" s="11">
        <f>SUMIFS(df_extratos!I:I,df_extratos!F:F,Conciliacao!A202,df_extratos!G:G,"DEBITO")</f>
        <v/>
      </c>
      <c r="O202" s="12">
        <f>SUM(J202:M202)+N202</f>
        <v/>
      </c>
      <c r="P202" s="26">
        <f>O202-I202</f>
        <v/>
      </c>
      <c r="Q202" s="28" t="n"/>
      <c r="R202" s="31" t="n"/>
    </row>
    <row r="203">
      <c r="A203" s="6">
        <f>A202+1</f>
        <v/>
      </c>
      <c r="B203" s="4">
        <f>SUMIFS(df_extrato_zig!K:K,df_extrato_zig!L:L,Conciliacao!A203)</f>
        <v/>
      </c>
      <c r="C203" s="4" t="n"/>
      <c r="D203" s="4">
        <f>SUMIFS(df_extrato_zig!E:E,df_extrato_zig!L:L,Conciliacao!A203,df_extrato_zig!F:F,"DINHEIRO")</f>
        <v/>
      </c>
      <c r="E203" s="4">
        <f>SUMIFS(view_parc_agrup!G:G,view_parc_agrup!F:F,Conciliacao!A203)</f>
        <v/>
      </c>
      <c r="F203" s="7">
        <f>SUMIFS(df_mutuos!H:H,df_mutuos!B:B,Conciliacao!A203)</f>
        <v/>
      </c>
      <c r="G203" s="8">
        <f>SUMIFS(df_extratos!I:I,df_extratos!F:F,Conciliacao!A203,df_extratos!G:G,"CREDITO")</f>
        <v/>
      </c>
      <c r="H203" s="24">
        <f>SUMIFS(df_tesouraria_trans!E:E,df_tesouraria_trans!D:D,Conciliacao!A203)</f>
        <v/>
      </c>
      <c r="I203" s="10">
        <f>SUM(B203:F203)-SUM(G203:H203)</f>
        <v/>
      </c>
      <c r="J203" s="5">
        <f>SUMIFS(df_blueme_sem_parcelamento!F:F,df_blueme_sem_parcelamento!I:I,Conciliacao!A203)</f>
        <v/>
      </c>
      <c r="K203" s="5">
        <f>SUMIFS(df_blueme_com_parcelamento!J:J,df_blueme_com_parcelamento!M:M,Conciliacao!A203)</f>
        <v/>
      </c>
      <c r="L203" s="9">
        <f>SUMIFS(df_mutuos!I:I,df_mutuos!B:B,Conciliacao!A203,df_mutuos!G:G,0)</f>
        <v/>
      </c>
      <c r="M203" s="9">
        <f>SUMIFS(df_taxas_bancarias!E:E,df_taxas_bancarias!D:D,Conciliacao!A203,df_taxas_bancarias!F:F,"b'\x00'")</f>
        <v/>
      </c>
      <c r="N203" s="11">
        <f>SUMIFS(df_extratos!I:I,df_extratos!F:F,Conciliacao!A203,df_extratos!G:G,"DEBITO")</f>
        <v/>
      </c>
      <c r="O203" s="12">
        <f>SUM(J203:M203)+N203</f>
        <v/>
      </c>
      <c r="P203" s="26">
        <f>O203-I203</f>
        <v/>
      </c>
      <c r="Q203" s="28" t="n"/>
      <c r="R203" s="31" t="n"/>
    </row>
    <row r="204">
      <c r="A204" s="6">
        <f>A203+1</f>
        <v/>
      </c>
      <c r="B204" s="4">
        <f>SUMIFS(df_extrato_zig!K:K,df_extrato_zig!L:L,Conciliacao!A204)</f>
        <v/>
      </c>
      <c r="C204" s="4" t="n"/>
      <c r="D204" s="4">
        <f>SUMIFS(df_extrato_zig!E:E,df_extrato_zig!L:L,Conciliacao!A204,df_extrato_zig!F:F,"DINHEIRO")</f>
        <v/>
      </c>
      <c r="E204" s="4">
        <f>SUMIFS(view_parc_agrup!G:G,view_parc_agrup!F:F,Conciliacao!A204)</f>
        <v/>
      </c>
      <c r="F204" s="7">
        <f>SUMIFS(df_mutuos!H:H,df_mutuos!B:B,Conciliacao!A204)</f>
        <v/>
      </c>
      <c r="G204" s="8">
        <f>SUMIFS(df_extratos!I:I,df_extratos!F:F,Conciliacao!A204,df_extratos!G:G,"CREDITO")</f>
        <v/>
      </c>
      <c r="H204" s="24">
        <f>SUMIFS(df_tesouraria_trans!E:E,df_tesouraria_trans!D:D,Conciliacao!A204)</f>
        <v/>
      </c>
      <c r="I204" s="10">
        <f>SUM(B204:F204)-SUM(G204:H204)</f>
        <v/>
      </c>
      <c r="J204" s="5">
        <f>SUMIFS(df_blueme_sem_parcelamento!F:F,df_blueme_sem_parcelamento!I:I,Conciliacao!A204)</f>
        <v/>
      </c>
      <c r="K204" s="5">
        <f>SUMIFS(df_blueme_com_parcelamento!J:J,df_blueme_com_parcelamento!M:M,Conciliacao!A204)</f>
        <v/>
      </c>
      <c r="L204" s="9">
        <f>SUMIFS(df_mutuos!I:I,df_mutuos!B:B,Conciliacao!A204,df_mutuos!G:G,0)</f>
        <v/>
      </c>
      <c r="M204" s="9">
        <f>SUMIFS(df_taxas_bancarias!E:E,df_taxas_bancarias!D:D,Conciliacao!A204,df_taxas_bancarias!F:F,"b'\x00'")</f>
        <v/>
      </c>
      <c r="N204" s="11">
        <f>SUMIFS(df_extratos!I:I,df_extratos!F:F,Conciliacao!A204,df_extratos!G:G,"DEBITO")</f>
        <v/>
      </c>
      <c r="O204" s="12">
        <f>SUM(J204:M204)+N204</f>
        <v/>
      </c>
      <c r="P204" s="26">
        <f>O204-I204</f>
        <v/>
      </c>
      <c r="Q204" s="28" t="n"/>
      <c r="R204" s="31" t="n"/>
    </row>
    <row r="205">
      <c r="A205" s="6">
        <f>A204+1</f>
        <v/>
      </c>
      <c r="B205" s="4">
        <f>SUMIFS(df_extrato_zig!K:K,df_extrato_zig!L:L,Conciliacao!A205)</f>
        <v/>
      </c>
      <c r="C205" s="4" t="n"/>
      <c r="D205" s="4">
        <f>SUMIFS(df_extrato_zig!E:E,df_extrato_zig!L:L,Conciliacao!A205,df_extrato_zig!F:F,"DINHEIRO")</f>
        <v/>
      </c>
      <c r="E205" s="4">
        <f>SUMIFS(view_parc_agrup!G:G,view_parc_agrup!F:F,Conciliacao!A205)</f>
        <v/>
      </c>
      <c r="F205" s="7">
        <f>SUMIFS(df_mutuos!H:H,df_mutuos!B:B,Conciliacao!A205)</f>
        <v/>
      </c>
      <c r="G205" s="8">
        <f>SUMIFS(df_extratos!I:I,df_extratos!F:F,Conciliacao!A205,df_extratos!G:G,"CREDITO")</f>
        <v/>
      </c>
      <c r="H205" s="24">
        <f>SUMIFS(df_tesouraria_trans!E:E,df_tesouraria_trans!D:D,Conciliacao!A205)</f>
        <v/>
      </c>
      <c r="I205" s="10">
        <f>SUM(B205:F205)-SUM(G205:H205)</f>
        <v/>
      </c>
      <c r="J205" s="5">
        <f>SUMIFS(df_blueme_sem_parcelamento!F:F,df_blueme_sem_parcelamento!I:I,Conciliacao!A205)</f>
        <v/>
      </c>
      <c r="K205" s="5">
        <f>SUMIFS(df_blueme_com_parcelamento!J:J,df_blueme_com_parcelamento!M:M,Conciliacao!A205)</f>
        <v/>
      </c>
      <c r="L205" s="9">
        <f>SUMIFS(df_mutuos!I:I,df_mutuos!B:B,Conciliacao!A205,df_mutuos!G:G,0)</f>
        <v/>
      </c>
      <c r="M205" s="9">
        <f>SUMIFS(df_taxas_bancarias!E:E,df_taxas_bancarias!D:D,Conciliacao!A205,df_taxas_bancarias!F:F,"b'\x00'")</f>
        <v/>
      </c>
      <c r="N205" s="11">
        <f>SUMIFS(df_extratos!I:I,df_extratos!F:F,Conciliacao!A205,df_extratos!G:G,"DEBITO")</f>
        <v/>
      </c>
      <c r="O205" s="12">
        <f>SUM(J205:M205)+N205</f>
        <v/>
      </c>
      <c r="P205" s="26">
        <f>O205-I205</f>
        <v/>
      </c>
      <c r="Q205" s="28" t="n"/>
      <c r="R205" s="31" t="n"/>
    </row>
    <row r="206">
      <c r="A206" s="6">
        <f>A205+1</f>
        <v/>
      </c>
      <c r="B206" s="4">
        <f>SUMIFS(df_extrato_zig!K:K,df_extrato_zig!L:L,Conciliacao!A206)</f>
        <v/>
      </c>
      <c r="C206" s="4" t="n"/>
      <c r="D206" s="4">
        <f>SUMIFS(df_extrato_zig!E:E,df_extrato_zig!L:L,Conciliacao!A206,df_extrato_zig!F:F,"DINHEIRO")</f>
        <v/>
      </c>
      <c r="E206" s="4">
        <f>SUMIFS(view_parc_agrup!G:G,view_parc_agrup!F:F,Conciliacao!A206)</f>
        <v/>
      </c>
      <c r="F206" s="7">
        <f>SUMIFS(df_mutuos!H:H,df_mutuos!B:B,Conciliacao!A206)</f>
        <v/>
      </c>
      <c r="G206" s="8">
        <f>SUMIFS(df_extratos!I:I,df_extratos!F:F,Conciliacao!A206,df_extratos!G:G,"CREDITO")</f>
        <v/>
      </c>
      <c r="H206" s="24">
        <f>SUMIFS(df_tesouraria_trans!E:E,df_tesouraria_trans!D:D,Conciliacao!A206)</f>
        <v/>
      </c>
      <c r="I206" s="10">
        <f>SUM(B206:F206)-SUM(G206:H206)</f>
        <v/>
      </c>
      <c r="J206" s="5">
        <f>SUMIFS(df_blueme_sem_parcelamento!F:F,df_blueme_sem_parcelamento!I:I,Conciliacao!A206)</f>
        <v/>
      </c>
      <c r="K206" s="5">
        <f>SUMIFS(df_blueme_com_parcelamento!J:J,df_blueme_com_parcelamento!M:M,Conciliacao!A206)</f>
        <v/>
      </c>
      <c r="L206" s="9">
        <f>SUMIFS(df_mutuos!I:I,df_mutuos!B:B,Conciliacao!A206,df_mutuos!G:G,0)</f>
        <v/>
      </c>
      <c r="M206" s="9">
        <f>SUMIFS(df_taxas_bancarias!E:E,df_taxas_bancarias!D:D,Conciliacao!A206,df_taxas_bancarias!F:F,"b'\x00'")</f>
        <v/>
      </c>
      <c r="N206" s="11">
        <f>SUMIFS(df_extratos!I:I,df_extratos!F:F,Conciliacao!A206,df_extratos!G:G,"DEBITO")</f>
        <v/>
      </c>
      <c r="O206" s="12">
        <f>SUM(J206:M206)+N206</f>
        <v/>
      </c>
      <c r="P206" s="26">
        <f>O206-I206</f>
        <v/>
      </c>
      <c r="Q206" s="28" t="n"/>
      <c r="R206" s="31" t="n"/>
    </row>
    <row r="207">
      <c r="A207" s="6">
        <f>A206+1</f>
        <v/>
      </c>
      <c r="B207" s="4">
        <f>SUMIFS(df_extrato_zig!K:K,df_extrato_zig!L:L,Conciliacao!A207)</f>
        <v/>
      </c>
      <c r="C207" s="4" t="n"/>
      <c r="D207" s="4">
        <f>SUMIFS(df_extrato_zig!E:E,df_extrato_zig!L:L,Conciliacao!A207,df_extrato_zig!F:F,"DINHEIRO")</f>
        <v/>
      </c>
      <c r="E207" s="4">
        <f>SUMIFS(view_parc_agrup!G:G,view_parc_agrup!F:F,Conciliacao!A207)</f>
        <v/>
      </c>
      <c r="F207" s="7">
        <f>SUMIFS(df_mutuos!H:H,df_mutuos!B:B,Conciliacao!A207)</f>
        <v/>
      </c>
      <c r="G207" s="8">
        <f>SUMIFS(df_extratos!I:I,df_extratos!F:F,Conciliacao!A207,df_extratos!G:G,"CREDITO")</f>
        <v/>
      </c>
      <c r="H207" s="24">
        <f>SUMIFS(df_tesouraria_trans!E:E,df_tesouraria_trans!D:D,Conciliacao!A207)</f>
        <v/>
      </c>
      <c r="I207" s="10">
        <f>SUM(B207:F207)-SUM(G207:H207)</f>
        <v/>
      </c>
      <c r="J207" s="5">
        <f>SUMIFS(df_blueme_sem_parcelamento!F:F,df_blueme_sem_parcelamento!I:I,Conciliacao!A207)</f>
        <v/>
      </c>
      <c r="K207" s="5">
        <f>SUMIFS(df_blueme_com_parcelamento!J:J,df_blueme_com_parcelamento!M:M,Conciliacao!A207)</f>
        <v/>
      </c>
      <c r="L207" s="9">
        <f>SUMIFS(df_mutuos!I:I,df_mutuos!B:B,Conciliacao!A207,df_mutuos!G:G,0)</f>
        <v/>
      </c>
      <c r="M207" s="9">
        <f>SUMIFS(df_taxas_bancarias!E:E,df_taxas_bancarias!D:D,Conciliacao!A207,df_taxas_bancarias!F:F,"b'\x00'")</f>
        <v/>
      </c>
      <c r="N207" s="11">
        <f>SUMIFS(df_extratos!I:I,df_extratos!F:F,Conciliacao!A207,df_extratos!G:G,"DEBITO")</f>
        <v/>
      </c>
      <c r="O207" s="12">
        <f>SUM(J207:M207)+N207</f>
        <v/>
      </c>
      <c r="P207" s="26">
        <f>O207-I207</f>
        <v/>
      </c>
      <c r="Q207" s="28" t="n"/>
      <c r="R207" s="31" t="n"/>
    </row>
    <row r="208">
      <c r="A208" s="6">
        <f>A207+1</f>
        <v/>
      </c>
      <c r="B208" s="4">
        <f>SUMIFS(df_extrato_zig!K:K,df_extrato_zig!L:L,Conciliacao!A208)</f>
        <v/>
      </c>
      <c r="C208" s="4" t="n"/>
      <c r="D208" s="4">
        <f>SUMIFS(df_extrato_zig!E:E,df_extrato_zig!L:L,Conciliacao!A208,df_extrato_zig!F:F,"DINHEIRO")</f>
        <v/>
      </c>
      <c r="E208" s="4">
        <f>SUMIFS(view_parc_agrup!G:G,view_parc_agrup!F:F,Conciliacao!A208)</f>
        <v/>
      </c>
      <c r="F208" s="7">
        <f>SUMIFS(df_mutuos!H:H,df_mutuos!B:B,Conciliacao!A208)</f>
        <v/>
      </c>
      <c r="G208" s="8">
        <f>SUMIFS(df_extratos!I:I,df_extratos!F:F,Conciliacao!A208,df_extratos!G:G,"CREDITO")</f>
        <v/>
      </c>
      <c r="H208" s="24">
        <f>SUMIFS(df_tesouraria_trans!E:E,df_tesouraria_trans!D:D,Conciliacao!A208)</f>
        <v/>
      </c>
      <c r="I208" s="10">
        <f>SUM(B208:F208)-SUM(G208:H208)</f>
        <v/>
      </c>
      <c r="J208" s="5">
        <f>SUMIFS(df_blueme_sem_parcelamento!F:F,df_blueme_sem_parcelamento!I:I,Conciliacao!A208)</f>
        <v/>
      </c>
      <c r="K208" s="5">
        <f>SUMIFS(df_blueme_com_parcelamento!J:J,df_blueme_com_parcelamento!M:M,Conciliacao!A208)</f>
        <v/>
      </c>
      <c r="L208" s="9">
        <f>SUMIFS(df_mutuos!I:I,df_mutuos!B:B,Conciliacao!A208,df_mutuos!G:G,0)</f>
        <v/>
      </c>
      <c r="M208" s="9">
        <f>SUMIFS(df_taxas_bancarias!E:E,df_taxas_bancarias!D:D,Conciliacao!A208,df_taxas_bancarias!F:F,"b'\x00'")</f>
        <v/>
      </c>
      <c r="N208" s="11">
        <f>SUMIFS(df_extratos!I:I,df_extratos!F:F,Conciliacao!A208,df_extratos!G:G,"DEBITO")</f>
        <v/>
      </c>
      <c r="O208" s="12">
        <f>SUM(J208:M208)+N208</f>
        <v/>
      </c>
      <c r="P208" s="26">
        <f>O208-I208</f>
        <v/>
      </c>
      <c r="Q208" s="28" t="n"/>
      <c r="R208" s="31" t="n"/>
    </row>
    <row r="209">
      <c r="A209" s="6">
        <f>A208+1</f>
        <v/>
      </c>
      <c r="B209" s="4">
        <f>SUMIFS(df_extrato_zig!K:K,df_extrato_zig!L:L,Conciliacao!A209)</f>
        <v/>
      </c>
      <c r="C209" s="4" t="n"/>
      <c r="D209" s="4">
        <f>SUMIFS(df_extrato_zig!E:E,df_extrato_zig!L:L,Conciliacao!A209,df_extrato_zig!F:F,"DINHEIRO")</f>
        <v/>
      </c>
      <c r="E209" s="4">
        <f>SUMIFS(view_parc_agrup!G:G,view_parc_agrup!F:F,Conciliacao!A209)</f>
        <v/>
      </c>
      <c r="F209" s="7">
        <f>SUMIFS(df_mutuos!H:H,df_mutuos!B:B,Conciliacao!A209)</f>
        <v/>
      </c>
      <c r="G209" s="8">
        <f>SUMIFS(df_extratos!I:I,df_extratos!F:F,Conciliacao!A209,df_extratos!G:G,"CREDITO")</f>
        <v/>
      </c>
      <c r="H209" s="24">
        <f>SUMIFS(df_tesouraria_trans!E:E,df_tesouraria_trans!D:D,Conciliacao!A209)</f>
        <v/>
      </c>
      <c r="I209" s="10">
        <f>SUM(B209:F209)-SUM(G209:H209)</f>
        <v/>
      </c>
      <c r="J209" s="5">
        <f>SUMIFS(df_blueme_sem_parcelamento!F:F,df_blueme_sem_parcelamento!I:I,Conciliacao!A209)</f>
        <v/>
      </c>
      <c r="K209" s="5">
        <f>SUMIFS(df_blueme_com_parcelamento!J:J,df_blueme_com_parcelamento!M:M,Conciliacao!A209)</f>
        <v/>
      </c>
      <c r="L209" s="9">
        <f>SUMIFS(df_mutuos!I:I,df_mutuos!B:B,Conciliacao!A209,df_mutuos!G:G,0)</f>
        <v/>
      </c>
      <c r="M209" s="9">
        <f>SUMIFS(df_taxas_bancarias!E:E,df_taxas_bancarias!D:D,Conciliacao!A209,df_taxas_bancarias!F:F,"b'\x00'")</f>
        <v/>
      </c>
      <c r="N209" s="11">
        <f>SUMIFS(df_extratos!I:I,df_extratos!F:F,Conciliacao!A209,df_extratos!G:G,"DEBITO")</f>
        <v/>
      </c>
      <c r="O209" s="12">
        <f>SUM(J209:M209)+N209</f>
        <v/>
      </c>
      <c r="P209" s="26">
        <f>O209-I209</f>
        <v/>
      </c>
      <c r="Q209" s="28" t="n"/>
      <c r="R209" s="31" t="n"/>
    </row>
    <row r="210">
      <c r="A210" s="6">
        <f>A209+1</f>
        <v/>
      </c>
      <c r="B210" s="4">
        <f>SUMIFS(df_extrato_zig!K:K,df_extrato_zig!L:L,Conciliacao!A210)</f>
        <v/>
      </c>
      <c r="C210" s="4" t="n"/>
      <c r="D210" s="4">
        <f>SUMIFS(df_extrato_zig!E:E,df_extrato_zig!L:L,Conciliacao!A210,df_extrato_zig!F:F,"DINHEIRO")</f>
        <v/>
      </c>
      <c r="E210" s="4">
        <f>SUMIFS(view_parc_agrup!G:G,view_parc_agrup!F:F,Conciliacao!A210)</f>
        <v/>
      </c>
      <c r="F210" s="7">
        <f>SUMIFS(df_mutuos!H:H,df_mutuos!B:B,Conciliacao!A210)</f>
        <v/>
      </c>
      <c r="G210" s="8">
        <f>SUMIFS(df_extratos!I:I,df_extratos!F:F,Conciliacao!A210,df_extratos!G:G,"CREDITO")</f>
        <v/>
      </c>
      <c r="H210" s="24">
        <f>SUMIFS(df_tesouraria_trans!E:E,df_tesouraria_trans!D:D,Conciliacao!A210)</f>
        <v/>
      </c>
      <c r="I210" s="10">
        <f>SUM(B210:F210)-SUM(G210:H210)</f>
        <v/>
      </c>
      <c r="J210" s="5">
        <f>SUMIFS(df_blueme_sem_parcelamento!F:F,df_blueme_sem_parcelamento!I:I,Conciliacao!A210)</f>
        <v/>
      </c>
      <c r="K210" s="5">
        <f>SUMIFS(df_blueme_com_parcelamento!J:J,df_blueme_com_parcelamento!M:M,Conciliacao!A210)</f>
        <v/>
      </c>
      <c r="L210" s="9">
        <f>SUMIFS(df_mutuos!I:I,df_mutuos!B:B,Conciliacao!A210,df_mutuos!G:G,0)</f>
        <v/>
      </c>
      <c r="M210" s="9">
        <f>SUMIFS(df_taxas_bancarias!E:E,df_taxas_bancarias!D:D,Conciliacao!A210,df_taxas_bancarias!F:F,"b'\x00'")</f>
        <v/>
      </c>
      <c r="N210" s="11">
        <f>SUMIFS(df_extratos!I:I,df_extratos!F:F,Conciliacao!A210,df_extratos!G:G,"DEBITO")</f>
        <v/>
      </c>
      <c r="O210" s="12">
        <f>SUM(J210:M210)+N210</f>
        <v/>
      </c>
      <c r="P210" s="26">
        <f>O210-I210</f>
        <v/>
      </c>
      <c r="Q210" s="28" t="n"/>
      <c r="R210" s="31" t="n"/>
    </row>
    <row r="211">
      <c r="A211" s="6">
        <f>A210+1</f>
        <v/>
      </c>
      <c r="B211" s="4">
        <f>SUMIFS(df_extrato_zig!K:K,df_extrato_zig!L:L,Conciliacao!A211)</f>
        <v/>
      </c>
      <c r="C211" s="4" t="n"/>
      <c r="D211" s="4">
        <f>SUMIFS(df_extrato_zig!E:E,df_extrato_zig!L:L,Conciliacao!A211,df_extrato_zig!F:F,"DINHEIRO")</f>
        <v/>
      </c>
      <c r="E211" s="4">
        <f>SUMIFS(view_parc_agrup!G:G,view_parc_agrup!F:F,Conciliacao!A211)</f>
        <v/>
      </c>
      <c r="F211" s="7">
        <f>SUMIFS(df_mutuos!H:H,df_mutuos!B:B,Conciliacao!A211)</f>
        <v/>
      </c>
      <c r="G211" s="8">
        <f>SUMIFS(df_extratos!I:I,df_extratos!F:F,Conciliacao!A211,df_extratos!G:G,"CREDITO")</f>
        <v/>
      </c>
      <c r="H211" s="24">
        <f>SUMIFS(df_tesouraria_trans!E:E,df_tesouraria_trans!D:D,Conciliacao!A211)</f>
        <v/>
      </c>
      <c r="I211" s="10">
        <f>SUM(B211:F211)-SUM(G211:H211)</f>
        <v/>
      </c>
      <c r="J211" s="5">
        <f>SUMIFS(df_blueme_sem_parcelamento!F:F,df_blueme_sem_parcelamento!I:I,Conciliacao!A211)</f>
        <v/>
      </c>
      <c r="K211" s="5">
        <f>SUMIFS(df_blueme_com_parcelamento!J:J,df_blueme_com_parcelamento!M:M,Conciliacao!A211)</f>
        <v/>
      </c>
      <c r="L211" s="9">
        <f>SUMIFS(df_mutuos!I:I,df_mutuos!B:B,Conciliacao!A211,df_mutuos!G:G,0)</f>
        <v/>
      </c>
      <c r="M211" s="9">
        <f>SUMIFS(df_taxas_bancarias!E:E,df_taxas_bancarias!D:D,Conciliacao!A211,df_taxas_bancarias!F:F,"b'\x00'")</f>
        <v/>
      </c>
      <c r="N211" s="11">
        <f>SUMIFS(df_extratos!I:I,df_extratos!F:F,Conciliacao!A211,df_extratos!G:G,"DEBITO")</f>
        <v/>
      </c>
      <c r="O211" s="12">
        <f>SUM(J211:M211)+N211</f>
        <v/>
      </c>
      <c r="P211" s="26">
        <f>O211-I211</f>
        <v/>
      </c>
      <c r="Q211" s="28" t="n"/>
      <c r="R211" s="31" t="n"/>
    </row>
    <row r="212">
      <c r="A212" s="6">
        <f>A211+1</f>
        <v/>
      </c>
      <c r="B212" s="4">
        <f>SUMIFS(df_extrato_zig!K:K,df_extrato_zig!L:L,Conciliacao!A212)</f>
        <v/>
      </c>
      <c r="C212" s="4" t="n"/>
      <c r="D212" s="4">
        <f>SUMIFS(df_extrato_zig!E:E,df_extrato_zig!L:L,Conciliacao!A212,df_extrato_zig!F:F,"DINHEIRO")</f>
        <v/>
      </c>
      <c r="E212" s="4">
        <f>SUMIFS(view_parc_agrup!G:G,view_parc_agrup!F:F,Conciliacao!A212)</f>
        <v/>
      </c>
      <c r="F212" s="7">
        <f>SUMIFS(df_mutuos!H:H,df_mutuos!B:B,Conciliacao!A212)</f>
        <v/>
      </c>
      <c r="G212" s="8">
        <f>SUMIFS(df_extratos!I:I,df_extratos!F:F,Conciliacao!A212,df_extratos!G:G,"CREDITO")</f>
        <v/>
      </c>
      <c r="H212" s="24">
        <f>SUMIFS(df_tesouraria_trans!E:E,df_tesouraria_trans!D:D,Conciliacao!A212)</f>
        <v/>
      </c>
      <c r="I212" s="10">
        <f>SUM(B212:F212)-SUM(G212:H212)</f>
        <v/>
      </c>
      <c r="J212" s="5">
        <f>SUMIFS(df_blueme_sem_parcelamento!F:F,df_blueme_sem_parcelamento!I:I,Conciliacao!A212)</f>
        <v/>
      </c>
      <c r="K212" s="5">
        <f>SUMIFS(df_blueme_com_parcelamento!J:J,df_blueme_com_parcelamento!M:M,Conciliacao!A212)</f>
        <v/>
      </c>
      <c r="L212" s="9">
        <f>SUMIFS(df_mutuos!I:I,df_mutuos!B:B,Conciliacao!A212,df_mutuos!G:G,0)</f>
        <v/>
      </c>
      <c r="M212" s="9">
        <f>SUMIFS(df_taxas_bancarias!E:E,df_taxas_bancarias!D:D,Conciliacao!A212,df_taxas_bancarias!F:F,"b'\x00'")</f>
        <v/>
      </c>
      <c r="N212" s="11">
        <f>SUMIFS(df_extratos!I:I,df_extratos!F:F,Conciliacao!A212,df_extratos!G:G,"DEBITO")</f>
        <v/>
      </c>
      <c r="O212" s="12">
        <f>SUM(J212:M212)+N212</f>
        <v/>
      </c>
      <c r="P212" s="26">
        <f>O212-I212</f>
        <v/>
      </c>
      <c r="Q212" s="28" t="n"/>
      <c r="R212" s="31" t="n"/>
    </row>
    <row r="213">
      <c r="A213" s="6">
        <f>A212+1</f>
        <v/>
      </c>
      <c r="B213" s="4">
        <f>SUMIFS(df_extrato_zig!K:K,df_extrato_zig!L:L,Conciliacao!A213)</f>
        <v/>
      </c>
      <c r="C213" s="4" t="n"/>
      <c r="D213" s="4">
        <f>SUMIFS(df_extrato_zig!E:E,df_extrato_zig!L:L,Conciliacao!A213,df_extrato_zig!F:F,"DINHEIRO")</f>
        <v/>
      </c>
      <c r="E213" s="4">
        <f>SUMIFS(view_parc_agrup!G:G,view_parc_agrup!F:F,Conciliacao!A213)</f>
        <v/>
      </c>
      <c r="F213" s="7">
        <f>SUMIFS(df_mutuos!H:H,df_mutuos!B:B,Conciliacao!A213)</f>
        <v/>
      </c>
      <c r="G213" s="8">
        <f>SUMIFS(df_extratos!I:I,df_extratos!F:F,Conciliacao!A213,df_extratos!G:G,"CREDITO")</f>
        <v/>
      </c>
      <c r="H213" s="24">
        <f>SUMIFS(df_tesouraria_trans!E:E,df_tesouraria_trans!D:D,Conciliacao!A213)</f>
        <v/>
      </c>
      <c r="I213" s="10">
        <f>SUM(B213:F213)-SUM(G213:H213)</f>
        <v/>
      </c>
      <c r="J213" s="5">
        <f>SUMIFS(df_blueme_sem_parcelamento!F:F,df_blueme_sem_parcelamento!I:I,Conciliacao!A213)</f>
        <v/>
      </c>
      <c r="K213" s="5">
        <f>SUMIFS(df_blueme_com_parcelamento!J:J,df_blueme_com_parcelamento!M:M,Conciliacao!A213)</f>
        <v/>
      </c>
      <c r="L213" s="9">
        <f>SUMIFS(df_mutuos!I:I,df_mutuos!B:B,Conciliacao!A213,df_mutuos!G:G,0)</f>
        <v/>
      </c>
      <c r="M213" s="9">
        <f>SUMIFS(df_taxas_bancarias!E:E,df_taxas_bancarias!D:D,Conciliacao!A213,df_taxas_bancarias!F:F,"b'\x00'")</f>
        <v/>
      </c>
      <c r="N213" s="11">
        <f>SUMIFS(df_extratos!I:I,df_extratos!F:F,Conciliacao!A213,df_extratos!G:G,"DEBITO")</f>
        <v/>
      </c>
      <c r="O213" s="12">
        <f>SUM(J213:M213)+N213</f>
        <v/>
      </c>
      <c r="P213" s="26">
        <f>O213-I213</f>
        <v/>
      </c>
      <c r="Q213" s="28" t="n"/>
      <c r="R213" s="31" t="n"/>
    </row>
    <row r="214">
      <c r="A214" s="6">
        <f>A213+1</f>
        <v/>
      </c>
      <c r="B214" s="4">
        <f>SUMIFS(df_extrato_zig!K:K,df_extrato_zig!L:L,Conciliacao!A214)</f>
        <v/>
      </c>
      <c r="C214" s="4" t="n"/>
      <c r="D214" s="4">
        <f>SUMIFS(df_extrato_zig!E:E,df_extrato_zig!L:L,Conciliacao!A214,df_extrato_zig!F:F,"DINHEIRO")</f>
        <v/>
      </c>
      <c r="E214" s="4">
        <f>SUMIFS(view_parc_agrup!G:G,view_parc_agrup!F:F,Conciliacao!A214)</f>
        <v/>
      </c>
      <c r="F214" s="7">
        <f>SUMIFS(df_mutuos!H:H,df_mutuos!B:B,Conciliacao!A214)</f>
        <v/>
      </c>
      <c r="G214" s="8">
        <f>SUMIFS(df_extratos!I:I,df_extratos!F:F,Conciliacao!A214,df_extratos!G:G,"CREDITO")</f>
        <v/>
      </c>
      <c r="H214" s="24">
        <f>SUMIFS(df_tesouraria_trans!E:E,df_tesouraria_trans!D:D,Conciliacao!A214)</f>
        <v/>
      </c>
      <c r="I214" s="10">
        <f>SUM(B214:F214)-SUM(G214:H214)</f>
        <v/>
      </c>
      <c r="J214" s="5">
        <f>SUMIFS(df_blueme_sem_parcelamento!F:F,df_blueme_sem_parcelamento!I:I,Conciliacao!A214)</f>
        <v/>
      </c>
      <c r="K214" s="5">
        <f>SUMIFS(df_blueme_com_parcelamento!J:J,df_blueme_com_parcelamento!M:M,Conciliacao!A214)</f>
        <v/>
      </c>
      <c r="L214" s="9">
        <f>SUMIFS(df_mutuos!I:I,df_mutuos!B:B,Conciliacao!A214,df_mutuos!G:G,0)</f>
        <v/>
      </c>
      <c r="M214" s="9">
        <f>SUMIFS(df_taxas_bancarias!E:E,df_taxas_bancarias!D:D,Conciliacao!A214,df_taxas_bancarias!F:F,"b'\x00'")</f>
        <v/>
      </c>
      <c r="N214" s="11">
        <f>SUMIFS(df_extratos!I:I,df_extratos!F:F,Conciliacao!A214,df_extratos!G:G,"DEBITO")</f>
        <v/>
      </c>
      <c r="O214" s="12">
        <f>SUM(J214:M214)+N214</f>
        <v/>
      </c>
      <c r="P214" s="26">
        <f>O214-I214</f>
        <v/>
      </c>
      <c r="Q214" s="28" t="n"/>
      <c r="R214" s="31" t="n"/>
    </row>
    <row r="215">
      <c r="A215" s="6">
        <f>A214+1</f>
        <v/>
      </c>
      <c r="B215" s="4">
        <f>SUMIFS(df_extrato_zig!K:K,df_extrato_zig!L:L,Conciliacao!A215)</f>
        <v/>
      </c>
      <c r="C215" s="4" t="n"/>
      <c r="D215" s="4">
        <f>SUMIFS(df_extrato_zig!E:E,df_extrato_zig!L:L,Conciliacao!A215,df_extrato_zig!F:F,"DINHEIRO")</f>
        <v/>
      </c>
      <c r="E215" s="4">
        <f>SUMIFS(view_parc_agrup!G:G,view_parc_agrup!F:F,Conciliacao!A215)</f>
        <v/>
      </c>
      <c r="F215" s="7">
        <f>SUMIFS(df_mutuos!H:H,df_mutuos!B:B,Conciliacao!A215)</f>
        <v/>
      </c>
      <c r="G215" s="8">
        <f>SUMIFS(df_extratos!I:I,df_extratos!F:F,Conciliacao!A215,df_extratos!G:G,"CREDITO")</f>
        <v/>
      </c>
      <c r="H215" s="24">
        <f>SUMIFS(df_tesouraria_trans!E:E,df_tesouraria_trans!D:D,Conciliacao!A215)</f>
        <v/>
      </c>
      <c r="I215" s="10">
        <f>SUM(B215:F215)-SUM(G215:H215)</f>
        <v/>
      </c>
      <c r="J215" s="5">
        <f>SUMIFS(df_blueme_sem_parcelamento!F:F,df_blueme_sem_parcelamento!I:I,Conciliacao!A215)</f>
        <v/>
      </c>
      <c r="K215" s="5">
        <f>SUMIFS(df_blueme_com_parcelamento!J:J,df_blueme_com_parcelamento!M:M,Conciliacao!A215)</f>
        <v/>
      </c>
      <c r="L215" s="9">
        <f>SUMIFS(df_mutuos!I:I,df_mutuos!B:B,Conciliacao!A215)</f>
        <v/>
      </c>
      <c r="M215" s="9">
        <f>SUMIFS(df_taxas_bancarias!E:E,df_taxas_bancarias!D:D,Conciliacao!A215,df_taxas_bancarias!F:F,"b'\x00'")</f>
        <v/>
      </c>
      <c r="N215" s="11">
        <f>SUMIFS(df_extratos!I:I,df_extratos!F:F,Conciliacao!A215,df_extratos!G:G,"DEBITO")</f>
        <v/>
      </c>
      <c r="O215" s="12">
        <f>SUM(J215:M215)+N215</f>
        <v/>
      </c>
      <c r="P215" s="26">
        <f>O215-I215</f>
        <v/>
      </c>
      <c r="Q215" s="29">
        <f>SUMIFS(df_ajustes_conciliaco!C:C,df_ajustes_conciliaco!B:B,Conciliacao!A215)</f>
        <v/>
      </c>
      <c r="R215" s="32">
        <f>P215-Q215</f>
        <v/>
      </c>
    </row>
    <row r="216">
      <c r="A216" s="6">
        <f>A215+1</f>
        <v/>
      </c>
      <c r="B216" s="4">
        <f>SUMIFS(df_extrato_zig!K:K,df_extrato_zig!L:L,Conciliacao!A216)</f>
        <v/>
      </c>
      <c r="C216" s="4" t="n"/>
      <c r="D216" s="4">
        <f>SUMIFS(df_extrato_zig!E:E,df_extrato_zig!L:L,Conciliacao!A216,df_extrato_zig!F:F,"DINHEIRO")</f>
        <v/>
      </c>
      <c r="E216" s="4">
        <f>SUMIFS(view_parc_agrup!G:G,view_parc_agrup!F:F,Conciliacao!A216)</f>
        <v/>
      </c>
      <c r="F216" s="7">
        <f>SUMIFS(df_mutuos!H:H,df_mutuos!B:B,Conciliacao!A216)</f>
        <v/>
      </c>
      <c r="G216" s="8">
        <f>SUMIFS(df_extratos!I:I,df_extratos!F:F,Conciliacao!A216,df_extratos!G:G,"CREDITO")</f>
        <v/>
      </c>
      <c r="H216" s="24">
        <f>SUMIFS(df_tesouraria_trans!E:E,df_tesouraria_trans!D:D,Conciliacao!A216)</f>
        <v/>
      </c>
      <c r="I216" s="10">
        <f>SUM(B216:F216)-SUM(G216:H216)</f>
        <v/>
      </c>
      <c r="J216" s="5">
        <f>SUMIFS(df_blueme_sem_parcelamento!F:F,df_blueme_sem_parcelamento!I:I,Conciliacao!A216)</f>
        <v/>
      </c>
      <c r="K216" s="5">
        <f>SUMIFS(df_blueme_com_parcelamento!J:J,df_blueme_com_parcelamento!M:M,Conciliacao!A216)</f>
        <v/>
      </c>
      <c r="L216" s="9">
        <f>SUMIFS(df_mutuos!I:I,df_mutuos!B:B,Conciliacao!A216)</f>
        <v/>
      </c>
      <c r="M216" s="9">
        <f>SUMIFS(df_taxas_bancarias!E:E,df_taxas_bancarias!D:D,Conciliacao!A216,df_taxas_bancarias!F:F,"b'\x00'")</f>
        <v/>
      </c>
      <c r="N216" s="11">
        <f>SUMIFS(df_extratos!I:I,df_extratos!F:F,Conciliacao!A216,df_extratos!G:G,"DEBITO")</f>
        <v/>
      </c>
      <c r="O216" s="12">
        <f>SUM(J216:M216)+N216</f>
        <v/>
      </c>
      <c r="P216" s="26">
        <f>O216-I216</f>
        <v/>
      </c>
      <c r="Q216" s="29">
        <f>SUMIFS(df_ajustes_conciliaco!C:C,df_ajustes_conciliaco!B:B,Conciliacao!A216)</f>
        <v/>
      </c>
      <c r="R216" s="32">
        <f>P216-Q216</f>
        <v/>
      </c>
    </row>
    <row r="217">
      <c r="A217" s="6">
        <f>A216+1</f>
        <v/>
      </c>
      <c r="B217" s="4">
        <f>SUMIFS(df_extrato_zig!K:K,df_extrato_zig!L:L,Conciliacao!A217)</f>
        <v/>
      </c>
      <c r="C217" s="4" t="n"/>
      <c r="D217" s="4">
        <f>SUMIFS(df_extrato_zig!E:E,df_extrato_zig!L:L,Conciliacao!A217,df_extrato_zig!F:F,"DINHEIRO")</f>
        <v/>
      </c>
      <c r="E217" s="4">
        <f>SUMIFS(view_parc_agrup!G:G,view_parc_agrup!F:F,Conciliacao!A217)</f>
        <v/>
      </c>
      <c r="F217" s="7">
        <f>SUMIFS(df_mutuos!H:H,df_mutuos!B:B,Conciliacao!A217)</f>
        <v/>
      </c>
      <c r="G217" s="8">
        <f>SUMIFS(df_extratos!I:I,df_extratos!F:F,Conciliacao!A217,df_extratos!G:G,"CREDITO")</f>
        <v/>
      </c>
      <c r="H217" s="24">
        <f>SUMIFS(df_tesouraria_trans!E:E,df_tesouraria_trans!D:D,Conciliacao!A217)</f>
        <v/>
      </c>
      <c r="I217" s="10">
        <f>SUM(B217:F217)-SUM(G217:H217)</f>
        <v/>
      </c>
      <c r="J217" s="5">
        <f>SUMIFS(df_blueme_sem_parcelamento!F:F,df_blueme_sem_parcelamento!I:I,Conciliacao!A217)</f>
        <v/>
      </c>
      <c r="K217" s="5">
        <f>SUMIFS(df_blueme_com_parcelamento!J:J,df_blueme_com_parcelamento!M:M,Conciliacao!A217)</f>
        <v/>
      </c>
      <c r="L217" s="9">
        <f>SUMIFS(df_mutuos!I:I,df_mutuos!B:B,Conciliacao!A217)</f>
        <v/>
      </c>
      <c r="M217" s="9">
        <f>SUMIFS(df_taxas_bancarias!E:E,df_taxas_bancarias!D:D,Conciliacao!A217,df_taxas_bancarias!F:F,"b'\x00'")</f>
        <v/>
      </c>
      <c r="N217" s="11">
        <f>SUMIFS(df_extratos!I:I,df_extratos!F:F,Conciliacao!A217,df_extratos!G:G,"DEBITO")</f>
        <v/>
      </c>
      <c r="O217" s="12">
        <f>SUM(J217:M217)+N217</f>
        <v/>
      </c>
      <c r="P217" s="26">
        <f>O217-I217</f>
        <v/>
      </c>
      <c r="Q217" s="29">
        <f>SUMIFS(df_ajustes_conciliaco!C:C,df_ajustes_conciliaco!B:B,Conciliacao!A217)</f>
        <v/>
      </c>
      <c r="R217" s="32">
        <f>P217-Q217</f>
        <v/>
      </c>
    </row>
    <row r="218">
      <c r="A218" s="6">
        <f>A217+1</f>
        <v/>
      </c>
      <c r="B218" s="4">
        <f>SUMIFS(df_extrato_zig!K:K,df_extrato_zig!L:L,Conciliacao!A218)</f>
        <v/>
      </c>
      <c r="C218" s="4" t="n"/>
      <c r="D218" s="4">
        <f>SUMIFS(df_extrato_zig!E:E,df_extrato_zig!L:L,Conciliacao!A218,df_extrato_zig!F:F,"DINHEIRO")</f>
        <v/>
      </c>
      <c r="E218" s="4">
        <f>SUMIFS(view_parc_agrup!G:G,view_parc_agrup!F:F,Conciliacao!A218)</f>
        <v/>
      </c>
      <c r="F218" s="7">
        <f>SUMIFS(df_mutuos!H:H,df_mutuos!B:B,Conciliacao!A218)</f>
        <v/>
      </c>
      <c r="G218" s="8">
        <f>SUMIFS(df_extratos!I:I,df_extratos!F:F,Conciliacao!A218,df_extratos!G:G,"CREDITO")</f>
        <v/>
      </c>
      <c r="H218" s="24">
        <f>SUMIFS(df_tesouraria_trans!E:E,df_tesouraria_trans!D:D,Conciliacao!A218)</f>
        <v/>
      </c>
      <c r="I218" s="10">
        <f>SUM(B218:F218)-SUM(G218:H218)</f>
        <v/>
      </c>
      <c r="J218" s="5">
        <f>SUMIFS(df_blueme_sem_parcelamento!F:F,df_blueme_sem_parcelamento!I:I,Conciliacao!A218)</f>
        <v/>
      </c>
      <c r="K218" s="5">
        <f>SUMIFS(df_blueme_com_parcelamento!J:J,df_blueme_com_parcelamento!M:M,Conciliacao!A218)</f>
        <v/>
      </c>
      <c r="L218" s="9">
        <f>SUMIFS(df_mutuos!I:I,df_mutuos!B:B,Conciliacao!A218)</f>
        <v/>
      </c>
      <c r="M218" s="9">
        <f>SUMIFS(df_taxas_bancarias!E:E,df_taxas_bancarias!D:D,Conciliacao!A218,df_taxas_bancarias!F:F,"b'\x00'")</f>
        <v/>
      </c>
      <c r="N218" s="11">
        <f>SUMIFS(df_extratos!I:I,df_extratos!F:F,Conciliacao!A218,df_extratos!G:G,"DEBITO")</f>
        <v/>
      </c>
      <c r="O218" s="12">
        <f>SUM(J218:M218)+N218</f>
        <v/>
      </c>
      <c r="P218" s="26">
        <f>O218-I218</f>
        <v/>
      </c>
      <c r="Q218" s="29">
        <f>SUMIFS(df_ajustes_conciliaco!C:C,df_ajustes_conciliaco!B:B,Conciliacao!A218)</f>
        <v/>
      </c>
      <c r="R218" s="32">
        <f>P218-Q218</f>
        <v/>
      </c>
    </row>
    <row r="219">
      <c r="A219" s="6">
        <f>A218+1</f>
        <v/>
      </c>
      <c r="B219" s="4">
        <f>SUMIFS(df_extrato_zig!K:K,df_extrato_zig!L:L,Conciliacao!A219)</f>
        <v/>
      </c>
      <c r="C219" s="4" t="n"/>
      <c r="D219" s="4">
        <f>SUMIFS(df_extrato_zig!E:E,df_extrato_zig!L:L,Conciliacao!A219,df_extrato_zig!F:F,"DINHEIRO")</f>
        <v/>
      </c>
      <c r="E219" s="4">
        <f>SUMIFS(view_parc_agrup!G:G,view_parc_agrup!F:F,Conciliacao!A219)</f>
        <v/>
      </c>
      <c r="F219" s="7">
        <f>SUMIFS(df_mutuos!H:H,df_mutuos!B:B,Conciliacao!A219)</f>
        <v/>
      </c>
      <c r="G219" s="8">
        <f>SUMIFS(df_extratos!I:I,df_extratos!F:F,Conciliacao!A219,df_extratos!G:G,"CREDITO")</f>
        <v/>
      </c>
      <c r="H219" s="24">
        <f>SUMIFS(df_tesouraria_trans!E:E,df_tesouraria_trans!D:D,Conciliacao!A219)</f>
        <v/>
      </c>
      <c r="I219" s="10">
        <f>SUM(B219:F219)-SUM(G219:H219)</f>
        <v/>
      </c>
      <c r="J219" s="5">
        <f>SUMIFS(df_blueme_sem_parcelamento!F:F,df_blueme_sem_parcelamento!I:I,Conciliacao!A219)</f>
        <v/>
      </c>
      <c r="K219" s="5">
        <f>SUMIFS(df_blueme_com_parcelamento!J:J,df_blueme_com_parcelamento!M:M,Conciliacao!A219)</f>
        <v/>
      </c>
      <c r="L219" s="9">
        <f>SUMIFS(df_mutuos!I:I,df_mutuos!B:B,Conciliacao!A219)</f>
        <v/>
      </c>
      <c r="M219" s="9">
        <f>SUMIFS(df_taxas_bancarias!E:E,df_taxas_bancarias!D:D,Conciliacao!A219,df_taxas_bancarias!F:F,"b'\x00'")</f>
        <v/>
      </c>
      <c r="N219" s="11">
        <f>SUMIFS(df_extratos!I:I,df_extratos!F:F,Conciliacao!A219,df_extratos!G:G,"DEBITO")</f>
        <v/>
      </c>
      <c r="O219" s="12">
        <f>SUM(J219:M219)+N219</f>
        <v/>
      </c>
      <c r="P219" s="26">
        <f>O219-I219</f>
        <v/>
      </c>
      <c r="Q219" s="29">
        <f>SUMIFS(df_ajustes_conciliaco!C:C,df_ajustes_conciliaco!B:B,Conciliacao!A219)</f>
        <v/>
      </c>
      <c r="R219" s="32">
        <f>P219-Q219</f>
        <v/>
      </c>
    </row>
    <row r="220">
      <c r="A220" s="6">
        <f>A219+1</f>
        <v/>
      </c>
      <c r="B220" s="4">
        <f>SUMIFS(df_extrato_zig!K:K,df_extrato_zig!L:L,Conciliacao!A220)</f>
        <v/>
      </c>
      <c r="C220" s="4" t="n"/>
      <c r="D220" s="4">
        <f>SUMIFS(df_extrato_zig!E:E,df_extrato_zig!L:L,Conciliacao!A220,df_extrato_zig!F:F,"DINHEIRO")</f>
        <v/>
      </c>
      <c r="E220" s="4">
        <f>SUMIFS(view_parc_agrup!G:G,view_parc_agrup!F:F,Conciliacao!A220)</f>
        <v/>
      </c>
      <c r="F220" s="7">
        <f>SUMIFS(df_mutuos!H:H,df_mutuos!B:B,Conciliacao!A220)</f>
        <v/>
      </c>
      <c r="G220" s="8">
        <f>SUMIFS(df_extratos!I:I,df_extratos!F:F,Conciliacao!A220,df_extratos!G:G,"CREDITO")</f>
        <v/>
      </c>
      <c r="H220" s="24">
        <f>SUMIFS(df_tesouraria_trans!E:E,df_tesouraria_trans!D:D,Conciliacao!A220)</f>
        <v/>
      </c>
      <c r="I220" s="10">
        <f>SUM(B220:F220)-SUM(G220:H220)</f>
        <v/>
      </c>
      <c r="J220" s="5">
        <f>SUMIFS(df_blueme_sem_parcelamento!F:F,df_blueme_sem_parcelamento!I:I,Conciliacao!A220)</f>
        <v/>
      </c>
      <c r="K220" s="5">
        <f>SUMIFS(df_blueme_com_parcelamento!J:J,df_blueme_com_parcelamento!M:M,Conciliacao!A220)</f>
        <v/>
      </c>
      <c r="L220" s="9">
        <f>SUMIFS(df_mutuos!I:I,df_mutuos!B:B,Conciliacao!A220)</f>
        <v/>
      </c>
      <c r="M220" s="9">
        <f>SUMIFS(df_taxas_bancarias!E:E,df_taxas_bancarias!D:D,Conciliacao!A220,df_taxas_bancarias!F:F,"b'\x00'")</f>
        <v/>
      </c>
      <c r="N220" s="11">
        <f>SUMIFS(df_extratos!I:I,df_extratos!F:F,Conciliacao!A220,df_extratos!G:G,"DEBITO")</f>
        <v/>
      </c>
      <c r="O220" s="12">
        <f>SUM(J220:M220)+N220</f>
        <v/>
      </c>
      <c r="P220" s="26">
        <f>O220-I220</f>
        <v/>
      </c>
      <c r="Q220" s="29">
        <f>SUMIFS(df_ajustes_conciliaco!C:C,df_ajustes_conciliaco!B:B,Conciliacao!A220)</f>
        <v/>
      </c>
      <c r="R220" s="32">
        <f>P220-Q220</f>
        <v/>
      </c>
    </row>
    <row r="221">
      <c r="A221" s="6">
        <f>A220+1</f>
        <v/>
      </c>
      <c r="B221" s="4">
        <f>SUMIFS(df_extrato_zig!K:K,df_extrato_zig!L:L,Conciliacao!A221)</f>
        <v/>
      </c>
      <c r="C221" s="4" t="n"/>
      <c r="D221" s="4">
        <f>SUMIFS(df_extrato_zig!E:E,df_extrato_zig!L:L,Conciliacao!A221,df_extrato_zig!F:F,"DINHEIRO")</f>
        <v/>
      </c>
      <c r="E221" s="4">
        <f>SUMIFS(view_parc_agrup!G:G,view_parc_agrup!F:F,Conciliacao!A221)</f>
        <v/>
      </c>
      <c r="F221" s="7">
        <f>SUMIFS(df_mutuos!H:H,df_mutuos!B:B,Conciliacao!A221)</f>
        <v/>
      </c>
      <c r="G221" s="8">
        <f>SUMIFS(df_extratos!I:I,df_extratos!F:F,Conciliacao!A221,df_extratos!G:G,"CREDITO")</f>
        <v/>
      </c>
      <c r="H221" s="24">
        <f>SUMIFS(df_tesouraria_trans!E:E,df_tesouraria_trans!D:D,Conciliacao!A221)</f>
        <v/>
      </c>
      <c r="I221" s="10">
        <f>SUM(B221:F221)-SUM(G221:H221)</f>
        <v/>
      </c>
      <c r="J221" s="5">
        <f>SUMIFS(df_blueme_sem_parcelamento!F:F,df_blueme_sem_parcelamento!I:I,Conciliacao!A221)</f>
        <v/>
      </c>
      <c r="K221" s="5">
        <f>SUMIFS(df_blueme_com_parcelamento!J:J,df_blueme_com_parcelamento!M:M,Conciliacao!A221)</f>
        <v/>
      </c>
      <c r="L221" s="9">
        <f>SUMIFS(df_mutuos!I:I,df_mutuos!B:B,Conciliacao!A221)</f>
        <v/>
      </c>
      <c r="M221" s="9">
        <f>SUMIFS(df_taxas_bancarias!E:E,df_taxas_bancarias!D:D,Conciliacao!A221,df_taxas_bancarias!F:F,"b'\x00'")</f>
        <v/>
      </c>
      <c r="N221" s="11">
        <f>SUMIFS(df_extratos!I:I,df_extratos!F:F,Conciliacao!A221,df_extratos!G:G,"DEBITO")</f>
        <v/>
      </c>
      <c r="O221" s="12">
        <f>SUM(J221:M221)+N221</f>
        <v/>
      </c>
      <c r="P221" s="26">
        <f>O221-I221</f>
        <v/>
      </c>
      <c r="Q221" s="29">
        <f>SUMIFS(df_ajustes_conciliaco!C:C,df_ajustes_conciliaco!B:B,Conciliacao!A221)</f>
        <v/>
      </c>
      <c r="R221" s="32">
        <f>P221-Q221</f>
        <v/>
      </c>
    </row>
    <row r="222">
      <c r="A222" s="6">
        <f>A221+1</f>
        <v/>
      </c>
      <c r="B222" s="4">
        <f>SUMIFS(df_extrato_zig!K:K,df_extrato_zig!L:L,Conciliacao!A222)</f>
        <v/>
      </c>
      <c r="C222" s="4" t="n"/>
      <c r="D222" s="4">
        <f>SUMIFS(df_extrato_zig!E:E,df_extrato_zig!L:L,Conciliacao!A222,df_extrato_zig!F:F,"DINHEIRO")</f>
        <v/>
      </c>
      <c r="E222" s="4">
        <f>SUMIFS(view_parc_agrup!G:G,view_parc_agrup!F:F,Conciliacao!A222)</f>
        <v/>
      </c>
      <c r="F222" s="7">
        <f>SUMIFS(df_mutuos!H:H,df_mutuos!B:B,Conciliacao!A222)</f>
        <v/>
      </c>
      <c r="G222" s="8">
        <f>SUMIFS(df_extratos!I:I,df_extratos!F:F,Conciliacao!A222,df_extratos!G:G,"CREDITO")</f>
        <v/>
      </c>
      <c r="H222" s="24">
        <f>SUMIFS(df_tesouraria_trans!E:E,df_tesouraria_trans!D:D,Conciliacao!A222)</f>
        <v/>
      </c>
      <c r="I222" s="10">
        <f>SUM(B222:F222)-SUM(G222:H222)</f>
        <v/>
      </c>
      <c r="J222" s="5">
        <f>SUMIFS(df_blueme_sem_parcelamento!F:F,df_blueme_sem_parcelamento!I:I,Conciliacao!A222)</f>
        <v/>
      </c>
      <c r="K222" s="5">
        <f>SUMIFS(df_blueme_com_parcelamento!J:J,df_blueme_com_parcelamento!M:M,Conciliacao!A222)</f>
        <v/>
      </c>
      <c r="L222" s="9">
        <f>SUMIFS(df_mutuos!I:I,df_mutuos!B:B,Conciliacao!A222)</f>
        <v/>
      </c>
      <c r="M222" s="9">
        <f>SUMIFS(df_taxas_bancarias!E:E,df_taxas_bancarias!D:D,Conciliacao!A222,df_taxas_bancarias!F:F,"b'\x00'")</f>
        <v/>
      </c>
      <c r="N222" s="11">
        <f>SUMIFS(df_extratos!I:I,df_extratos!F:F,Conciliacao!A222,df_extratos!G:G,"DEBITO")</f>
        <v/>
      </c>
      <c r="O222" s="12">
        <f>SUM(J222:M222)+N222</f>
        <v/>
      </c>
      <c r="P222" s="26">
        <f>O222-I222</f>
        <v/>
      </c>
      <c r="Q222" s="29">
        <f>SUMIFS(df_ajustes_conciliaco!C:C,df_ajustes_conciliaco!B:B,Conciliacao!A222)</f>
        <v/>
      </c>
      <c r="R222" s="32">
        <f>P222-Q222</f>
        <v/>
      </c>
    </row>
    <row r="223">
      <c r="A223" s="6">
        <f>A222+1</f>
        <v/>
      </c>
      <c r="B223" s="4">
        <f>SUMIFS(df_extrato_zig!K:K,df_extrato_zig!L:L,Conciliacao!A223)</f>
        <v/>
      </c>
      <c r="C223" s="4" t="n"/>
      <c r="D223" s="4">
        <f>SUMIFS(df_extrato_zig!E:E,df_extrato_zig!L:L,Conciliacao!A223,df_extrato_zig!F:F,"DINHEIRO")</f>
        <v/>
      </c>
      <c r="E223" s="4">
        <f>SUMIFS(view_parc_agrup!G:G,view_parc_agrup!F:F,Conciliacao!A223)</f>
        <v/>
      </c>
      <c r="F223" s="7">
        <f>SUMIFS(df_mutuos!H:H,df_mutuos!B:B,Conciliacao!A223)</f>
        <v/>
      </c>
      <c r="G223" s="8">
        <f>SUMIFS(df_extratos!I:I,df_extratos!F:F,Conciliacao!A223,df_extratos!G:G,"CREDITO")</f>
        <v/>
      </c>
      <c r="H223" s="24">
        <f>SUMIFS(df_tesouraria_trans!E:E,df_tesouraria_trans!D:D,Conciliacao!A223)</f>
        <v/>
      </c>
      <c r="I223" s="10">
        <f>SUM(B223:F223)-SUM(G223:H223)</f>
        <v/>
      </c>
      <c r="J223" s="5">
        <f>SUMIFS(df_blueme_sem_parcelamento!F:F,df_blueme_sem_parcelamento!I:I,Conciliacao!A223)</f>
        <v/>
      </c>
      <c r="K223" s="5">
        <f>SUMIFS(df_blueme_com_parcelamento!J:J,df_blueme_com_parcelamento!M:M,Conciliacao!A223)</f>
        <v/>
      </c>
      <c r="L223" s="9">
        <f>SUMIFS(df_mutuos!I:I,df_mutuos!B:B,Conciliacao!A223)</f>
        <v/>
      </c>
      <c r="M223" s="9">
        <f>SUMIFS(df_taxas_bancarias!E:E,df_taxas_bancarias!D:D,Conciliacao!A223,df_taxas_bancarias!F:F,"b'\x00'")</f>
        <v/>
      </c>
      <c r="N223" s="11">
        <f>SUMIFS(df_extratos!I:I,df_extratos!F:F,Conciliacao!A223,df_extratos!G:G,"DEBITO")</f>
        <v/>
      </c>
      <c r="O223" s="12">
        <f>SUM(J223:M223)+N223</f>
        <v/>
      </c>
      <c r="P223" s="26">
        <f>O223-I223</f>
        <v/>
      </c>
      <c r="Q223" s="29">
        <f>SUMIFS(df_ajustes_conciliaco!C:C,df_ajustes_conciliaco!B:B,Conciliacao!A223)</f>
        <v/>
      </c>
      <c r="R223" s="32">
        <f>P223-Q223</f>
        <v/>
      </c>
    </row>
    <row r="224">
      <c r="A224" s="6">
        <f>A223+1</f>
        <v/>
      </c>
      <c r="B224" s="4">
        <f>SUMIFS(df_extrato_zig!K:K,df_extrato_zig!L:L,Conciliacao!A224)</f>
        <v/>
      </c>
      <c r="C224" s="4" t="n"/>
      <c r="D224" s="4">
        <f>SUMIFS(df_extrato_zig!E:E,df_extrato_zig!L:L,Conciliacao!A224,df_extrato_zig!F:F,"DINHEIRO")</f>
        <v/>
      </c>
      <c r="E224" s="4">
        <f>SUMIFS(view_parc_agrup!G:G,view_parc_agrup!F:F,Conciliacao!A224)</f>
        <v/>
      </c>
      <c r="F224" s="7">
        <f>SUMIFS(df_mutuos!H:H,df_mutuos!B:B,Conciliacao!A224)</f>
        <v/>
      </c>
      <c r="G224" s="8">
        <f>SUMIFS(df_extratos!I:I,df_extratos!F:F,Conciliacao!A224,df_extratos!G:G,"CREDITO")</f>
        <v/>
      </c>
      <c r="H224" s="24">
        <f>SUMIFS(df_tesouraria_trans!E:E,df_tesouraria_trans!D:D,Conciliacao!A224)</f>
        <v/>
      </c>
      <c r="I224" s="10">
        <f>SUM(B224:F224)-SUM(G224:H224)</f>
        <v/>
      </c>
      <c r="J224" s="5">
        <f>SUMIFS(df_blueme_sem_parcelamento!F:F,df_blueme_sem_parcelamento!I:I,Conciliacao!A224)</f>
        <v/>
      </c>
      <c r="K224" s="5">
        <f>SUMIFS(df_blueme_com_parcelamento!J:J,df_blueme_com_parcelamento!M:M,Conciliacao!A224)</f>
        <v/>
      </c>
      <c r="L224" s="9">
        <f>SUMIFS(df_mutuos!I:I,df_mutuos!B:B,Conciliacao!A224)</f>
        <v/>
      </c>
      <c r="M224" s="9">
        <f>SUMIFS(df_taxas_bancarias!E:E,df_taxas_bancarias!D:D,Conciliacao!A224,df_taxas_bancarias!F:F,"b'\x00'")</f>
        <v/>
      </c>
      <c r="N224" s="11">
        <f>SUMIFS(df_extratos!I:I,df_extratos!F:F,Conciliacao!A224,df_extratos!G:G,"DEBITO")</f>
        <v/>
      </c>
      <c r="O224" s="12">
        <f>SUM(J224:M224)+N224</f>
        <v/>
      </c>
      <c r="P224" s="26">
        <f>O224-I224</f>
        <v/>
      </c>
      <c r="Q224" s="29">
        <f>SUMIFS(df_ajustes_conciliaco!C:C,df_ajustes_conciliaco!B:B,Conciliacao!A224)</f>
        <v/>
      </c>
      <c r="R224" s="32">
        <f>P224-Q224</f>
        <v/>
      </c>
    </row>
    <row r="225">
      <c r="A225" s="6">
        <f>A224+1</f>
        <v/>
      </c>
      <c r="B225" s="4">
        <f>SUMIFS(df_extrato_zig!K:K,df_extrato_zig!L:L,Conciliacao!A225)</f>
        <v/>
      </c>
      <c r="C225" s="4" t="n"/>
      <c r="D225" s="4">
        <f>SUMIFS(df_extrato_zig!E:E,df_extrato_zig!L:L,Conciliacao!A225,df_extrato_zig!F:F,"DINHEIRO")</f>
        <v/>
      </c>
      <c r="E225" s="4">
        <f>SUMIFS(view_parc_agrup!G:G,view_parc_agrup!F:F,Conciliacao!A225)</f>
        <v/>
      </c>
      <c r="F225" s="7">
        <f>SUMIFS(df_mutuos!H:H,df_mutuos!B:B,Conciliacao!A225)</f>
        <v/>
      </c>
      <c r="G225" s="8">
        <f>SUMIFS(df_extratos!I:I,df_extratos!F:F,Conciliacao!A225,df_extratos!G:G,"CREDITO")</f>
        <v/>
      </c>
      <c r="H225" s="24">
        <f>SUMIFS(df_tesouraria_trans!E:E,df_tesouraria_trans!D:D,Conciliacao!A225)</f>
        <v/>
      </c>
      <c r="I225" s="10">
        <f>SUM(B225:F225)-SUM(G225:H225)</f>
        <v/>
      </c>
      <c r="J225" s="5">
        <f>SUMIFS(df_blueme_sem_parcelamento!F:F,df_blueme_sem_parcelamento!I:I,Conciliacao!A225)</f>
        <v/>
      </c>
      <c r="K225" s="5">
        <f>SUMIFS(df_blueme_com_parcelamento!J:J,df_blueme_com_parcelamento!M:M,Conciliacao!A225)</f>
        <v/>
      </c>
      <c r="L225" s="9">
        <f>SUMIFS(df_mutuos!I:I,df_mutuos!B:B,Conciliacao!A225)</f>
        <v/>
      </c>
      <c r="M225" s="9">
        <f>SUMIFS(df_taxas_bancarias!E:E,df_taxas_bancarias!D:D,Conciliacao!A225,df_taxas_bancarias!F:F,"b'\x00'")</f>
        <v/>
      </c>
      <c r="N225" s="11">
        <f>SUMIFS(df_extratos!I:I,df_extratos!F:F,Conciliacao!A225,df_extratos!G:G,"DEBITO")</f>
        <v/>
      </c>
      <c r="O225" s="12">
        <f>SUM(J225:M225)+N225</f>
        <v/>
      </c>
      <c r="P225" s="26">
        <f>O225-I225</f>
        <v/>
      </c>
      <c r="Q225" s="29">
        <f>SUMIFS(df_ajustes_conciliaco!C:C,df_ajustes_conciliaco!B:B,Conciliacao!A225)</f>
        <v/>
      </c>
      <c r="R225" s="32">
        <f>P225-Q225</f>
        <v/>
      </c>
    </row>
    <row r="226">
      <c r="A226" s="6">
        <f>A225+1</f>
        <v/>
      </c>
      <c r="B226" s="4">
        <f>SUMIFS(df_extrato_zig!K:K,df_extrato_zig!L:L,Conciliacao!A226)</f>
        <v/>
      </c>
      <c r="C226" s="4" t="n"/>
      <c r="D226" s="4">
        <f>SUMIFS(df_extrato_zig!E:E,df_extrato_zig!L:L,Conciliacao!A226,df_extrato_zig!F:F,"DINHEIRO")</f>
        <v/>
      </c>
      <c r="E226" s="4">
        <f>SUMIFS(view_parc_agrup!G:G,view_parc_agrup!F:F,Conciliacao!A226)</f>
        <v/>
      </c>
      <c r="F226" s="7">
        <f>SUMIFS(df_mutuos!H:H,df_mutuos!B:B,Conciliacao!A226)</f>
        <v/>
      </c>
      <c r="G226" s="8">
        <f>SUMIFS(df_extratos!I:I,df_extratos!F:F,Conciliacao!A226,df_extratos!G:G,"CREDITO")</f>
        <v/>
      </c>
      <c r="H226" s="24">
        <f>SUMIFS(df_tesouraria_trans!E:E,df_tesouraria_trans!D:D,Conciliacao!A226)</f>
        <v/>
      </c>
      <c r="I226" s="10">
        <f>SUM(B226:F226)-SUM(G226:H226)</f>
        <v/>
      </c>
      <c r="J226" s="5">
        <f>SUMIFS(df_blueme_sem_parcelamento!F:F,df_blueme_sem_parcelamento!I:I,Conciliacao!A226)</f>
        <v/>
      </c>
      <c r="K226" s="5">
        <f>SUMIFS(df_blueme_com_parcelamento!J:J,df_blueme_com_parcelamento!M:M,Conciliacao!A226)</f>
        <v/>
      </c>
      <c r="L226" s="9">
        <f>SUMIFS(df_mutuos!I:I,df_mutuos!B:B,Conciliacao!A226)</f>
        <v/>
      </c>
      <c r="M226" s="9">
        <f>SUMIFS(df_taxas_bancarias!E:E,df_taxas_bancarias!D:D,Conciliacao!A226,df_taxas_bancarias!F:F,"b'\x00'")</f>
        <v/>
      </c>
      <c r="N226" s="11">
        <f>SUMIFS(df_extratos!I:I,df_extratos!F:F,Conciliacao!A226,df_extratos!G:G,"DEBITO")</f>
        <v/>
      </c>
      <c r="O226" s="12">
        <f>SUM(J226:M226)+N226</f>
        <v/>
      </c>
      <c r="P226" s="26">
        <f>O226-I226</f>
        <v/>
      </c>
      <c r="Q226" s="29">
        <f>SUMIFS(df_ajustes_conciliaco!C:C,df_ajustes_conciliaco!B:B,Conciliacao!A226)</f>
        <v/>
      </c>
      <c r="R226" s="32">
        <f>P226-Q226</f>
        <v/>
      </c>
    </row>
    <row r="227">
      <c r="A227" s="6">
        <f>A226+1</f>
        <v/>
      </c>
      <c r="B227" s="4">
        <f>SUMIFS(df_extrato_zig!K:K,df_extrato_zig!L:L,Conciliacao!A227)</f>
        <v/>
      </c>
      <c r="C227" s="4" t="n"/>
      <c r="D227" s="4">
        <f>SUMIFS(df_extrato_zig!E:E,df_extrato_zig!L:L,Conciliacao!A227,df_extrato_zig!F:F,"DINHEIRO")</f>
        <v/>
      </c>
      <c r="E227" s="4">
        <f>SUMIFS(view_parc_agrup!G:G,view_parc_agrup!F:F,Conciliacao!A227)</f>
        <v/>
      </c>
      <c r="F227" s="7">
        <f>SUMIFS(df_mutuos!H:H,df_mutuos!B:B,Conciliacao!A227)</f>
        <v/>
      </c>
      <c r="G227" s="8">
        <f>SUMIFS(df_extratos!I:I,df_extratos!F:F,Conciliacao!A227,df_extratos!G:G,"CREDITO")</f>
        <v/>
      </c>
      <c r="H227" s="24">
        <f>SUMIFS(df_tesouraria_trans!E:E,df_tesouraria_trans!D:D,Conciliacao!A227)</f>
        <v/>
      </c>
      <c r="I227" s="10">
        <f>SUM(B227:F227)-SUM(G227:H227)</f>
        <v/>
      </c>
      <c r="J227" s="5">
        <f>SUMIFS(df_blueme_sem_parcelamento!F:F,df_blueme_sem_parcelamento!I:I,Conciliacao!A227)</f>
        <v/>
      </c>
      <c r="K227" s="5">
        <f>SUMIFS(df_blueme_com_parcelamento!J:J,df_blueme_com_parcelamento!M:M,Conciliacao!A227)</f>
        <v/>
      </c>
      <c r="L227" s="9">
        <f>SUMIFS(df_mutuos!I:I,df_mutuos!B:B,Conciliacao!A227)</f>
        <v/>
      </c>
      <c r="M227" s="9">
        <f>SUMIFS(df_taxas_bancarias!E:E,df_taxas_bancarias!D:D,Conciliacao!A227,df_taxas_bancarias!F:F,"b'\x00'")</f>
        <v/>
      </c>
      <c r="N227" s="11">
        <f>SUMIFS(df_extratos!I:I,df_extratos!F:F,Conciliacao!A227,df_extratos!G:G,"DEBITO")</f>
        <v/>
      </c>
      <c r="O227" s="12">
        <f>SUM(J227:M227)+N227</f>
        <v/>
      </c>
      <c r="P227" s="26">
        <f>O227-I227</f>
        <v/>
      </c>
      <c r="Q227" s="29">
        <f>SUMIFS(df_ajustes_conciliaco!C:C,df_ajustes_conciliaco!B:B,Conciliacao!A227)</f>
        <v/>
      </c>
      <c r="R227" s="32">
        <f>P227-Q227</f>
        <v/>
      </c>
    </row>
    <row r="228">
      <c r="A228" s="6">
        <f>A227+1</f>
        <v/>
      </c>
      <c r="B228" s="4">
        <f>SUMIFS(df_extrato_zig!K:K,df_extrato_zig!L:L,Conciliacao!A228)</f>
        <v/>
      </c>
      <c r="C228" s="4" t="n"/>
      <c r="D228" s="4">
        <f>SUMIFS(df_extrato_zig!E:E,df_extrato_zig!L:L,Conciliacao!A228,df_extrato_zig!F:F,"DINHEIRO")</f>
        <v/>
      </c>
      <c r="E228" s="4">
        <f>SUMIFS(view_parc_agrup!G:G,view_parc_agrup!F:F,Conciliacao!A228)</f>
        <v/>
      </c>
      <c r="F228" s="7">
        <f>SUMIFS(df_mutuos!H:H,df_mutuos!B:B,Conciliacao!A228)</f>
        <v/>
      </c>
      <c r="G228" s="8">
        <f>SUMIFS(df_extratos!I:I,df_extratos!F:F,Conciliacao!A228,df_extratos!G:G,"CREDITO")</f>
        <v/>
      </c>
      <c r="H228" s="24">
        <f>SUMIFS(df_tesouraria_trans!E:E,df_tesouraria_trans!D:D,Conciliacao!A228)</f>
        <v/>
      </c>
      <c r="I228" s="10">
        <f>SUM(B228:F228)-SUM(G228:H228)</f>
        <v/>
      </c>
      <c r="J228" s="5">
        <f>SUMIFS(df_blueme_sem_parcelamento!F:F,df_blueme_sem_parcelamento!I:I,Conciliacao!A228)</f>
        <v/>
      </c>
      <c r="K228" s="5">
        <f>SUMIFS(df_blueme_com_parcelamento!J:J,df_blueme_com_parcelamento!M:M,Conciliacao!A228)</f>
        <v/>
      </c>
      <c r="L228" s="9">
        <f>SUMIFS(df_mutuos!I:I,df_mutuos!B:B,Conciliacao!A228)</f>
        <v/>
      </c>
      <c r="M228" s="9">
        <f>SUMIFS(df_taxas_bancarias!E:E,df_taxas_bancarias!D:D,Conciliacao!A228,df_taxas_bancarias!F:F,"b'\x00'")</f>
        <v/>
      </c>
      <c r="N228" s="11">
        <f>SUMIFS(df_extratos!I:I,df_extratos!F:F,Conciliacao!A228,df_extratos!G:G,"DEBITO")</f>
        <v/>
      </c>
      <c r="O228" s="12">
        <f>SUM(J228:M228)+N228</f>
        <v/>
      </c>
      <c r="P228" s="26">
        <f>O228-I228</f>
        <v/>
      </c>
      <c r="Q228" s="29">
        <f>SUMIFS(df_ajustes_conciliaco!C:C,df_ajustes_conciliaco!B:B,Conciliacao!A228)</f>
        <v/>
      </c>
      <c r="R228" s="32">
        <f>P228-Q228</f>
        <v/>
      </c>
    </row>
    <row r="229">
      <c r="A229" s="6">
        <f>A228+1</f>
        <v/>
      </c>
      <c r="B229" s="4">
        <f>SUMIFS(df_extrato_zig!K:K,df_extrato_zig!L:L,Conciliacao!A229)</f>
        <v/>
      </c>
      <c r="C229" s="4" t="n"/>
      <c r="D229" s="4">
        <f>SUMIFS(df_extrato_zig!E:E,df_extrato_zig!L:L,Conciliacao!A229,df_extrato_zig!F:F,"DINHEIRO")</f>
        <v/>
      </c>
      <c r="E229" s="4">
        <f>SUMIFS(view_parc_agrup!G:G,view_parc_agrup!F:F,Conciliacao!A229)</f>
        <v/>
      </c>
      <c r="F229" s="7">
        <f>SUMIFS(df_mutuos!H:H,df_mutuos!B:B,Conciliacao!A229)</f>
        <v/>
      </c>
      <c r="G229" s="8">
        <f>SUMIFS(df_extratos!I:I,df_extratos!F:F,Conciliacao!A229,df_extratos!G:G,"CREDITO")</f>
        <v/>
      </c>
      <c r="H229" s="24">
        <f>SUMIFS(df_tesouraria_trans!E:E,df_tesouraria_trans!D:D,Conciliacao!A229)</f>
        <v/>
      </c>
      <c r="I229" s="10">
        <f>SUM(B229:F229)-SUM(G229:H229)</f>
        <v/>
      </c>
      <c r="J229" s="5">
        <f>SUMIFS(df_blueme_sem_parcelamento!F:F,df_blueme_sem_parcelamento!I:I,Conciliacao!A229)</f>
        <v/>
      </c>
      <c r="K229" s="5">
        <f>SUMIFS(df_blueme_com_parcelamento!J:J,df_blueme_com_parcelamento!M:M,Conciliacao!A229)</f>
        <v/>
      </c>
      <c r="L229" s="9">
        <f>SUMIFS(df_mutuos!I:I,df_mutuos!B:B,Conciliacao!A229)</f>
        <v/>
      </c>
      <c r="M229" s="9">
        <f>SUMIFS(df_taxas_bancarias!E:E,df_taxas_bancarias!D:D,Conciliacao!A229,df_taxas_bancarias!F:F,"b'\x00'")</f>
        <v/>
      </c>
      <c r="N229" s="11">
        <f>SUMIFS(df_extratos!I:I,df_extratos!F:F,Conciliacao!A229,df_extratos!G:G,"DEBITO")</f>
        <v/>
      </c>
      <c r="O229" s="12">
        <f>SUM(J229:M229)+N229</f>
        <v/>
      </c>
      <c r="P229" s="26">
        <f>O229-I229</f>
        <v/>
      </c>
      <c r="Q229" s="29">
        <f>SUMIFS(df_ajustes_conciliaco!C:C,df_ajustes_conciliaco!B:B,Conciliacao!A229)</f>
        <v/>
      </c>
      <c r="R229" s="32">
        <f>P229-Q229</f>
        <v/>
      </c>
    </row>
    <row r="230">
      <c r="A230" s="6">
        <f>A229+1</f>
        <v/>
      </c>
      <c r="B230" s="4">
        <f>SUMIFS(df_extrato_zig!K:K,df_extrato_zig!L:L,Conciliacao!A230)</f>
        <v/>
      </c>
      <c r="C230" s="4" t="n"/>
      <c r="D230" s="4">
        <f>SUMIFS(df_extrato_zig!E:E,df_extrato_zig!L:L,Conciliacao!A230,df_extrato_zig!F:F,"DINHEIRO")</f>
        <v/>
      </c>
      <c r="E230" s="4">
        <f>SUMIFS(view_parc_agrup!G:G,view_parc_agrup!F:F,Conciliacao!A230)</f>
        <v/>
      </c>
      <c r="F230" s="7">
        <f>SUMIFS(df_mutuos!H:H,df_mutuos!B:B,Conciliacao!A230)</f>
        <v/>
      </c>
      <c r="G230" s="8">
        <f>SUMIFS(df_extratos!I:I,df_extratos!F:F,Conciliacao!A230,df_extratos!G:G,"CREDITO")</f>
        <v/>
      </c>
      <c r="H230" s="24">
        <f>SUMIFS(df_tesouraria_trans!E:E,df_tesouraria_trans!D:D,Conciliacao!A230)</f>
        <v/>
      </c>
      <c r="I230" s="10">
        <f>SUM(B230:F230)-SUM(G230:H230)</f>
        <v/>
      </c>
      <c r="J230" s="5">
        <f>SUMIFS(df_blueme_sem_parcelamento!F:F,df_blueme_sem_parcelamento!I:I,Conciliacao!A230)</f>
        <v/>
      </c>
      <c r="K230" s="5">
        <f>SUMIFS(df_blueme_com_parcelamento!J:J,df_blueme_com_parcelamento!M:M,Conciliacao!A230)</f>
        <v/>
      </c>
      <c r="L230" s="9">
        <f>SUMIFS(df_mutuos!I:I,df_mutuos!B:B,Conciliacao!A230)</f>
        <v/>
      </c>
      <c r="M230" s="9">
        <f>SUMIFS(df_taxas_bancarias!E:E,df_taxas_bancarias!D:D,Conciliacao!A230,df_taxas_bancarias!F:F,"b'\x00'")</f>
        <v/>
      </c>
      <c r="N230" s="11">
        <f>SUMIFS(df_extratos!I:I,df_extratos!F:F,Conciliacao!A230,df_extratos!G:G,"DEBITO")</f>
        <v/>
      </c>
      <c r="O230" s="12">
        <f>SUM(J230:M230)+N230</f>
        <v/>
      </c>
      <c r="P230" s="26">
        <f>O230-I230</f>
        <v/>
      </c>
      <c r="Q230" s="29">
        <f>SUMIFS(df_ajustes_conciliaco!C:C,df_ajustes_conciliaco!B:B,Conciliacao!A230)</f>
        <v/>
      </c>
      <c r="R230" s="32">
        <f>P230-Q230</f>
        <v/>
      </c>
    </row>
    <row r="231">
      <c r="A231" s="6">
        <f>A230+1</f>
        <v/>
      </c>
      <c r="B231" s="4">
        <f>SUMIFS(df_extrato_zig!K:K,df_extrato_zig!L:L,Conciliacao!A231)</f>
        <v/>
      </c>
      <c r="C231" s="4" t="n"/>
      <c r="D231" s="4">
        <f>SUMIFS(df_extrato_zig!E:E,df_extrato_zig!L:L,Conciliacao!A231,df_extrato_zig!F:F,"DINHEIRO")</f>
        <v/>
      </c>
      <c r="E231" s="4">
        <f>SUMIFS(view_parc_agrup!G:G,view_parc_agrup!F:F,Conciliacao!A231)</f>
        <v/>
      </c>
      <c r="F231" s="7">
        <f>SUMIFS(df_mutuos!H:H,df_mutuos!B:B,Conciliacao!A231)</f>
        <v/>
      </c>
      <c r="G231" s="8">
        <f>SUMIFS(df_extratos!I:I,df_extratos!F:F,Conciliacao!A231,df_extratos!G:G,"CREDITO")</f>
        <v/>
      </c>
      <c r="H231" s="24">
        <f>SUMIFS(df_tesouraria_trans!E:E,df_tesouraria_trans!D:D,Conciliacao!A231)</f>
        <v/>
      </c>
      <c r="I231" s="10">
        <f>SUM(B231:F231)-SUM(G231:H231)</f>
        <v/>
      </c>
      <c r="J231" s="5">
        <f>SUMIFS(df_blueme_sem_parcelamento!F:F,df_blueme_sem_parcelamento!I:I,Conciliacao!A231)</f>
        <v/>
      </c>
      <c r="K231" s="5">
        <f>SUMIFS(df_blueme_com_parcelamento!J:J,df_blueme_com_parcelamento!M:M,Conciliacao!A231)</f>
        <v/>
      </c>
      <c r="L231" s="9">
        <f>SUMIFS(df_mutuos!I:I,df_mutuos!B:B,Conciliacao!A231)</f>
        <v/>
      </c>
      <c r="M231" s="9">
        <f>SUMIFS(df_taxas_bancarias!E:E,df_taxas_bancarias!D:D,Conciliacao!A231,df_taxas_bancarias!F:F,"b'\x00'")</f>
        <v/>
      </c>
      <c r="N231" s="11">
        <f>SUMIFS(df_extratos!I:I,df_extratos!F:F,Conciliacao!A231,df_extratos!G:G,"DEBITO")</f>
        <v/>
      </c>
      <c r="O231" s="12">
        <f>SUM(J231:M231)+N231</f>
        <v/>
      </c>
      <c r="P231" s="26">
        <f>O231-I231</f>
        <v/>
      </c>
      <c r="Q231" s="29">
        <f>SUMIFS(df_ajustes_conciliaco!C:C,df_ajustes_conciliaco!B:B,Conciliacao!A231)</f>
        <v/>
      </c>
      <c r="R231" s="32">
        <f>P231-Q231</f>
        <v/>
      </c>
    </row>
    <row r="232">
      <c r="A232" s="6">
        <f>A231+1</f>
        <v/>
      </c>
      <c r="B232" s="4">
        <f>SUMIFS(df_extrato_zig!K:K,df_extrato_zig!L:L,Conciliacao!A232)</f>
        <v/>
      </c>
      <c r="C232" s="4" t="n"/>
      <c r="D232" s="4">
        <f>SUMIFS(df_extrato_zig!E:E,df_extrato_zig!L:L,Conciliacao!A232,df_extrato_zig!F:F,"DINHEIRO")</f>
        <v/>
      </c>
      <c r="E232" s="4">
        <f>SUMIFS(view_parc_agrup!G:G,view_parc_agrup!F:F,Conciliacao!A232)</f>
        <v/>
      </c>
      <c r="F232" s="7">
        <f>SUMIFS(df_mutuos!H:H,df_mutuos!B:B,Conciliacao!A232)</f>
        <v/>
      </c>
      <c r="G232" s="8">
        <f>SUMIFS(df_extratos!I:I,df_extratos!F:F,Conciliacao!A232,df_extratos!G:G,"CREDITO")</f>
        <v/>
      </c>
      <c r="H232" s="24">
        <f>SUMIFS(df_tesouraria_trans!E:E,df_tesouraria_trans!D:D,Conciliacao!A232)</f>
        <v/>
      </c>
      <c r="I232" s="10">
        <f>SUM(B232:F232)-SUM(G232:H232)</f>
        <v/>
      </c>
      <c r="J232" s="5">
        <f>SUMIFS(df_blueme_sem_parcelamento!F:F,df_blueme_sem_parcelamento!I:I,Conciliacao!A232)</f>
        <v/>
      </c>
      <c r="K232" s="5">
        <f>SUMIFS(df_blueme_com_parcelamento!J:J,df_blueme_com_parcelamento!M:M,Conciliacao!A232)</f>
        <v/>
      </c>
      <c r="L232" s="9">
        <f>SUMIFS(df_mutuos!I:I,df_mutuos!B:B,Conciliacao!A232)</f>
        <v/>
      </c>
      <c r="M232" s="9">
        <f>SUMIFS(df_taxas_bancarias!E:E,df_taxas_bancarias!D:D,Conciliacao!A232,df_taxas_bancarias!F:F,"b'\x00'")</f>
        <v/>
      </c>
      <c r="N232" s="11">
        <f>SUMIFS(df_extratos!I:I,df_extratos!F:F,Conciliacao!A232,df_extratos!G:G,"DEBITO")</f>
        <v/>
      </c>
      <c r="O232" s="12">
        <f>SUM(J232:M232)+N232</f>
        <v/>
      </c>
      <c r="P232" s="26">
        <f>O232-I232</f>
        <v/>
      </c>
      <c r="Q232" s="29">
        <f>SUMIFS(df_ajustes_conciliaco!C:C,df_ajustes_conciliaco!B:B,Conciliacao!A232)</f>
        <v/>
      </c>
      <c r="R232" s="32">
        <f>P232-Q232</f>
        <v/>
      </c>
    </row>
    <row r="233">
      <c r="A233" s="6">
        <f>A232+1</f>
        <v/>
      </c>
      <c r="B233" s="4">
        <f>SUMIFS(df_extrato_zig!K:K,df_extrato_zig!L:L,Conciliacao!A233)</f>
        <v/>
      </c>
      <c r="C233" s="4" t="n"/>
      <c r="D233" s="4">
        <f>SUMIFS(df_extrato_zig!E:E,df_extrato_zig!L:L,Conciliacao!A233,df_extrato_zig!F:F,"DINHEIRO")</f>
        <v/>
      </c>
      <c r="E233" s="4">
        <f>SUMIFS(view_parc_agrup!G:G,view_parc_agrup!F:F,Conciliacao!A233)</f>
        <v/>
      </c>
      <c r="F233" s="7">
        <f>SUMIFS(df_mutuos!H:H,df_mutuos!B:B,Conciliacao!A233)</f>
        <v/>
      </c>
      <c r="G233" s="8">
        <f>SUMIFS(df_extratos!I:I,df_extratos!F:F,Conciliacao!A233,df_extratos!G:G,"CREDITO")</f>
        <v/>
      </c>
      <c r="H233" s="24">
        <f>SUMIFS(df_tesouraria_trans!E:E,df_tesouraria_trans!D:D,Conciliacao!A233)</f>
        <v/>
      </c>
      <c r="I233" s="10">
        <f>SUM(B233:F233)-SUM(G233:H233)</f>
        <v/>
      </c>
      <c r="J233" s="5">
        <f>SUMIFS(df_blueme_sem_parcelamento!F:F,df_blueme_sem_parcelamento!I:I,Conciliacao!A233)</f>
        <v/>
      </c>
      <c r="K233" s="5">
        <f>SUMIFS(df_blueme_com_parcelamento!J:J,df_blueme_com_parcelamento!M:M,Conciliacao!A233)</f>
        <v/>
      </c>
      <c r="L233" s="9">
        <f>SUMIFS(df_mutuos!I:I,df_mutuos!B:B,Conciliacao!A233)</f>
        <v/>
      </c>
      <c r="M233" s="9">
        <f>SUMIFS(df_taxas_bancarias!E:E,df_taxas_bancarias!D:D,Conciliacao!A233,df_taxas_bancarias!F:F,"b'\x00'")</f>
        <v/>
      </c>
      <c r="N233" s="11">
        <f>SUMIFS(df_extratos!I:I,df_extratos!F:F,Conciliacao!A233,df_extratos!G:G,"DEBITO")</f>
        <v/>
      </c>
      <c r="O233" s="12">
        <f>SUM(J233:M233)+N233</f>
        <v/>
      </c>
      <c r="P233" s="26">
        <f>O233-I233</f>
        <v/>
      </c>
      <c r="Q233" s="29">
        <f>SUMIFS(df_ajustes_conciliaco!C:C,df_ajustes_conciliaco!B:B,Conciliacao!A233)</f>
        <v/>
      </c>
      <c r="R233" s="32">
        <f>P233-Q233</f>
        <v/>
      </c>
    </row>
    <row r="234">
      <c r="A234" s="6">
        <f>A233+1</f>
        <v/>
      </c>
      <c r="B234" s="4">
        <f>SUMIFS(df_extrato_zig!K:K,df_extrato_zig!L:L,Conciliacao!A234)</f>
        <v/>
      </c>
      <c r="C234" s="4" t="n"/>
      <c r="D234" s="4">
        <f>SUMIFS(df_extrato_zig!E:E,df_extrato_zig!L:L,Conciliacao!A234,df_extrato_zig!F:F,"DINHEIRO")</f>
        <v/>
      </c>
      <c r="E234" s="4">
        <f>SUMIFS(view_parc_agrup!G:G,view_parc_agrup!F:F,Conciliacao!A234)</f>
        <v/>
      </c>
      <c r="F234" s="7">
        <f>SUMIFS(df_mutuos!H:H,df_mutuos!B:B,Conciliacao!A234)</f>
        <v/>
      </c>
      <c r="G234" s="8">
        <f>SUMIFS(df_extratos!I:I,df_extratos!F:F,Conciliacao!A234,df_extratos!G:G,"CREDITO")</f>
        <v/>
      </c>
      <c r="H234" s="24">
        <f>SUMIFS(df_tesouraria_trans!E:E,df_tesouraria_trans!D:D,Conciliacao!A234)</f>
        <v/>
      </c>
      <c r="I234" s="10">
        <f>SUM(B234:F234)-SUM(G234:H234)</f>
        <v/>
      </c>
      <c r="J234" s="5">
        <f>SUMIFS(df_blueme_sem_parcelamento!F:F,df_blueme_sem_parcelamento!I:I,Conciliacao!A234)</f>
        <v/>
      </c>
      <c r="K234" s="5">
        <f>SUMIFS(df_blueme_com_parcelamento!J:J,df_blueme_com_parcelamento!M:M,Conciliacao!A234)</f>
        <v/>
      </c>
      <c r="L234" s="9">
        <f>SUMIFS(df_mutuos!I:I,df_mutuos!B:B,Conciliacao!A234)</f>
        <v/>
      </c>
      <c r="M234" s="9">
        <f>SUMIFS(df_taxas_bancarias!E:E,df_taxas_bancarias!D:D,Conciliacao!A234,df_taxas_bancarias!F:F,"b'\x00'")</f>
        <v/>
      </c>
      <c r="N234" s="11">
        <f>SUMIFS(df_extratos!I:I,df_extratos!F:F,Conciliacao!A234,df_extratos!G:G,"DEBITO")</f>
        <v/>
      </c>
      <c r="O234" s="12">
        <f>SUM(J234:M234)+N234</f>
        <v/>
      </c>
      <c r="P234" s="26">
        <f>O234-I234</f>
        <v/>
      </c>
      <c r="Q234" s="29">
        <f>SUMIFS(df_ajustes_conciliaco!C:C,df_ajustes_conciliaco!B:B,Conciliacao!A234)</f>
        <v/>
      </c>
      <c r="R234" s="32">
        <f>P234-Q234</f>
        <v/>
      </c>
    </row>
    <row r="235">
      <c r="A235" s="6">
        <f>A234+1</f>
        <v/>
      </c>
      <c r="B235" s="4">
        <f>SUMIFS(df_extrato_zig!K:K,df_extrato_zig!L:L,Conciliacao!A235)</f>
        <v/>
      </c>
      <c r="C235" s="4" t="n"/>
      <c r="D235" s="4">
        <f>SUMIFS(df_extrato_zig!E:E,df_extrato_zig!L:L,Conciliacao!A235,df_extrato_zig!F:F,"DINHEIRO")</f>
        <v/>
      </c>
      <c r="E235" s="4">
        <f>SUMIFS(view_parc_agrup!G:G,view_parc_agrup!F:F,Conciliacao!A235)</f>
        <v/>
      </c>
      <c r="F235" s="7">
        <f>SUMIFS(df_mutuos!H:H,df_mutuos!B:B,Conciliacao!A235)</f>
        <v/>
      </c>
      <c r="G235" s="8">
        <f>SUMIFS(df_extratos!I:I,df_extratos!F:F,Conciliacao!A235,df_extratos!G:G,"CREDITO")</f>
        <v/>
      </c>
      <c r="H235" s="24">
        <f>SUMIFS(df_tesouraria_trans!E:E,df_tesouraria_trans!D:D,Conciliacao!A235)</f>
        <v/>
      </c>
      <c r="I235" s="10">
        <f>SUM(B235:F235)-SUM(G235:H235)</f>
        <v/>
      </c>
      <c r="J235" s="5">
        <f>SUMIFS(df_blueme_sem_parcelamento!F:F,df_blueme_sem_parcelamento!I:I,Conciliacao!A235)</f>
        <v/>
      </c>
      <c r="K235" s="5">
        <f>SUMIFS(df_blueme_com_parcelamento!J:J,df_blueme_com_parcelamento!M:M,Conciliacao!A235)</f>
        <v/>
      </c>
      <c r="L235" s="9">
        <f>SUMIFS(df_mutuos!I:I,df_mutuos!B:B,Conciliacao!A235)</f>
        <v/>
      </c>
      <c r="M235" s="9">
        <f>SUMIFS(df_taxas_bancarias!E:E,df_taxas_bancarias!D:D,Conciliacao!A235,df_taxas_bancarias!F:F,"b'\x00'")</f>
        <v/>
      </c>
      <c r="N235" s="11">
        <f>SUMIFS(df_extratos!I:I,df_extratos!F:F,Conciliacao!A235,df_extratos!G:G,"DEBITO")</f>
        <v/>
      </c>
      <c r="O235" s="12">
        <f>SUM(J235:M235)+N235</f>
        <v/>
      </c>
      <c r="P235" s="26">
        <f>O235-I235</f>
        <v/>
      </c>
      <c r="Q235" s="29">
        <f>SUMIFS(df_ajustes_conciliaco!C:C,df_ajustes_conciliaco!B:B,Conciliacao!A235)</f>
        <v/>
      </c>
      <c r="R235" s="32">
        <f>P235-Q235</f>
        <v/>
      </c>
    </row>
    <row r="236">
      <c r="A236" s="6">
        <f>A235+1</f>
        <v/>
      </c>
      <c r="B236" s="4">
        <f>SUMIFS(df_extrato_zig!K:K,df_extrato_zig!L:L,Conciliacao!A236)</f>
        <v/>
      </c>
      <c r="C236" s="4" t="n"/>
      <c r="D236" s="4">
        <f>SUMIFS(df_extrato_zig!E:E,df_extrato_zig!L:L,Conciliacao!A236,df_extrato_zig!F:F,"DINHEIRO")</f>
        <v/>
      </c>
      <c r="E236" s="4">
        <f>SUMIFS(view_parc_agrup!G:G,view_parc_agrup!F:F,Conciliacao!A236)</f>
        <v/>
      </c>
      <c r="F236" s="7">
        <f>SUMIFS(df_mutuos!H:H,df_mutuos!B:B,Conciliacao!A236)</f>
        <v/>
      </c>
      <c r="G236" s="8">
        <f>SUMIFS(df_extratos!I:I,df_extratos!F:F,Conciliacao!A236,df_extratos!G:G,"CREDITO")</f>
        <v/>
      </c>
      <c r="H236" s="24">
        <f>SUMIFS(df_tesouraria_trans!E:E,df_tesouraria_trans!D:D,Conciliacao!A236)</f>
        <v/>
      </c>
      <c r="I236" s="10">
        <f>SUM(B236:F236)-SUM(G236:H236)</f>
        <v/>
      </c>
      <c r="J236" s="5">
        <f>SUMIFS(df_blueme_sem_parcelamento!F:F,df_blueme_sem_parcelamento!I:I,Conciliacao!A236)</f>
        <v/>
      </c>
      <c r="K236" s="5">
        <f>SUMIFS(df_blueme_com_parcelamento!J:J,df_blueme_com_parcelamento!M:M,Conciliacao!A236)</f>
        <v/>
      </c>
      <c r="L236" s="9">
        <f>SUMIFS(df_mutuos!I:I,df_mutuos!B:B,Conciliacao!A236)</f>
        <v/>
      </c>
      <c r="M236" s="9">
        <f>SUMIFS(df_taxas_bancarias!E:E,df_taxas_bancarias!D:D,Conciliacao!A236,df_taxas_bancarias!F:F,"b'\x00'")</f>
        <v/>
      </c>
      <c r="N236" s="11">
        <f>SUMIFS(df_extratos!I:I,df_extratos!F:F,Conciliacao!A236,df_extratos!G:G,"DEBITO")</f>
        <v/>
      </c>
      <c r="O236" s="12">
        <f>SUM(J236:M236)+N236</f>
        <v/>
      </c>
      <c r="P236" s="26">
        <f>O236-I236</f>
        <v/>
      </c>
      <c r="Q236" s="29">
        <f>SUMIFS(df_ajustes_conciliaco!C:C,df_ajustes_conciliaco!B:B,Conciliacao!A236)</f>
        <v/>
      </c>
      <c r="R236" s="32">
        <f>P236-Q236</f>
        <v/>
      </c>
    </row>
    <row r="237">
      <c r="A237" s="6">
        <f>A236+1</f>
        <v/>
      </c>
      <c r="B237" s="4">
        <f>SUMIFS(df_extrato_zig!K:K,df_extrato_zig!L:L,Conciliacao!A237)</f>
        <v/>
      </c>
      <c r="C237" s="4" t="n"/>
      <c r="D237" s="4">
        <f>SUMIFS(df_extrato_zig!E:E,df_extrato_zig!L:L,Conciliacao!A237,df_extrato_zig!F:F,"DINHEIRO")</f>
        <v/>
      </c>
      <c r="E237" s="4">
        <f>SUMIFS(view_parc_agrup!G:G,view_parc_agrup!F:F,Conciliacao!A237)</f>
        <v/>
      </c>
      <c r="F237" s="7">
        <f>SUMIFS(df_mutuos!H:H,df_mutuos!B:B,Conciliacao!A237)</f>
        <v/>
      </c>
      <c r="G237" s="8">
        <f>SUMIFS(df_extratos!I:I,df_extratos!F:F,Conciliacao!A237,df_extratos!G:G,"CREDITO")</f>
        <v/>
      </c>
      <c r="H237" s="24">
        <f>SUMIFS(df_tesouraria_trans!E:E,df_tesouraria_trans!D:D,Conciliacao!A237)</f>
        <v/>
      </c>
      <c r="I237" s="10">
        <f>SUM(B237:F237)-SUM(G237:H237)</f>
        <v/>
      </c>
      <c r="J237" s="5">
        <f>SUMIFS(df_blueme_sem_parcelamento!F:F,df_blueme_sem_parcelamento!I:I,Conciliacao!A237)</f>
        <v/>
      </c>
      <c r="K237" s="5">
        <f>SUMIFS(df_blueme_com_parcelamento!J:J,df_blueme_com_parcelamento!M:M,Conciliacao!A237)</f>
        <v/>
      </c>
      <c r="L237" s="9">
        <f>SUMIFS(df_mutuos!I:I,df_mutuos!B:B,Conciliacao!A237)</f>
        <v/>
      </c>
      <c r="M237" s="9">
        <f>SUMIFS(df_taxas_bancarias!E:E,df_taxas_bancarias!D:D,Conciliacao!A237,df_taxas_bancarias!F:F,"b'\x00'")</f>
        <v/>
      </c>
      <c r="N237" s="11">
        <f>SUMIFS(df_extratos!I:I,df_extratos!F:F,Conciliacao!A237,df_extratos!G:G,"DEBITO")</f>
        <v/>
      </c>
      <c r="O237" s="12">
        <f>SUM(J237:M237)+N237</f>
        <v/>
      </c>
      <c r="P237" s="26">
        <f>O237-I237</f>
        <v/>
      </c>
      <c r="Q237" s="29">
        <f>SUMIFS(df_ajustes_conciliaco!C:C,df_ajustes_conciliaco!B:B,Conciliacao!A237)</f>
        <v/>
      </c>
      <c r="R237" s="32">
        <f>P237-Q237</f>
        <v/>
      </c>
    </row>
    <row r="238">
      <c r="A238" s="6">
        <f>A237+1</f>
        <v/>
      </c>
      <c r="B238" s="4">
        <f>SUMIFS(df_extrato_zig!K:K,df_extrato_zig!L:L,Conciliacao!A238)</f>
        <v/>
      </c>
      <c r="C238" s="4" t="n"/>
      <c r="D238" s="4">
        <f>SUMIFS(df_extrato_zig!E:E,df_extrato_zig!L:L,Conciliacao!A238,df_extrato_zig!F:F,"DINHEIRO")</f>
        <v/>
      </c>
      <c r="E238" s="4">
        <f>SUMIFS(view_parc_agrup!G:G,view_parc_agrup!F:F,Conciliacao!A238)</f>
        <v/>
      </c>
      <c r="F238" s="7">
        <f>SUMIFS(df_mutuos!H:H,df_mutuos!B:B,Conciliacao!A238)</f>
        <v/>
      </c>
      <c r="G238" s="8">
        <f>SUMIFS(df_extratos!I:I,df_extratos!F:F,Conciliacao!A238,df_extratos!G:G,"CREDITO")</f>
        <v/>
      </c>
      <c r="H238" s="24">
        <f>SUMIFS(df_tesouraria_trans!E:E,df_tesouraria_trans!D:D,Conciliacao!A238)</f>
        <v/>
      </c>
      <c r="I238" s="10">
        <f>SUM(B238:F238)-SUM(G238:H238)</f>
        <v/>
      </c>
      <c r="J238" s="5">
        <f>SUMIFS(df_blueme_sem_parcelamento!F:F,df_blueme_sem_parcelamento!I:I,Conciliacao!A238)</f>
        <v/>
      </c>
      <c r="K238" s="5">
        <f>SUMIFS(df_blueme_com_parcelamento!J:J,df_blueme_com_parcelamento!M:M,Conciliacao!A238)</f>
        <v/>
      </c>
      <c r="L238" s="9">
        <f>SUMIFS(df_mutuos!I:I,df_mutuos!B:B,Conciliacao!A238)</f>
        <v/>
      </c>
      <c r="M238" s="9">
        <f>SUMIFS(df_taxas_bancarias!E:E,df_taxas_bancarias!D:D,Conciliacao!A238,df_taxas_bancarias!F:F,"b'\x00'")</f>
        <v/>
      </c>
      <c r="N238" s="11">
        <f>SUMIFS(df_extratos!I:I,df_extratos!F:F,Conciliacao!A238,df_extratos!G:G,"DEBITO")</f>
        <v/>
      </c>
      <c r="O238" s="12">
        <f>SUM(J238:M238)+N238</f>
        <v/>
      </c>
      <c r="P238" s="26">
        <f>O238-I238</f>
        <v/>
      </c>
      <c r="Q238" s="29">
        <f>SUMIFS(df_ajustes_conciliaco!C:C,df_ajustes_conciliaco!B:B,Conciliacao!A238)</f>
        <v/>
      </c>
      <c r="R238" s="32">
        <f>P238-Q238</f>
        <v/>
      </c>
    </row>
    <row r="239">
      <c r="A239" s="6">
        <f>A238+1</f>
        <v/>
      </c>
      <c r="B239" s="4">
        <f>SUMIFS(df_extrato_zig!K:K,df_extrato_zig!L:L,Conciliacao!A239)</f>
        <v/>
      </c>
      <c r="C239" s="4" t="n"/>
      <c r="D239" s="4">
        <f>SUMIFS(df_extrato_zig!E:E,df_extrato_zig!L:L,Conciliacao!A239,df_extrato_zig!F:F,"DINHEIRO")</f>
        <v/>
      </c>
      <c r="E239" s="4">
        <f>SUMIFS(view_parc_agrup!G:G,view_parc_agrup!F:F,Conciliacao!A239)</f>
        <v/>
      </c>
      <c r="F239" s="7">
        <f>SUMIFS(df_mutuos!H:H,df_mutuos!B:B,Conciliacao!A239)</f>
        <v/>
      </c>
      <c r="G239" s="8">
        <f>SUMIFS(df_extratos!I:I,df_extratos!F:F,Conciliacao!A239,df_extratos!G:G,"CREDITO")</f>
        <v/>
      </c>
      <c r="H239" s="24">
        <f>SUMIFS(df_tesouraria_trans!E:E,df_tesouraria_trans!D:D,Conciliacao!A239)</f>
        <v/>
      </c>
      <c r="I239" s="10">
        <f>SUM(B239:F239)-SUM(G239:H239)</f>
        <v/>
      </c>
      <c r="J239" s="5">
        <f>SUMIFS(df_blueme_sem_parcelamento!F:F,df_blueme_sem_parcelamento!I:I,Conciliacao!A239)</f>
        <v/>
      </c>
      <c r="K239" s="5">
        <f>SUMIFS(df_blueme_com_parcelamento!J:J,df_blueme_com_parcelamento!M:M,Conciliacao!A239)</f>
        <v/>
      </c>
      <c r="L239" s="9">
        <f>SUMIFS(df_mutuos!I:I,df_mutuos!B:B,Conciliacao!A239)</f>
        <v/>
      </c>
      <c r="M239" s="9">
        <f>SUMIFS(df_taxas_bancarias!E:E,df_taxas_bancarias!D:D,Conciliacao!A239,df_taxas_bancarias!F:F,"b'\x00'")</f>
        <v/>
      </c>
      <c r="N239" s="11">
        <f>SUMIFS(df_extratos!I:I,df_extratos!F:F,Conciliacao!A239,df_extratos!G:G,"DEBITO")</f>
        <v/>
      </c>
      <c r="O239" s="12">
        <f>SUM(J239:M239)+N239</f>
        <v/>
      </c>
      <c r="P239" s="26">
        <f>O239-I239</f>
        <v/>
      </c>
      <c r="Q239" s="29">
        <f>SUMIFS(df_ajustes_conciliaco!C:C,df_ajustes_conciliaco!B:B,Conciliacao!A239)</f>
        <v/>
      </c>
      <c r="R239" s="32">
        <f>P239-Q239</f>
        <v/>
      </c>
    </row>
    <row r="240">
      <c r="A240" s="6">
        <f>A239+1</f>
        <v/>
      </c>
      <c r="B240" s="4">
        <f>SUMIFS(df_extrato_zig!K:K,df_extrato_zig!L:L,Conciliacao!A240)</f>
        <v/>
      </c>
      <c r="C240" s="4" t="n"/>
      <c r="D240" s="4">
        <f>SUMIFS(df_extrato_zig!E:E,df_extrato_zig!L:L,Conciliacao!A240,df_extrato_zig!F:F,"DINHEIRO")</f>
        <v/>
      </c>
      <c r="E240" s="4">
        <f>SUMIFS(view_parc_agrup!G:G,view_parc_agrup!F:F,Conciliacao!A240)</f>
        <v/>
      </c>
      <c r="F240" s="7">
        <f>SUMIFS(df_mutuos!H:H,df_mutuos!B:B,Conciliacao!A240)</f>
        <v/>
      </c>
      <c r="G240" s="8">
        <f>SUMIFS(df_extratos!I:I,df_extratos!F:F,Conciliacao!A240,df_extratos!G:G,"CREDITO")</f>
        <v/>
      </c>
      <c r="H240" s="24">
        <f>SUMIFS(df_tesouraria_trans!E:E,df_tesouraria_trans!D:D,Conciliacao!A240)</f>
        <v/>
      </c>
      <c r="I240" s="10">
        <f>SUM(B240:F240)-SUM(G240:H240)</f>
        <v/>
      </c>
      <c r="J240" s="5">
        <f>SUMIFS(df_blueme_sem_parcelamento!F:F,df_blueme_sem_parcelamento!I:I,Conciliacao!A240)</f>
        <v/>
      </c>
      <c r="K240" s="5">
        <f>SUMIFS(df_blueme_com_parcelamento!J:J,df_blueme_com_parcelamento!M:M,Conciliacao!A240)</f>
        <v/>
      </c>
      <c r="L240" s="9">
        <f>SUMIFS(df_mutuos!I:I,df_mutuos!B:B,Conciliacao!A240)</f>
        <v/>
      </c>
      <c r="M240" s="9">
        <f>SUMIFS(df_taxas_bancarias!E:E,df_taxas_bancarias!D:D,Conciliacao!A240,df_taxas_bancarias!F:F,"b'\x00'")</f>
        <v/>
      </c>
      <c r="N240" s="11">
        <f>SUMIFS(df_extratos!I:I,df_extratos!F:F,Conciliacao!A240,df_extratos!G:G,"DEBITO")</f>
        <v/>
      </c>
      <c r="O240" s="12">
        <f>SUM(J240:M240)+N240</f>
        <v/>
      </c>
      <c r="P240" s="26">
        <f>O240-I240</f>
        <v/>
      </c>
      <c r="Q240" s="29">
        <f>SUMIFS(df_ajustes_conciliaco!C:C,df_ajustes_conciliaco!B:B,Conciliacao!A240)</f>
        <v/>
      </c>
      <c r="R240" s="32">
        <f>P240-Q240</f>
        <v/>
      </c>
    </row>
    <row r="241">
      <c r="A241" s="6">
        <f>A240+1</f>
        <v/>
      </c>
      <c r="B241" s="4">
        <f>SUMIFS(df_extrato_zig!K:K,df_extrato_zig!L:L,Conciliacao!A241)</f>
        <v/>
      </c>
      <c r="C241" s="4" t="n"/>
      <c r="D241" s="4">
        <f>SUMIFS(df_extrato_zig!E:E,df_extrato_zig!L:L,Conciliacao!A241,df_extrato_zig!F:F,"DINHEIRO")</f>
        <v/>
      </c>
      <c r="E241" s="4">
        <f>SUMIFS(view_parc_agrup!G:G,view_parc_agrup!F:F,Conciliacao!A241)</f>
        <v/>
      </c>
      <c r="F241" s="7">
        <f>SUMIFS(df_mutuos!H:H,df_mutuos!B:B,Conciliacao!A241)</f>
        <v/>
      </c>
      <c r="G241" s="8">
        <f>SUMIFS(df_extratos!I:I,df_extratos!F:F,Conciliacao!A241,df_extratos!G:G,"CREDITO")</f>
        <v/>
      </c>
      <c r="H241" s="24">
        <f>SUMIFS(df_tesouraria_trans!E:E,df_tesouraria_trans!D:D,Conciliacao!A241)</f>
        <v/>
      </c>
      <c r="I241" s="10">
        <f>SUM(B241:F241)-SUM(G241:H241)</f>
        <v/>
      </c>
      <c r="J241" s="5">
        <f>SUMIFS(df_blueme_sem_parcelamento!F:F,df_blueme_sem_parcelamento!I:I,Conciliacao!A241)</f>
        <v/>
      </c>
      <c r="K241" s="5">
        <f>SUMIFS(df_blueme_com_parcelamento!J:J,df_blueme_com_parcelamento!M:M,Conciliacao!A241)</f>
        <v/>
      </c>
      <c r="L241" s="9">
        <f>SUMIFS(df_mutuos!I:I,df_mutuos!B:B,Conciliacao!A241)</f>
        <v/>
      </c>
      <c r="M241" s="9">
        <f>SUMIFS(df_taxas_bancarias!E:E,df_taxas_bancarias!D:D,Conciliacao!A241,df_taxas_bancarias!F:F,"b'\x00'")</f>
        <v/>
      </c>
      <c r="N241" s="11">
        <f>SUMIFS(df_extratos!I:I,df_extratos!F:F,Conciliacao!A241,df_extratos!G:G,"DEBITO")</f>
        <v/>
      </c>
      <c r="O241" s="12">
        <f>SUM(J241:M241)+N241</f>
        <v/>
      </c>
      <c r="P241" s="26">
        <f>O241-I241</f>
        <v/>
      </c>
      <c r="Q241" s="29">
        <f>SUMIFS(df_ajustes_conciliaco!C:C,df_ajustes_conciliaco!B:B,Conciliacao!A241)</f>
        <v/>
      </c>
      <c r="R241" s="32">
        <f>P241-Q241</f>
        <v/>
      </c>
    </row>
    <row r="242">
      <c r="A242" s="6">
        <f>A241+1</f>
        <v/>
      </c>
      <c r="B242" s="4">
        <f>SUMIFS(df_extrato_zig!K:K,df_extrato_zig!L:L,Conciliacao!A242)</f>
        <v/>
      </c>
      <c r="C242" s="4" t="n"/>
      <c r="D242" s="4">
        <f>SUMIFS(df_extrato_zig!E:E,df_extrato_zig!L:L,Conciliacao!A242,df_extrato_zig!F:F,"DINHEIRO")</f>
        <v/>
      </c>
      <c r="E242" s="4">
        <f>SUMIFS(view_parc_agrup!G:G,view_parc_agrup!F:F,Conciliacao!A242)</f>
        <v/>
      </c>
      <c r="F242" s="7">
        <f>SUMIFS(df_mutuos!H:H,df_mutuos!B:B,Conciliacao!A242)</f>
        <v/>
      </c>
      <c r="G242" s="8">
        <f>SUMIFS(df_extratos!I:I,df_extratos!F:F,Conciliacao!A242,df_extratos!G:G,"CREDITO")</f>
        <v/>
      </c>
      <c r="H242" s="24">
        <f>SUMIFS(df_tesouraria_trans!E:E,df_tesouraria_trans!D:D,Conciliacao!A242)</f>
        <v/>
      </c>
      <c r="I242" s="10">
        <f>SUM(B242:F242)-SUM(G242:H242)</f>
        <v/>
      </c>
      <c r="J242" s="5">
        <f>SUMIFS(df_blueme_sem_parcelamento!F:F,df_blueme_sem_parcelamento!I:I,Conciliacao!A242)</f>
        <v/>
      </c>
      <c r="K242" s="5">
        <f>SUMIFS(df_blueme_com_parcelamento!J:J,df_blueme_com_parcelamento!M:M,Conciliacao!A242)</f>
        <v/>
      </c>
      <c r="L242" s="9">
        <f>SUMIFS(df_mutuos!I:I,df_mutuos!B:B,Conciliacao!A242)</f>
        <v/>
      </c>
      <c r="M242" s="9">
        <f>SUMIFS(df_taxas_bancarias!E:E,df_taxas_bancarias!D:D,Conciliacao!A242,df_taxas_bancarias!F:F,"b'\x00'")</f>
        <v/>
      </c>
      <c r="N242" s="11">
        <f>SUMIFS(df_extratos!I:I,df_extratos!F:F,Conciliacao!A242,df_extratos!G:G,"DEBITO")</f>
        <v/>
      </c>
      <c r="O242" s="12">
        <f>SUM(J242:M242)+N242</f>
        <v/>
      </c>
      <c r="P242" s="26">
        <f>O242-I242</f>
        <v/>
      </c>
      <c r="Q242" s="29">
        <f>SUMIFS(df_ajustes_conciliaco!C:C,df_ajustes_conciliaco!B:B,Conciliacao!A242)</f>
        <v/>
      </c>
      <c r="R242" s="32">
        <f>P242-Q242</f>
        <v/>
      </c>
    </row>
    <row r="243">
      <c r="A243" s="6">
        <f>A242+1</f>
        <v/>
      </c>
      <c r="B243" s="4">
        <f>SUMIFS(df_extrato_zig!K:K,df_extrato_zig!L:L,Conciliacao!A243)</f>
        <v/>
      </c>
      <c r="C243" s="4" t="n"/>
      <c r="D243" s="4">
        <f>SUMIFS(df_extrato_zig!E:E,df_extrato_zig!L:L,Conciliacao!A243,df_extrato_zig!F:F,"DINHEIRO")</f>
        <v/>
      </c>
      <c r="E243" s="4">
        <f>SUMIFS(view_parc_agrup!G:G,view_parc_agrup!F:F,Conciliacao!A243)</f>
        <v/>
      </c>
      <c r="F243" s="7">
        <f>SUMIFS(df_mutuos!H:H,df_mutuos!B:B,Conciliacao!A243)</f>
        <v/>
      </c>
      <c r="G243" s="8">
        <f>SUMIFS(df_extratos!I:I,df_extratos!F:F,Conciliacao!A243,df_extratos!G:G,"CREDITO")</f>
        <v/>
      </c>
      <c r="H243" s="24">
        <f>SUMIFS(df_tesouraria_trans!E:E,df_tesouraria_trans!D:D,Conciliacao!A243)</f>
        <v/>
      </c>
      <c r="I243" s="10">
        <f>SUM(B243:F243)-SUM(G243:H243)</f>
        <v/>
      </c>
      <c r="J243" s="5">
        <f>SUMIFS(df_blueme_sem_parcelamento!F:F,df_blueme_sem_parcelamento!I:I,Conciliacao!A243)</f>
        <v/>
      </c>
      <c r="K243" s="5">
        <f>SUMIFS(df_blueme_com_parcelamento!J:J,df_blueme_com_parcelamento!M:M,Conciliacao!A243)</f>
        <v/>
      </c>
      <c r="L243" s="9">
        <f>SUMIFS(df_mutuos!I:I,df_mutuos!B:B,Conciliacao!A243)</f>
        <v/>
      </c>
      <c r="M243" s="9">
        <f>SUMIFS(df_taxas_bancarias!E:E,df_taxas_bancarias!D:D,Conciliacao!A243,df_taxas_bancarias!F:F,"b'\x00'")</f>
        <v/>
      </c>
      <c r="N243" s="11">
        <f>SUMIFS(df_extratos!I:I,df_extratos!F:F,Conciliacao!A243,df_extratos!G:G,"DEBITO")</f>
        <v/>
      </c>
      <c r="O243" s="12">
        <f>SUM(J243:M243)+N243</f>
        <v/>
      </c>
      <c r="P243" s="26">
        <f>O243-I243</f>
        <v/>
      </c>
      <c r="Q243" s="29">
        <f>SUMIFS(df_ajustes_conciliaco!C:C,df_ajustes_conciliaco!B:B,Conciliacao!A243)</f>
        <v/>
      </c>
      <c r="R243" s="32">
        <f>P243-Q243</f>
        <v/>
      </c>
    </row>
    <row r="244">
      <c r="A244" s="6">
        <f>A243+1</f>
        <v/>
      </c>
      <c r="B244" s="4">
        <f>SUMIFS(df_extrato_zig!K:K,df_extrato_zig!L:L,Conciliacao!A244)</f>
        <v/>
      </c>
      <c r="C244" s="4" t="n"/>
      <c r="D244" s="4">
        <f>SUMIFS(df_extrato_zig!E:E,df_extrato_zig!L:L,Conciliacao!A244,df_extrato_zig!F:F,"DINHEIRO")</f>
        <v/>
      </c>
      <c r="E244" s="4">
        <f>SUMIFS(view_parc_agrup!G:G,view_parc_agrup!F:F,Conciliacao!A244)</f>
        <v/>
      </c>
      <c r="F244" s="7">
        <f>SUMIFS(df_mutuos!H:H,df_mutuos!B:B,Conciliacao!A244)</f>
        <v/>
      </c>
      <c r="G244" s="8">
        <f>SUMIFS(df_extratos!I:I,df_extratos!F:F,Conciliacao!A244,df_extratos!G:G,"CREDITO")</f>
        <v/>
      </c>
      <c r="H244" s="24">
        <f>SUMIFS(df_tesouraria_trans!E:E,df_tesouraria_trans!D:D,Conciliacao!A244)</f>
        <v/>
      </c>
      <c r="I244" s="10">
        <f>SUM(B244:F244)-SUM(G244:H244)</f>
        <v/>
      </c>
      <c r="J244" s="5">
        <f>SUMIFS(df_blueme_sem_parcelamento!F:F,df_blueme_sem_parcelamento!I:I,Conciliacao!A244)</f>
        <v/>
      </c>
      <c r="K244" s="5">
        <f>SUMIFS(df_blueme_com_parcelamento!J:J,df_blueme_com_parcelamento!M:M,Conciliacao!A244)</f>
        <v/>
      </c>
      <c r="L244" s="9">
        <f>SUMIFS(df_mutuos!I:I,df_mutuos!B:B,Conciliacao!A244)</f>
        <v/>
      </c>
      <c r="M244" s="9">
        <f>SUMIFS(df_taxas_bancarias!E:E,df_taxas_bancarias!D:D,Conciliacao!A244,df_taxas_bancarias!F:F,"b'\x00'")</f>
        <v/>
      </c>
      <c r="N244" s="11">
        <f>SUMIFS(df_extratos!I:I,df_extratos!F:F,Conciliacao!A244,df_extratos!G:G,"DEBITO")</f>
        <v/>
      </c>
      <c r="O244" s="12">
        <f>SUM(J244:M244)+N244</f>
        <v/>
      </c>
      <c r="P244" s="26">
        <f>O244-I244</f>
        <v/>
      </c>
      <c r="Q244" s="29">
        <f>SUMIFS(df_ajustes_conciliaco!C:C,df_ajustes_conciliaco!B:B,Conciliacao!A244)</f>
        <v/>
      </c>
      <c r="R244" s="32">
        <f>P244-Q244</f>
        <v/>
      </c>
    </row>
    <row r="245">
      <c r="A245" s="6">
        <f>A244+1</f>
        <v/>
      </c>
      <c r="B245" s="4">
        <f>SUMIFS(df_extrato_zig!K:K,df_extrato_zig!L:L,Conciliacao!A245)</f>
        <v/>
      </c>
      <c r="C245" s="4" t="n"/>
      <c r="D245" s="4">
        <f>SUMIFS(df_extrato_zig!E:E,df_extrato_zig!L:L,Conciliacao!A245,df_extrato_zig!F:F,"DINHEIRO")</f>
        <v/>
      </c>
      <c r="E245" s="4">
        <f>SUMIFS(view_parc_agrup!G:G,view_parc_agrup!F:F,Conciliacao!A245)</f>
        <v/>
      </c>
      <c r="F245" s="7">
        <f>SUMIFS(df_mutuos!H:H,df_mutuos!B:B,Conciliacao!A245)</f>
        <v/>
      </c>
      <c r="G245" s="8">
        <f>SUMIFS(df_extratos!I:I,df_extratos!F:F,Conciliacao!A245,df_extratos!G:G,"CREDITO")</f>
        <v/>
      </c>
      <c r="H245" s="24">
        <f>SUMIFS(df_tesouraria_trans!E:E,df_tesouraria_trans!D:D,Conciliacao!A245)</f>
        <v/>
      </c>
      <c r="I245" s="10">
        <f>SUM(B245:F245)-SUM(G245:H245)</f>
        <v/>
      </c>
      <c r="J245" s="5">
        <f>SUMIFS(df_blueme_sem_parcelamento!F:F,df_blueme_sem_parcelamento!I:I,Conciliacao!A245)</f>
        <v/>
      </c>
      <c r="K245" s="5">
        <f>SUMIFS(df_blueme_com_parcelamento!J:J,df_blueme_com_parcelamento!M:M,Conciliacao!A245)</f>
        <v/>
      </c>
      <c r="L245" s="9">
        <f>SUMIFS(df_mutuos!I:I,df_mutuos!B:B,Conciliacao!A245)</f>
        <v/>
      </c>
      <c r="M245" s="9">
        <f>SUMIFS(df_taxas_bancarias!E:E,df_taxas_bancarias!D:D,Conciliacao!A245,df_taxas_bancarias!F:F,"b'\x00'")</f>
        <v/>
      </c>
      <c r="N245" s="11">
        <f>SUMIFS(df_extratos!I:I,df_extratos!F:F,Conciliacao!A245,df_extratos!G:G,"DEBITO")</f>
        <v/>
      </c>
      <c r="O245" s="12">
        <f>SUM(J245:M245)+N245</f>
        <v/>
      </c>
      <c r="P245" s="26">
        <f>O245-I245</f>
        <v/>
      </c>
      <c r="Q245" s="29">
        <f>SUMIFS(df_ajustes_conciliaco!C:C,df_ajustes_conciliaco!B:B,Conciliacao!A245)</f>
        <v/>
      </c>
      <c r="R245" s="32">
        <f>P245-Q245</f>
        <v/>
      </c>
    </row>
    <row r="246">
      <c r="A246" s="6">
        <f>A245+1</f>
        <v/>
      </c>
      <c r="B246" s="4">
        <f>SUMIFS(df_extrato_zig!K:K,df_extrato_zig!L:L,Conciliacao!A246)</f>
        <v/>
      </c>
      <c r="C246" s="4" t="n"/>
      <c r="D246" s="4">
        <f>SUMIFS(df_extrato_zig!E:E,df_extrato_zig!L:L,Conciliacao!A246,df_extrato_zig!F:F,"DINHEIRO")</f>
        <v/>
      </c>
      <c r="E246" s="4">
        <f>SUMIFS(view_parc_agrup!G:G,view_parc_agrup!F:F,Conciliacao!A246)</f>
        <v/>
      </c>
      <c r="F246" s="7">
        <f>SUMIFS(df_mutuos!H:H,df_mutuos!B:B,Conciliacao!A246)</f>
        <v/>
      </c>
      <c r="G246" s="8">
        <f>SUMIFS(df_extratos!I:I,df_extratos!F:F,Conciliacao!A246,df_extratos!G:G,"CREDITO")</f>
        <v/>
      </c>
      <c r="H246" s="24">
        <f>SUMIFS(df_tesouraria_trans!E:E,df_tesouraria_trans!D:D,Conciliacao!A246)</f>
        <v/>
      </c>
      <c r="I246" s="10">
        <f>SUM(B246:F246)-SUM(G246:H246)</f>
        <v/>
      </c>
      <c r="J246" s="5">
        <f>SUMIFS(df_blueme_sem_parcelamento!F:F,df_blueme_sem_parcelamento!I:I,Conciliacao!A246)</f>
        <v/>
      </c>
      <c r="K246" s="5">
        <f>SUMIFS(df_blueme_com_parcelamento!J:J,df_blueme_com_parcelamento!M:M,Conciliacao!A246)</f>
        <v/>
      </c>
      <c r="L246" s="9">
        <f>SUMIFS(df_mutuos!I:I,df_mutuos!B:B,Conciliacao!A246)</f>
        <v/>
      </c>
      <c r="M246" s="9">
        <f>SUMIFS(df_taxas_bancarias!E:E,df_taxas_bancarias!D:D,Conciliacao!A246,df_taxas_bancarias!F:F,"b'\x00'")</f>
        <v/>
      </c>
      <c r="N246" s="11">
        <f>SUMIFS(df_extratos!I:I,df_extratos!F:F,Conciliacao!A246,df_extratos!G:G,"DEBITO")</f>
        <v/>
      </c>
      <c r="O246" s="12">
        <f>SUM(J246:M246)+N246</f>
        <v/>
      </c>
      <c r="P246" s="26">
        <f>O246-I246</f>
        <v/>
      </c>
      <c r="Q246" s="29">
        <f>SUMIFS(df_ajustes_conciliaco!C:C,df_ajustes_conciliaco!B:B,Conciliacao!A246)</f>
        <v/>
      </c>
      <c r="R246" s="32">
        <f>P246-Q246</f>
        <v/>
      </c>
    </row>
    <row r="247">
      <c r="A247" s="6">
        <f>A246+1</f>
        <v/>
      </c>
      <c r="B247" s="4">
        <f>SUMIFS(df_extrato_zig!K:K,df_extrato_zig!L:L,Conciliacao!A247)</f>
        <v/>
      </c>
      <c r="C247" s="4" t="n"/>
      <c r="D247" s="4">
        <f>SUMIFS(df_extrato_zig!E:E,df_extrato_zig!L:L,Conciliacao!A247,df_extrato_zig!F:F,"DINHEIRO")</f>
        <v/>
      </c>
      <c r="E247" s="4">
        <f>SUMIFS(view_parc_agrup!G:G,view_parc_agrup!F:F,Conciliacao!A247)</f>
        <v/>
      </c>
      <c r="F247" s="7">
        <f>SUMIFS(df_mutuos!H:H,df_mutuos!B:B,Conciliacao!A247)</f>
        <v/>
      </c>
      <c r="G247" s="8">
        <f>SUMIFS(df_extratos!I:I,df_extratos!F:F,Conciliacao!A247,df_extratos!G:G,"CREDITO")</f>
        <v/>
      </c>
      <c r="H247" s="24">
        <f>SUMIFS(df_tesouraria_trans!E:E,df_tesouraria_trans!D:D,Conciliacao!A247)</f>
        <v/>
      </c>
      <c r="I247" s="10">
        <f>SUM(B247:F247)-SUM(G247:H247)</f>
        <v/>
      </c>
      <c r="J247" s="5">
        <f>SUMIFS(df_blueme_sem_parcelamento!F:F,df_blueme_sem_parcelamento!I:I,Conciliacao!A247)</f>
        <v/>
      </c>
      <c r="K247" s="5">
        <f>SUMIFS(df_blueme_com_parcelamento!J:J,df_blueme_com_parcelamento!M:M,Conciliacao!A247)</f>
        <v/>
      </c>
      <c r="L247" s="9">
        <f>SUMIFS(df_mutuos!I:I,df_mutuos!B:B,Conciliacao!A247)</f>
        <v/>
      </c>
      <c r="M247" s="9">
        <f>SUMIFS(df_taxas_bancarias!E:E,df_taxas_bancarias!D:D,Conciliacao!A247,df_taxas_bancarias!F:F,"b'\x00'")</f>
        <v/>
      </c>
      <c r="N247" s="11">
        <f>SUMIFS(df_extratos!I:I,df_extratos!F:F,Conciliacao!A247,df_extratos!G:G,"DEBITO")</f>
        <v/>
      </c>
      <c r="O247" s="12">
        <f>SUM(J247:M247)+N247</f>
        <v/>
      </c>
      <c r="P247" s="26">
        <f>O247-I247</f>
        <v/>
      </c>
      <c r="Q247" s="29">
        <f>SUMIFS(df_ajustes_conciliaco!C:C,df_ajustes_conciliaco!B:B,Conciliacao!A247)</f>
        <v/>
      </c>
      <c r="R247" s="32">
        <f>P247-Q247</f>
        <v/>
      </c>
    </row>
    <row r="248">
      <c r="A248" s="6">
        <f>A247+1</f>
        <v/>
      </c>
      <c r="B248" s="4">
        <f>SUMIFS(df_extrato_zig!K:K,df_extrato_zig!L:L,Conciliacao!A248)</f>
        <v/>
      </c>
      <c r="C248" s="4" t="n"/>
      <c r="D248" s="4">
        <f>SUMIFS(df_extrato_zig!E:E,df_extrato_zig!L:L,Conciliacao!A248,df_extrato_zig!F:F,"DINHEIRO")</f>
        <v/>
      </c>
      <c r="E248" s="4">
        <f>SUMIFS(view_parc_agrup!G:G,view_parc_agrup!F:F,Conciliacao!A248)</f>
        <v/>
      </c>
      <c r="F248" s="7">
        <f>SUMIFS(df_mutuos!H:H,df_mutuos!B:B,Conciliacao!A248)</f>
        <v/>
      </c>
      <c r="G248" s="8">
        <f>SUMIFS(df_extratos!I:I,df_extratos!F:F,Conciliacao!A248,df_extratos!G:G,"CREDITO")</f>
        <v/>
      </c>
      <c r="H248" s="24">
        <f>SUMIFS(df_tesouraria_trans!E:E,df_tesouraria_trans!D:D,Conciliacao!A248)</f>
        <v/>
      </c>
      <c r="I248" s="10">
        <f>SUM(B248:F248)-SUM(G248:H248)</f>
        <v/>
      </c>
      <c r="J248" s="5">
        <f>SUMIFS(df_blueme_sem_parcelamento!F:F,df_blueme_sem_parcelamento!I:I,Conciliacao!A248)</f>
        <v/>
      </c>
      <c r="K248" s="5">
        <f>SUMIFS(df_blueme_com_parcelamento!J:J,df_blueme_com_parcelamento!M:M,Conciliacao!A248)</f>
        <v/>
      </c>
      <c r="L248" s="9">
        <f>SUMIFS(df_mutuos!I:I,df_mutuos!B:B,Conciliacao!A248)</f>
        <v/>
      </c>
      <c r="M248" s="9">
        <f>SUMIFS(df_taxas_bancarias!E:E,df_taxas_bancarias!D:D,Conciliacao!A248,df_taxas_bancarias!F:F,"b'\x00'")</f>
        <v/>
      </c>
      <c r="N248" s="11">
        <f>SUMIFS(df_extratos!I:I,df_extratos!F:F,Conciliacao!A248,df_extratos!G:G,"DEBITO")</f>
        <v/>
      </c>
      <c r="O248" s="12">
        <f>SUM(J248:M248)+N248</f>
        <v/>
      </c>
      <c r="P248" s="26">
        <f>O248-I248</f>
        <v/>
      </c>
      <c r="Q248" s="29">
        <f>SUMIFS(df_ajustes_conciliaco!C:C,df_ajustes_conciliaco!B:B,Conciliacao!A248)</f>
        <v/>
      </c>
      <c r="R248" s="32">
        <f>P248-Q248</f>
        <v/>
      </c>
    </row>
    <row r="249">
      <c r="A249" s="6">
        <f>A248+1</f>
        <v/>
      </c>
      <c r="B249" s="4">
        <f>SUMIFS(df_extrato_zig!K:K,df_extrato_zig!L:L,Conciliacao!A249)</f>
        <v/>
      </c>
      <c r="C249" s="4" t="n"/>
      <c r="D249" s="4">
        <f>SUMIFS(df_extrato_zig!E:E,df_extrato_zig!L:L,Conciliacao!A249,df_extrato_zig!F:F,"DINHEIRO")</f>
        <v/>
      </c>
      <c r="E249" s="4">
        <f>SUMIFS(view_parc_agrup!G:G,view_parc_agrup!F:F,Conciliacao!A249)</f>
        <v/>
      </c>
      <c r="F249" s="7">
        <f>SUMIFS(df_mutuos!H:H,df_mutuos!B:B,Conciliacao!A249)</f>
        <v/>
      </c>
      <c r="G249" s="8">
        <f>SUMIFS(df_extratos!I:I,df_extratos!F:F,Conciliacao!A249,df_extratos!G:G,"CREDITO")</f>
        <v/>
      </c>
      <c r="H249" s="24">
        <f>SUMIFS(df_tesouraria_trans!E:E,df_tesouraria_trans!D:D,Conciliacao!A249)</f>
        <v/>
      </c>
      <c r="I249" s="10">
        <f>SUM(B249:F249)-SUM(G249:H249)</f>
        <v/>
      </c>
      <c r="J249" s="5">
        <f>SUMIFS(df_blueme_sem_parcelamento!F:F,df_blueme_sem_parcelamento!I:I,Conciliacao!A249)</f>
        <v/>
      </c>
      <c r="K249" s="5">
        <f>SUMIFS(df_blueme_com_parcelamento!J:J,df_blueme_com_parcelamento!M:M,Conciliacao!A249)</f>
        <v/>
      </c>
      <c r="L249" s="9">
        <f>SUMIFS(df_mutuos!I:I,df_mutuos!B:B,Conciliacao!A249)</f>
        <v/>
      </c>
      <c r="M249" s="9">
        <f>SUMIFS(df_taxas_bancarias!E:E,df_taxas_bancarias!D:D,Conciliacao!A249,df_taxas_bancarias!F:F,"b'\x00'")</f>
        <v/>
      </c>
      <c r="N249" s="11">
        <f>SUMIFS(df_extratos!I:I,df_extratos!F:F,Conciliacao!A249,df_extratos!G:G,"DEBITO")</f>
        <v/>
      </c>
      <c r="O249" s="12">
        <f>SUM(J249:M249)+N249</f>
        <v/>
      </c>
      <c r="P249" s="26">
        <f>O249-I249</f>
        <v/>
      </c>
      <c r="Q249" s="29">
        <f>SUMIFS(df_ajustes_conciliaco!C:C,df_ajustes_conciliaco!B:B,Conciliacao!A249)</f>
        <v/>
      </c>
      <c r="R249" s="32">
        <f>P249-Q249</f>
        <v/>
      </c>
    </row>
    <row r="250">
      <c r="A250" s="6">
        <f>A249+1</f>
        <v/>
      </c>
      <c r="B250" s="4">
        <f>SUMIFS(df_extrato_zig!K:K,df_extrato_zig!L:L,Conciliacao!A250)</f>
        <v/>
      </c>
      <c r="C250" s="4" t="n"/>
      <c r="D250" s="4">
        <f>SUMIFS(df_extrato_zig!E:E,df_extrato_zig!L:L,Conciliacao!A250,df_extrato_zig!F:F,"DINHEIRO")</f>
        <v/>
      </c>
      <c r="E250" s="4">
        <f>SUMIFS(view_parc_agrup!G:G,view_parc_agrup!F:F,Conciliacao!A250)</f>
        <v/>
      </c>
      <c r="F250" s="7">
        <f>SUMIFS(df_mutuos!H:H,df_mutuos!B:B,Conciliacao!A250)</f>
        <v/>
      </c>
      <c r="G250" s="8">
        <f>SUMIFS(df_extratos!I:I,df_extratos!F:F,Conciliacao!A250,df_extratos!G:G,"CREDITO")</f>
        <v/>
      </c>
      <c r="H250" s="24">
        <f>SUMIFS(df_tesouraria_trans!E:E,df_tesouraria_trans!D:D,Conciliacao!A250)</f>
        <v/>
      </c>
      <c r="I250" s="10">
        <f>SUM(B250:F250)-SUM(G250:H250)</f>
        <v/>
      </c>
      <c r="J250" s="5">
        <f>SUMIFS(df_blueme_sem_parcelamento!F:F,df_blueme_sem_parcelamento!I:I,Conciliacao!A250)</f>
        <v/>
      </c>
      <c r="K250" s="5">
        <f>SUMIFS(df_blueme_com_parcelamento!J:J,df_blueme_com_parcelamento!M:M,Conciliacao!A250)</f>
        <v/>
      </c>
      <c r="L250" s="9">
        <f>SUMIFS(df_mutuos!I:I,df_mutuos!B:B,Conciliacao!A250)</f>
        <v/>
      </c>
      <c r="M250" s="9">
        <f>SUMIFS(df_taxas_bancarias!E:E,df_taxas_bancarias!D:D,Conciliacao!A250,df_taxas_bancarias!F:F,"b'\x00'")</f>
        <v/>
      </c>
      <c r="N250" s="11">
        <f>SUMIFS(df_extratos!I:I,df_extratos!F:F,Conciliacao!A250,df_extratos!G:G,"DEBITO")</f>
        <v/>
      </c>
      <c r="O250" s="12">
        <f>SUM(J250:M250)+N250</f>
        <v/>
      </c>
      <c r="P250" s="26">
        <f>O250-I250</f>
        <v/>
      </c>
      <c r="Q250" s="29">
        <f>SUMIFS(df_ajustes_conciliaco!C:C,df_ajustes_conciliaco!B:B,Conciliacao!A250)</f>
        <v/>
      </c>
      <c r="R250" s="32">
        <f>P250-Q250</f>
        <v/>
      </c>
    </row>
    <row r="251">
      <c r="A251" s="6">
        <f>A250+1</f>
        <v/>
      </c>
      <c r="B251" s="4">
        <f>SUMIFS(df_extrato_zig!K:K,df_extrato_zig!L:L,Conciliacao!A251)</f>
        <v/>
      </c>
      <c r="C251" s="4" t="n"/>
      <c r="D251" s="4">
        <f>SUMIFS(df_extrato_zig!E:E,df_extrato_zig!L:L,Conciliacao!A251,df_extrato_zig!F:F,"DINHEIRO")</f>
        <v/>
      </c>
      <c r="E251" s="4">
        <f>SUMIFS(view_parc_agrup!G:G,view_parc_agrup!F:F,Conciliacao!A251)</f>
        <v/>
      </c>
      <c r="F251" s="7">
        <f>SUMIFS(df_mutuos!H:H,df_mutuos!B:B,Conciliacao!A251)</f>
        <v/>
      </c>
      <c r="G251" s="8">
        <f>SUMIFS(df_extratos!I:I,df_extratos!F:F,Conciliacao!A251,df_extratos!G:G,"CREDITO")</f>
        <v/>
      </c>
      <c r="H251" s="24">
        <f>SUMIFS(df_tesouraria_trans!E:E,df_tesouraria_trans!D:D,Conciliacao!A251)</f>
        <v/>
      </c>
      <c r="I251" s="10">
        <f>SUM(B251:F251)-SUM(G251:H251)</f>
        <v/>
      </c>
      <c r="J251" s="5">
        <f>SUMIFS(df_blueme_sem_parcelamento!F:F,df_blueme_sem_parcelamento!I:I,Conciliacao!A251)</f>
        <v/>
      </c>
      <c r="K251" s="5">
        <f>SUMIFS(df_blueme_com_parcelamento!J:J,df_blueme_com_parcelamento!M:M,Conciliacao!A251)</f>
        <v/>
      </c>
      <c r="L251" s="9">
        <f>SUMIFS(df_mutuos!I:I,df_mutuos!B:B,Conciliacao!A251)</f>
        <v/>
      </c>
      <c r="M251" s="9">
        <f>SUMIFS(df_taxas_bancarias!E:E,df_taxas_bancarias!D:D,Conciliacao!A251,df_taxas_bancarias!F:F,"b'\x00'")</f>
        <v/>
      </c>
      <c r="N251" s="11">
        <f>SUMIFS(df_extratos!I:I,df_extratos!F:F,Conciliacao!A251,df_extratos!G:G,"DEBITO")</f>
        <v/>
      </c>
      <c r="O251" s="12">
        <f>SUM(J251:M251)+N251</f>
        <v/>
      </c>
      <c r="P251" s="26">
        <f>O251-I251</f>
        <v/>
      </c>
      <c r="Q251" s="29">
        <f>SUMIFS(df_ajustes_conciliaco!C:C,df_ajustes_conciliaco!B:B,Conciliacao!A251)</f>
        <v/>
      </c>
      <c r="R251" s="32">
        <f>P251-Q251</f>
        <v/>
      </c>
    </row>
    <row r="252">
      <c r="A252" s="6">
        <f>A251+1</f>
        <v/>
      </c>
      <c r="B252" s="4">
        <f>SUMIFS(df_extrato_zig!K:K,df_extrato_zig!L:L,Conciliacao!A252)</f>
        <v/>
      </c>
      <c r="C252" s="4" t="n"/>
      <c r="D252" s="4">
        <f>SUMIFS(df_extrato_zig!E:E,df_extrato_zig!L:L,Conciliacao!A252,df_extrato_zig!F:F,"DINHEIRO")</f>
        <v/>
      </c>
      <c r="E252" s="4">
        <f>SUMIFS(view_parc_agrup!G:G,view_parc_agrup!F:F,Conciliacao!A252)</f>
        <v/>
      </c>
      <c r="F252" s="7">
        <f>SUMIFS(df_mutuos!H:H,df_mutuos!B:B,Conciliacao!A252)</f>
        <v/>
      </c>
      <c r="G252" s="8">
        <f>SUMIFS(df_extratos!I:I,df_extratos!F:F,Conciliacao!A252,df_extratos!G:G,"CREDITO")</f>
        <v/>
      </c>
      <c r="H252" s="24">
        <f>SUMIFS(df_tesouraria_trans!E:E,df_tesouraria_trans!D:D,Conciliacao!A252)</f>
        <v/>
      </c>
      <c r="I252" s="10">
        <f>SUM(B252:F252)-SUM(G252:H252)</f>
        <v/>
      </c>
      <c r="J252" s="5">
        <f>SUMIFS(df_blueme_sem_parcelamento!F:F,df_blueme_sem_parcelamento!I:I,Conciliacao!A252)</f>
        <v/>
      </c>
      <c r="K252" s="5">
        <f>SUMIFS(df_blueme_com_parcelamento!J:J,df_blueme_com_parcelamento!M:M,Conciliacao!A252)</f>
        <v/>
      </c>
      <c r="L252" s="9">
        <f>SUMIFS(df_mutuos!I:I,df_mutuos!B:B,Conciliacao!A252)</f>
        <v/>
      </c>
      <c r="M252" s="9">
        <f>SUMIFS(df_taxas_bancarias!E:E,df_taxas_bancarias!D:D,Conciliacao!A252,df_taxas_bancarias!F:F,"b'\x00'")</f>
        <v/>
      </c>
      <c r="N252" s="11">
        <f>SUMIFS(df_extratos!I:I,df_extratos!F:F,Conciliacao!A252,df_extratos!G:G,"DEBITO")</f>
        <v/>
      </c>
      <c r="O252" s="12">
        <f>SUM(J252:M252)+N252</f>
        <v/>
      </c>
      <c r="P252" s="26">
        <f>O252-I252</f>
        <v/>
      </c>
      <c r="Q252" s="29">
        <f>SUMIFS(df_ajustes_conciliaco!C:C,df_ajustes_conciliaco!B:B,Conciliacao!A252)</f>
        <v/>
      </c>
      <c r="R252" s="32">
        <f>P252-Q252</f>
        <v/>
      </c>
    </row>
    <row r="253">
      <c r="A253" s="6">
        <f>A252+1</f>
        <v/>
      </c>
      <c r="B253" s="4">
        <f>SUMIFS(df_extrato_zig!K:K,df_extrato_zig!L:L,Conciliacao!A253)</f>
        <v/>
      </c>
      <c r="C253" s="4" t="n"/>
      <c r="D253" s="4">
        <f>SUMIFS(df_extrato_zig!E:E,df_extrato_zig!L:L,Conciliacao!A253,df_extrato_zig!F:F,"DINHEIRO")</f>
        <v/>
      </c>
      <c r="E253" s="4">
        <f>SUMIFS(view_parc_agrup!G:G,view_parc_agrup!F:F,Conciliacao!A253)</f>
        <v/>
      </c>
      <c r="F253" s="7">
        <f>SUMIFS(df_mutuos!H:H,df_mutuos!B:B,Conciliacao!A253)</f>
        <v/>
      </c>
      <c r="G253" s="8">
        <f>SUMIFS(df_extratos!I:I,df_extratos!F:F,Conciliacao!A253,df_extratos!G:G,"CREDITO")</f>
        <v/>
      </c>
      <c r="H253" s="24">
        <f>SUMIFS(df_tesouraria_trans!E:E,df_tesouraria_trans!D:D,Conciliacao!A253)</f>
        <v/>
      </c>
      <c r="I253" s="10">
        <f>SUM(B253:F253)-SUM(G253:H253)</f>
        <v/>
      </c>
      <c r="J253" s="5">
        <f>SUMIFS(df_blueme_sem_parcelamento!F:F,df_blueme_sem_parcelamento!I:I,Conciliacao!A253)</f>
        <v/>
      </c>
      <c r="K253" s="5">
        <f>SUMIFS(df_blueme_com_parcelamento!J:J,df_blueme_com_parcelamento!M:M,Conciliacao!A253)</f>
        <v/>
      </c>
      <c r="L253" s="9">
        <f>SUMIFS(df_mutuos!I:I,df_mutuos!B:B,Conciliacao!A253)</f>
        <v/>
      </c>
      <c r="M253" s="9">
        <f>SUMIFS(df_taxas_bancarias!E:E,df_taxas_bancarias!D:D,Conciliacao!A253,df_taxas_bancarias!F:F,"b'\x00'")</f>
        <v/>
      </c>
      <c r="N253" s="11">
        <f>SUMIFS(df_extratos!I:I,df_extratos!F:F,Conciliacao!A253,df_extratos!G:G,"DEBITO")</f>
        <v/>
      </c>
      <c r="O253" s="12">
        <f>SUM(J253:M253)+N253</f>
        <v/>
      </c>
      <c r="P253" s="26">
        <f>O253-I253</f>
        <v/>
      </c>
      <c r="Q253" s="29">
        <f>SUMIFS(df_ajustes_conciliaco!C:C,df_ajustes_conciliaco!B:B,Conciliacao!A253)</f>
        <v/>
      </c>
      <c r="R253" s="32">
        <f>P253-Q253</f>
        <v/>
      </c>
    </row>
    <row r="254">
      <c r="A254" s="6">
        <f>A253+1</f>
        <v/>
      </c>
      <c r="B254" s="4">
        <f>SUMIFS(df_extrato_zig!K:K,df_extrato_zig!L:L,Conciliacao!A254)</f>
        <v/>
      </c>
      <c r="C254" s="4" t="n"/>
      <c r="D254" s="4">
        <f>SUMIFS(df_extrato_zig!E:E,df_extrato_zig!L:L,Conciliacao!A254,df_extrato_zig!F:F,"DINHEIRO")</f>
        <v/>
      </c>
      <c r="E254" s="4">
        <f>SUMIFS(view_parc_agrup!G:G,view_parc_agrup!F:F,Conciliacao!A254)</f>
        <v/>
      </c>
      <c r="F254" s="7">
        <f>SUMIFS(df_mutuos!H:H,df_mutuos!B:B,Conciliacao!A254)</f>
        <v/>
      </c>
      <c r="G254" s="8">
        <f>SUMIFS(df_extratos!I:I,df_extratos!F:F,Conciliacao!A254,df_extratos!G:G,"CREDITO")</f>
        <v/>
      </c>
      <c r="H254" s="24">
        <f>SUMIFS(df_tesouraria_trans!E:E,df_tesouraria_trans!D:D,Conciliacao!A254)</f>
        <v/>
      </c>
      <c r="I254" s="10">
        <f>SUM(B254:F254)-SUM(G254:H254)</f>
        <v/>
      </c>
      <c r="J254" s="5">
        <f>SUMIFS(df_blueme_sem_parcelamento!F:F,df_blueme_sem_parcelamento!I:I,Conciliacao!A254)</f>
        <v/>
      </c>
      <c r="K254" s="5">
        <f>SUMIFS(df_blueme_com_parcelamento!J:J,df_blueme_com_parcelamento!M:M,Conciliacao!A254)</f>
        <v/>
      </c>
      <c r="L254" s="9">
        <f>SUMIFS(df_mutuos!I:I,df_mutuos!B:B,Conciliacao!A254)</f>
        <v/>
      </c>
      <c r="M254" s="9">
        <f>SUMIFS(df_taxas_bancarias!E:E,df_taxas_bancarias!D:D,Conciliacao!A254,df_taxas_bancarias!F:F,"b'\x00'")</f>
        <v/>
      </c>
      <c r="N254" s="11">
        <f>SUMIFS(df_extratos!I:I,df_extratos!F:F,Conciliacao!A254,df_extratos!G:G,"DEBITO")</f>
        <v/>
      </c>
      <c r="O254" s="12">
        <f>SUM(J254:M254)+N254</f>
        <v/>
      </c>
      <c r="P254" s="26">
        <f>O254-I254</f>
        <v/>
      </c>
      <c r="Q254" s="29">
        <f>SUMIFS(df_ajustes_conciliaco!C:C,df_ajustes_conciliaco!B:B,Conciliacao!A254)</f>
        <v/>
      </c>
      <c r="R254" s="32">
        <f>P254-Q254</f>
        <v/>
      </c>
    </row>
    <row r="255">
      <c r="A255" s="6">
        <f>A254+1</f>
        <v/>
      </c>
      <c r="B255" s="4">
        <f>SUMIFS(df_extrato_zig!K:K,df_extrato_zig!L:L,Conciliacao!A255)</f>
        <v/>
      </c>
      <c r="C255" s="4" t="n"/>
      <c r="D255" s="4">
        <f>SUMIFS(df_extrato_zig!E:E,df_extrato_zig!L:L,Conciliacao!A255,df_extrato_zig!F:F,"DINHEIRO")</f>
        <v/>
      </c>
      <c r="E255" s="4">
        <f>SUMIFS(view_parc_agrup!G:G,view_parc_agrup!F:F,Conciliacao!A255)</f>
        <v/>
      </c>
      <c r="F255" s="7">
        <f>SUMIFS(df_mutuos!H:H,df_mutuos!B:B,Conciliacao!A255)</f>
        <v/>
      </c>
      <c r="G255" s="8">
        <f>SUMIFS(df_extratos!I:I,df_extratos!F:F,Conciliacao!A255,df_extratos!G:G,"CREDITO")</f>
        <v/>
      </c>
      <c r="H255" s="24">
        <f>SUMIFS(df_tesouraria_trans!E:E,df_tesouraria_trans!D:D,Conciliacao!A255)</f>
        <v/>
      </c>
      <c r="I255" s="10">
        <f>SUM(B255:F255)-SUM(G255:H255)</f>
        <v/>
      </c>
      <c r="J255" s="5">
        <f>SUMIFS(df_blueme_sem_parcelamento!F:F,df_blueme_sem_parcelamento!I:I,Conciliacao!A255)</f>
        <v/>
      </c>
      <c r="K255" s="5">
        <f>SUMIFS(df_blueme_com_parcelamento!J:J,df_blueme_com_parcelamento!M:M,Conciliacao!A255)</f>
        <v/>
      </c>
      <c r="L255" s="9">
        <f>SUMIFS(df_mutuos!I:I,df_mutuos!B:B,Conciliacao!A255)</f>
        <v/>
      </c>
      <c r="M255" s="9">
        <f>SUMIFS(df_taxas_bancarias!E:E,df_taxas_bancarias!D:D,Conciliacao!A255,df_taxas_bancarias!F:F,"b'\x00'")</f>
        <v/>
      </c>
      <c r="N255" s="11">
        <f>SUMIFS(df_extratos!I:I,df_extratos!F:F,Conciliacao!A255,df_extratos!G:G,"DEBITO")</f>
        <v/>
      </c>
      <c r="O255" s="12">
        <f>SUM(J255:M255)+N255</f>
        <v/>
      </c>
      <c r="P255" s="26">
        <f>O255-I255</f>
        <v/>
      </c>
      <c r="Q255" s="29">
        <f>SUMIFS(df_ajustes_conciliaco!C:C,df_ajustes_conciliaco!B:B,Conciliacao!A255)</f>
        <v/>
      </c>
      <c r="R255" s="32">
        <f>P255-Q255</f>
        <v/>
      </c>
    </row>
    <row r="256">
      <c r="A256" s="6">
        <f>A255+1</f>
        <v/>
      </c>
      <c r="B256" s="4">
        <f>SUMIFS(df_extrato_zig!K:K,df_extrato_zig!L:L,Conciliacao!A256)</f>
        <v/>
      </c>
      <c r="C256" s="4" t="n"/>
      <c r="D256" s="4">
        <f>SUMIFS(df_extrato_zig!E:E,df_extrato_zig!L:L,Conciliacao!A256,df_extrato_zig!F:F,"DINHEIRO")</f>
        <v/>
      </c>
      <c r="E256" s="4">
        <f>SUMIFS(view_parc_agrup!G:G,view_parc_agrup!F:F,Conciliacao!A256)</f>
        <v/>
      </c>
      <c r="F256" s="7">
        <f>SUMIFS(df_mutuos!H:H,df_mutuos!B:B,Conciliacao!A256)</f>
        <v/>
      </c>
      <c r="G256" s="8">
        <f>SUMIFS(df_extratos!I:I,df_extratos!F:F,Conciliacao!A256,df_extratos!G:G,"CREDITO")</f>
        <v/>
      </c>
      <c r="H256" s="24">
        <f>SUMIFS(df_tesouraria_trans!E:E,df_tesouraria_trans!D:D,Conciliacao!A256)</f>
        <v/>
      </c>
      <c r="I256" s="10">
        <f>SUM(B256:F256)-SUM(G256:H256)</f>
        <v/>
      </c>
      <c r="J256" s="5">
        <f>SUMIFS(df_blueme_sem_parcelamento!F:F,df_blueme_sem_parcelamento!I:I,Conciliacao!A256)</f>
        <v/>
      </c>
      <c r="K256" s="5">
        <f>SUMIFS(df_blueme_com_parcelamento!J:J,df_blueme_com_parcelamento!M:M,Conciliacao!A256)</f>
        <v/>
      </c>
      <c r="L256" s="9">
        <f>SUMIFS(df_mutuos!I:I,df_mutuos!B:B,Conciliacao!A256)</f>
        <v/>
      </c>
      <c r="M256" s="9">
        <f>SUMIFS(df_taxas_bancarias!E:E,df_taxas_bancarias!D:D,Conciliacao!A256,df_taxas_bancarias!F:F,"b'\x00'")</f>
        <v/>
      </c>
      <c r="N256" s="11">
        <f>SUMIFS(df_extratos!I:I,df_extratos!F:F,Conciliacao!A256,df_extratos!G:G,"DEBITO")</f>
        <v/>
      </c>
      <c r="O256" s="12">
        <f>SUM(J256:M256)+N256</f>
        <v/>
      </c>
      <c r="P256" s="26">
        <f>O256-I256</f>
        <v/>
      </c>
      <c r="Q256" s="29">
        <f>SUMIFS(df_ajustes_conciliaco!C:C,df_ajustes_conciliaco!B:B,Conciliacao!A256)</f>
        <v/>
      </c>
      <c r="R256" s="32">
        <f>P256-Q256</f>
        <v/>
      </c>
    </row>
    <row r="257">
      <c r="A257" s="6">
        <f>A256+1</f>
        <v/>
      </c>
      <c r="B257" s="4">
        <f>SUMIFS(df_extrato_zig!K:K,df_extrato_zig!L:L,Conciliacao!A257)</f>
        <v/>
      </c>
      <c r="C257" s="4" t="n"/>
      <c r="D257" s="4">
        <f>SUMIFS(df_extrato_zig!E:E,df_extrato_zig!L:L,Conciliacao!A257,df_extrato_zig!F:F,"DINHEIRO")</f>
        <v/>
      </c>
      <c r="E257" s="4">
        <f>SUMIFS(view_parc_agrup!G:G,view_parc_agrup!F:F,Conciliacao!A257)</f>
        <v/>
      </c>
      <c r="F257" s="7">
        <f>SUMIFS(df_mutuos!H:H,df_mutuos!B:B,Conciliacao!A257)</f>
        <v/>
      </c>
      <c r="G257" s="8">
        <f>SUMIFS(df_extratos!I:I,df_extratos!F:F,Conciliacao!A257,df_extratos!G:G,"CREDITO")</f>
        <v/>
      </c>
      <c r="H257" s="24">
        <f>SUMIFS(df_tesouraria_trans!E:E,df_tesouraria_trans!D:D,Conciliacao!A257)</f>
        <v/>
      </c>
      <c r="I257" s="10">
        <f>SUM(B257:F257)-SUM(G257:H257)</f>
        <v/>
      </c>
      <c r="J257" s="5">
        <f>SUMIFS(df_blueme_sem_parcelamento!F:F,df_blueme_sem_parcelamento!I:I,Conciliacao!A257)</f>
        <v/>
      </c>
      <c r="K257" s="5">
        <f>SUMIFS(df_blueme_com_parcelamento!J:J,df_blueme_com_parcelamento!M:M,Conciliacao!A257)</f>
        <v/>
      </c>
      <c r="L257" s="9">
        <f>SUMIFS(df_mutuos!I:I,df_mutuos!B:B,Conciliacao!A257)</f>
        <v/>
      </c>
      <c r="M257" s="9">
        <f>SUMIFS(df_taxas_bancarias!E:E,df_taxas_bancarias!D:D,Conciliacao!A257,df_taxas_bancarias!F:F,"b'\x00'")</f>
        <v/>
      </c>
      <c r="N257" s="11">
        <f>SUMIFS(df_extratos!I:I,df_extratos!F:F,Conciliacao!A257,df_extratos!G:G,"DEBITO")</f>
        <v/>
      </c>
      <c r="O257" s="12">
        <f>SUM(J257:M257)+N257</f>
        <v/>
      </c>
      <c r="P257" s="26">
        <f>O257-I257</f>
        <v/>
      </c>
      <c r="Q257" s="29">
        <f>SUMIFS(df_ajustes_conciliaco!C:C,df_ajustes_conciliaco!B:B,Conciliacao!A257)</f>
        <v/>
      </c>
      <c r="R257" s="32">
        <f>P257-Q257</f>
        <v/>
      </c>
    </row>
    <row r="258">
      <c r="A258" s="6">
        <f>A257+1</f>
        <v/>
      </c>
      <c r="B258" s="4">
        <f>SUMIFS(df_extrato_zig!K:K,df_extrato_zig!L:L,Conciliacao!A258)</f>
        <v/>
      </c>
      <c r="C258" s="4" t="n"/>
      <c r="D258" s="4">
        <f>SUMIFS(df_extrato_zig!E:E,df_extrato_zig!L:L,Conciliacao!A258,df_extrato_zig!F:F,"DINHEIRO")</f>
        <v/>
      </c>
      <c r="E258" s="4">
        <f>SUMIFS(view_parc_agrup!G:G,view_parc_agrup!F:F,Conciliacao!A258)</f>
        <v/>
      </c>
      <c r="F258" s="7">
        <f>SUMIFS(df_mutuos!H:H,df_mutuos!B:B,Conciliacao!A258)</f>
        <v/>
      </c>
      <c r="G258" s="8">
        <f>SUMIFS(df_extratos!I:I,df_extratos!F:F,Conciliacao!A258,df_extratos!G:G,"CREDITO")</f>
        <v/>
      </c>
      <c r="H258" s="24">
        <f>SUMIFS(df_tesouraria_trans!E:E,df_tesouraria_trans!D:D,Conciliacao!A258)</f>
        <v/>
      </c>
      <c r="I258" s="10">
        <f>SUM(B258:F258)-SUM(G258:H258)</f>
        <v/>
      </c>
      <c r="J258" s="5">
        <f>SUMIFS(df_blueme_sem_parcelamento!F:F,df_blueme_sem_parcelamento!I:I,Conciliacao!A258)</f>
        <v/>
      </c>
      <c r="K258" s="5">
        <f>SUMIFS(df_blueme_com_parcelamento!J:J,df_blueme_com_parcelamento!M:M,Conciliacao!A258)</f>
        <v/>
      </c>
      <c r="L258" s="9">
        <f>SUMIFS(df_mutuos!I:I,df_mutuos!B:B,Conciliacao!A258)</f>
        <v/>
      </c>
      <c r="M258" s="9">
        <f>SUMIFS(df_taxas_bancarias!E:E,df_taxas_bancarias!D:D,Conciliacao!A258,df_taxas_bancarias!F:F,"b'\x00'")</f>
        <v/>
      </c>
      <c r="N258" s="11">
        <f>SUMIFS(df_extratos!I:I,df_extratos!F:F,Conciliacao!A258,df_extratos!G:G,"DEBITO")</f>
        <v/>
      </c>
      <c r="O258" s="12">
        <f>SUM(J258:M258)+N258</f>
        <v/>
      </c>
      <c r="P258" s="26">
        <f>O258-I258</f>
        <v/>
      </c>
      <c r="Q258" s="29">
        <f>SUMIFS(df_ajustes_conciliaco!C:C,df_ajustes_conciliaco!B:B,Conciliacao!A258)</f>
        <v/>
      </c>
      <c r="R258" s="32">
        <f>P258-Q258</f>
        <v/>
      </c>
    </row>
    <row r="259">
      <c r="A259" s="6">
        <f>A258+1</f>
        <v/>
      </c>
      <c r="B259" s="4">
        <f>SUMIFS(df_extrato_zig!K:K,df_extrato_zig!L:L,Conciliacao!A259)</f>
        <v/>
      </c>
      <c r="C259" s="4" t="n"/>
      <c r="D259" s="4">
        <f>SUMIFS(df_extrato_zig!E:E,df_extrato_zig!L:L,Conciliacao!A259,df_extrato_zig!F:F,"DINHEIRO")</f>
        <v/>
      </c>
      <c r="E259" s="4">
        <f>SUMIFS(view_parc_agrup!G:G,view_parc_agrup!F:F,Conciliacao!A259)</f>
        <v/>
      </c>
      <c r="F259" s="7">
        <f>SUMIFS(df_mutuos!H:H,df_mutuos!B:B,Conciliacao!A259)</f>
        <v/>
      </c>
      <c r="G259" s="8">
        <f>SUMIFS(df_extratos!I:I,df_extratos!F:F,Conciliacao!A259,df_extratos!G:G,"CREDITO")</f>
        <v/>
      </c>
      <c r="H259" s="24">
        <f>SUMIFS(df_tesouraria_trans!E:E,df_tesouraria_trans!D:D,Conciliacao!A259)</f>
        <v/>
      </c>
      <c r="I259" s="10">
        <f>SUM(B259:F259)-SUM(G259:H259)</f>
        <v/>
      </c>
      <c r="J259" s="5">
        <f>SUMIFS(df_blueme_sem_parcelamento!F:F,df_blueme_sem_parcelamento!I:I,Conciliacao!A259)</f>
        <v/>
      </c>
      <c r="K259" s="5">
        <f>SUMIFS(df_blueme_com_parcelamento!J:J,df_blueme_com_parcelamento!M:M,Conciliacao!A259)</f>
        <v/>
      </c>
      <c r="L259" s="9">
        <f>SUMIFS(df_mutuos!I:I,df_mutuos!B:B,Conciliacao!A259)</f>
        <v/>
      </c>
      <c r="M259" s="9">
        <f>SUMIFS(df_taxas_bancarias!E:E,df_taxas_bancarias!D:D,Conciliacao!A259,df_taxas_bancarias!F:F,"b'\x00'")</f>
        <v/>
      </c>
      <c r="N259" s="11">
        <f>SUMIFS(df_extratos!I:I,df_extratos!F:F,Conciliacao!A259,df_extratos!G:G,"DEBITO")</f>
        <v/>
      </c>
      <c r="O259" s="12">
        <f>SUM(J259:M259)+N259</f>
        <v/>
      </c>
      <c r="P259" s="26">
        <f>O259-I259</f>
        <v/>
      </c>
      <c r="Q259" s="29">
        <f>SUMIFS(df_ajustes_conciliaco!C:C,df_ajustes_conciliaco!B:B,Conciliacao!A259)</f>
        <v/>
      </c>
      <c r="R259" s="32">
        <f>P259-Q259</f>
        <v/>
      </c>
    </row>
    <row r="260">
      <c r="A260" s="6">
        <f>A259+1</f>
        <v/>
      </c>
      <c r="B260" s="4">
        <f>SUMIFS(df_extrato_zig!K:K,df_extrato_zig!L:L,Conciliacao!A260)</f>
        <v/>
      </c>
      <c r="C260" s="4" t="n"/>
      <c r="D260" s="4">
        <f>SUMIFS(df_extrato_zig!E:E,df_extrato_zig!L:L,Conciliacao!A260,df_extrato_zig!F:F,"DINHEIRO")</f>
        <v/>
      </c>
      <c r="E260" s="4">
        <f>SUMIFS(view_parc_agrup!G:G,view_parc_agrup!F:F,Conciliacao!A260)</f>
        <v/>
      </c>
      <c r="F260" s="7">
        <f>SUMIFS(df_mutuos!H:H,df_mutuos!B:B,Conciliacao!A260)</f>
        <v/>
      </c>
      <c r="G260" s="8">
        <f>SUMIFS(df_extratos!I:I,df_extratos!F:F,Conciliacao!A260,df_extratos!G:G,"CREDITO")</f>
        <v/>
      </c>
      <c r="H260" s="24">
        <f>SUMIFS(df_tesouraria_trans!E:E,df_tesouraria_trans!D:D,Conciliacao!A260)</f>
        <v/>
      </c>
      <c r="I260" s="10">
        <f>SUM(B260:F260)-SUM(G260:H260)</f>
        <v/>
      </c>
      <c r="J260" s="5">
        <f>SUMIFS(df_blueme_sem_parcelamento!F:F,df_blueme_sem_parcelamento!I:I,Conciliacao!A260)</f>
        <v/>
      </c>
      <c r="K260" s="5">
        <f>SUMIFS(df_blueme_com_parcelamento!J:J,df_blueme_com_parcelamento!M:M,Conciliacao!A260)</f>
        <v/>
      </c>
      <c r="L260" s="9">
        <f>SUMIFS(df_mutuos!I:I,df_mutuos!B:B,Conciliacao!A260)</f>
        <v/>
      </c>
      <c r="M260" s="9">
        <f>SUMIFS(df_taxas_bancarias!E:E,df_taxas_bancarias!D:D,Conciliacao!A260,df_taxas_bancarias!F:F,"b'\x00'")</f>
        <v/>
      </c>
      <c r="N260" s="11">
        <f>SUMIFS(df_extratos!I:I,df_extratos!F:F,Conciliacao!A260,df_extratos!G:G,"DEBITO")</f>
        <v/>
      </c>
      <c r="O260" s="12">
        <f>SUM(J260:M260)+N260</f>
        <v/>
      </c>
      <c r="P260" s="26">
        <f>O260-I260</f>
        <v/>
      </c>
      <c r="Q260" s="29">
        <f>SUMIFS(df_ajustes_conciliaco!C:C,df_ajustes_conciliaco!B:B,Conciliacao!A260)</f>
        <v/>
      </c>
      <c r="R260" s="32">
        <f>P260-Q260</f>
        <v/>
      </c>
    </row>
    <row r="261">
      <c r="A261" s="6">
        <f>A260+1</f>
        <v/>
      </c>
      <c r="B261" s="4">
        <f>SUMIFS(df_extrato_zig!K:K,df_extrato_zig!L:L,Conciliacao!A261)</f>
        <v/>
      </c>
      <c r="C261" s="4" t="n"/>
      <c r="D261" s="4">
        <f>SUMIFS(df_extrato_zig!E:E,df_extrato_zig!L:L,Conciliacao!A261,df_extrato_zig!F:F,"DINHEIRO")</f>
        <v/>
      </c>
      <c r="E261" s="4">
        <f>SUMIFS(view_parc_agrup!G:G,view_parc_agrup!F:F,Conciliacao!A261)</f>
        <v/>
      </c>
      <c r="F261" s="7">
        <f>SUMIFS(df_mutuos!H:H,df_mutuos!B:B,Conciliacao!A261)</f>
        <v/>
      </c>
      <c r="G261" s="8">
        <f>SUMIFS(df_extratos!I:I,df_extratos!F:F,Conciliacao!A261,df_extratos!G:G,"CREDITO")</f>
        <v/>
      </c>
      <c r="H261" s="24">
        <f>SUMIFS(df_tesouraria_trans!E:E,df_tesouraria_trans!D:D,Conciliacao!A261)</f>
        <v/>
      </c>
      <c r="I261" s="10">
        <f>SUM(B261:F261)-SUM(G261:H261)</f>
        <v/>
      </c>
      <c r="J261" s="5">
        <f>SUMIFS(df_blueme_sem_parcelamento!F:F,df_blueme_sem_parcelamento!I:I,Conciliacao!A261)</f>
        <v/>
      </c>
      <c r="K261" s="5">
        <f>SUMIFS(df_blueme_com_parcelamento!J:J,df_blueme_com_parcelamento!M:M,Conciliacao!A261)</f>
        <v/>
      </c>
      <c r="L261" s="9">
        <f>SUMIFS(df_mutuos!I:I,df_mutuos!B:B,Conciliacao!A261)</f>
        <v/>
      </c>
      <c r="M261" s="9">
        <f>SUMIFS(df_taxas_bancarias!E:E,df_taxas_bancarias!D:D,Conciliacao!A261,df_taxas_bancarias!F:F,"b'\x00'")</f>
        <v/>
      </c>
      <c r="N261" s="11">
        <f>SUMIFS(df_extratos!I:I,df_extratos!F:F,Conciliacao!A261,df_extratos!G:G,"DEBITO")</f>
        <v/>
      </c>
      <c r="O261" s="12">
        <f>SUM(J261:M261)+N261</f>
        <v/>
      </c>
      <c r="P261" s="26">
        <f>O261-I261</f>
        <v/>
      </c>
      <c r="Q261" s="29">
        <f>SUMIFS(df_ajustes_conciliaco!C:C,df_ajustes_conciliaco!B:B,Conciliacao!A261)</f>
        <v/>
      </c>
      <c r="R261" s="32">
        <f>P261-Q261</f>
        <v/>
      </c>
    </row>
    <row r="262">
      <c r="A262" s="6">
        <f>A261+1</f>
        <v/>
      </c>
      <c r="B262" s="4">
        <f>SUMIFS(df_extrato_zig!K:K,df_extrato_zig!L:L,Conciliacao!A262)</f>
        <v/>
      </c>
      <c r="C262" s="4" t="n"/>
      <c r="D262" s="4">
        <f>SUMIFS(df_extrato_zig!E:E,df_extrato_zig!L:L,Conciliacao!A262,df_extrato_zig!F:F,"DINHEIRO")</f>
        <v/>
      </c>
      <c r="E262" s="4">
        <f>SUMIFS(view_parc_agrup!G:G,view_parc_agrup!F:F,Conciliacao!A262)</f>
        <v/>
      </c>
      <c r="F262" s="7">
        <f>SUMIFS(df_mutuos!H:H,df_mutuos!B:B,Conciliacao!A262)</f>
        <v/>
      </c>
      <c r="G262" s="8">
        <f>SUMIFS(df_extratos!I:I,df_extratos!F:F,Conciliacao!A262,df_extratos!G:G,"CREDITO")</f>
        <v/>
      </c>
      <c r="H262" s="24">
        <f>SUMIFS(df_tesouraria_trans!E:E,df_tesouraria_trans!D:D,Conciliacao!A262)</f>
        <v/>
      </c>
      <c r="I262" s="10">
        <f>SUM(B262:F262)-SUM(G262:H262)</f>
        <v/>
      </c>
      <c r="J262" s="5">
        <f>SUMIFS(df_blueme_sem_parcelamento!F:F,df_blueme_sem_parcelamento!I:I,Conciliacao!A262)</f>
        <v/>
      </c>
      <c r="K262" s="5">
        <f>SUMIFS(df_blueme_com_parcelamento!J:J,df_blueme_com_parcelamento!M:M,Conciliacao!A262)</f>
        <v/>
      </c>
      <c r="L262" s="9">
        <f>SUMIFS(df_mutuos!I:I,df_mutuos!B:B,Conciliacao!A262)</f>
        <v/>
      </c>
      <c r="M262" s="9">
        <f>SUMIFS(df_taxas_bancarias!E:E,df_taxas_bancarias!D:D,Conciliacao!A262,df_taxas_bancarias!F:F,"b'\x00'")</f>
        <v/>
      </c>
      <c r="N262" s="11">
        <f>SUMIFS(df_extratos!I:I,df_extratos!F:F,Conciliacao!A262,df_extratos!G:G,"DEBITO")</f>
        <v/>
      </c>
      <c r="O262" s="12">
        <f>SUM(J262:M262)+N262</f>
        <v/>
      </c>
      <c r="P262" s="26">
        <f>O262-I262</f>
        <v/>
      </c>
      <c r="Q262" s="29">
        <f>SUMIFS(df_ajustes_conciliaco!C:C,df_ajustes_conciliaco!B:B,Conciliacao!A262)</f>
        <v/>
      </c>
      <c r="R262" s="32">
        <f>P262-Q262</f>
        <v/>
      </c>
    </row>
    <row r="263">
      <c r="A263" s="6">
        <f>A262+1</f>
        <v/>
      </c>
      <c r="B263" s="4">
        <f>SUMIFS(df_extrato_zig!K:K,df_extrato_zig!L:L,Conciliacao!A263)</f>
        <v/>
      </c>
      <c r="C263" s="4" t="n"/>
      <c r="D263" s="4">
        <f>SUMIFS(df_extrato_zig!E:E,df_extrato_zig!L:L,Conciliacao!A263,df_extrato_zig!F:F,"DINHEIRO")</f>
        <v/>
      </c>
      <c r="E263" s="4">
        <f>SUMIFS(view_parc_agrup!G:G,view_parc_agrup!F:F,Conciliacao!A263)</f>
        <v/>
      </c>
      <c r="F263" s="7">
        <f>SUMIFS(df_mutuos!H:H,df_mutuos!B:B,Conciliacao!A263)</f>
        <v/>
      </c>
      <c r="G263" s="8">
        <f>SUMIFS(df_extratos!I:I,df_extratos!F:F,Conciliacao!A263,df_extratos!G:G,"CREDITO")</f>
        <v/>
      </c>
      <c r="H263" s="24">
        <f>SUMIFS(df_tesouraria_trans!E:E,df_tesouraria_trans!D:D,Conciliacao!A263)</f>
        <v/>
      </c>
      <c r="I263" s="10">
        <f>SUM(B263:F263)-SUM(G263:H263)</f>
        <v/>
      </c>
      <c r="J263" s="5">
        <f>SUMIFS(df_blueme_sem_parcelamento!F:F,df_blueme_sem_parcelamento!I:I,Conciliacao!A263)</f>
        <v/>
      </c>
      <c r="K263" s="5">
        <f>SUMIFS(df_blueme_com_parcelamento!J:J,df_blueme_com_parcelamento!M:M,Conciliacao!A263)</f>
        <v/>
      </c>
      <c r="L263" s="9">
        <f>SUMIFS(df_mutuos!I:I,df_mutuos!B:B,Conciliacao!A263)</f>
        <v/>
      </c>
      <c r="M263" s="9">
        <f>SUMIFS(df_taxas_bancarias!E:E,df_taxas_bancarias!D:D,Conciliacao!A263,df_taxas_bancarias!F:F,"b'\x00'")</f>
        <v/>
      </c>
      <c r="N263" s="11">
        <f>SUMIFS(df_extratos!I:I,df_extratos!F:F,Conciliacao!A263,df_extratos!G:G,"DEBITO")</f>
        <v/>
      </c>
      <c r="O263" s="12">
        <f>SUM(J263:M263)+N263</f>
        <v/>
      </c>
      <c r="P263" s="26">
        <f>O263-I263</f>
        <v/>
      </c>
      <c r="Q263" s="29">
        <f>SUMIFS(df_ajustes_conciliaco!C:C,df_ajustes_conciliaco!B:B,Conciliacao!A263)</f>
        <v/>
      </c>
      <c r="R263" s="32">
        <f>P263-Q263</f>
        <v/>
      </c>
    </row>
    <row r="264">
      <c r="A264" s="6">
        <f>A263+1</f>
        <v/>
      </c>
      <c r="B264" s="4">
        <f>SUMIFS(df_extrato_zig!K:K,df_extrato_zig!L:L,Conciliacao!A264)</f>
        <v/>
      </c>
      <c r="C264" s="4" t="n"/>
      <c r="D264" s="4">
        <f>SUMIFS(df_extrato_zig!E:E,df_extrato_zig!L:L,Conciliacao!A264,df_extrato_zig!F:F,"DINHEIRO")</f>
        <v/>
      </c>
      <c r="E264" s="4">
        <f>SUMIFS(view_parc_agrup!G:G,view_parc_agrup!F:F,Conciliacao!A264)</f>
        <v/>
      </c>
      <c r="F264" s="7">
        <f>SUMIFS(df_mutuos!H:H,df_mutuos!B:B,Conciliacao!A264)</f>
        <v/>
      </c>
      <c r="G264" s="8">
        <f>SUMIFS(df_extratos!I:I,df_extratos!F:F,Conciliacao!A264,df_extratos!G:G,"CREDITO")</f>
        <v/>
      </c>
      <c r="H264" s="24">
        <f>SUMIFS(df_tesouraria_trans!E:E,df_tesouraria_trans!D:D,Conciliacao!A264)</f>
        <v/>
      </c>
      <c r="I264" s="10">
        <f>SUM(B264:F264)-SUM(G264:H264)</f>
        <v/>
      </c>
      <c r="J264" s="5">
        <f>SUMIFS(df_blueme_sem_parcelamento!F:F,df_blueme_sem_parcelamento!I:I,Conciliacao!A264)</f>
        <v/>
      </c>
      <c r="K264" s="5">
        <f>SUMIFS(df_blueme_com_parcelamento!J:J,df_blueme_com_parcelamento!M:M,Conciliacao!A264)</f>
        <v/>
      </c>
      <c r="L264" s="9">
        <f>SUMIFS(df_mutuos!I:I,df_mutuos!B:B,Conciliacao!A264)</f>
        <v/>
      </c>
      <c r="M264" s="9">
        <f>SUMIFS(df_taxas_bancarias!E:E,df_taxas_bancarias!D:D,Conciliacao!A264,df_taxas_bancarias!F:F,"b'\x00'")</f>
        <v/>
      </c>
      <c r="N264" s="11">
        <f>SUMIFS(df_extratos!I:I,df_extratos!F:F,Conciliacao!A264,df_extratos!G:G,"DEBITO")</f>
        <v/>
      </c>
      <c r="O264" s="12">
        <f>SUM(J264:M264)+N264</f>
        <v/>
      </c>
      <c r="P264" s="26">
        <f>O264-I264</f>
        <v/>
      </c>
      <c r="Q264" s="29">
        <f>SUMIFS(df_ajustes_conciliaco!C:C,df_ajustes_conciliaco!B:B,Conciliacao!A264)</f>
        <v/>
      </c>
      <c r="R264" s="32">
        <f>P264-Q264</f>
        <v/>
      </c>
    </row>
    <row r="265">
      <c r="A265" s="6">
        <f>A264+1</f>
        <v/>
      </c>
      <c r="B265" s="4">
        <f>SUMIFS(df_extrato_zig!K:K,df_extrato_zig!L:L,Conciliacao!A265)</f>
        <v/>
      </c>
      <c r="C265" s="4" t="n"/>
      <c r="D265" s="4">
        <f>SUMIFS(df_extrato_zig!E:E,df_extrato_zig!L:L,Conciliacao!A265,df_extrato_zig!F:F,"DINHEIRO")</f>
        <v/>
      </c>
      <c r="E265" s="4">
        <f>SUMIFS(view_parc_agrup!G:G,view_parc_agrup!F:F,Conciliacao!A265)</f>
        <v/>
      </c>
      <c r="F265" s="7">
        <f>SUMIFS(df_mutuos!H:H,df_mutuos!B:B,Conciliacao!A265)</f>
        <v/>
      </c>
      <c r="G265" s="8">
        <f>SUMIFS(df_extratos!I:I,df_extratos!F:F,Conciliacao!A265,df_extratos!G:G,"CREDITO")</f>
        <v/>
      </c>
      <c r="H265" s="24">
        <f>SUMIFS(df_tesouraria_trans!E:E,df_tesouraria_trans!D:D,Conciliacao!A265)</f>
        <v/>
      </c>
      <c r="I265" s="10">
        <f>SUM(B265:F265)-SUM(G265:H265)</f>
        <v/>
      </c>
      <c r="J265" s="5">
        <f>SUMIFS(df_blueme_sem_parcelamento!F:F,df_blueme_sem_parcelamento!I:I,Conciliacao!A265)</f>
        <v/>
      </c>
      <c r="K265" s="5">
        <f>SUMIFS(df_blueme_com_parcelamento!J:J,df_blueme_com_parcelamento!M:M,Conciliacao!A265)</f>
        <v/>
      </c>
      <c r="L265" s="9">
        <f>SUMIFS(df_mutuos!I:I,df_mutuos!B:B,Conciliacao!A265)</f>
        <v/>
      </c>
      <c r="M265" s="9">
        <f>SUMIFS(df_taxas_bancarias!E:E,df_taxas_bancarias!D:D,Conciliacao!A265,df_taxas_bancarias!F:F,"b'\x00'")</f>
        <v/>
      </c>
      <c r="N265" s="11">
        <f>SUMIFS(df_extratos!I:I,df_extratos!F:F,Conciliacao!A265,df_extratos!G:G,"DEBITO")</f>
        <v/>
      </c>
      <c r="O265" s="12">
        <f>SUM(J265:M265)+N265</f>
        <v/>
      </c>
      <c r="P265" s="26">
        <f>O265-I265</f>
        <v/>
      </c>
      <c r="Q265" s="29">
        <f>SUMIFS(df_ajustes_conciliaco!C:C,df_ajustes_conciliaco!B:B,Conciliacao!A265)</f>
        <v/>
      </c>
      <c r="R265" s="32">
        <f>P265-Q265</f>
        <v/>
      </c>
    </row>
    <row r="266">
      <c r="A266" s="6">
        <f>A265+1</f>
        <v/>
      </c>
      <c r="B266" s="4">
        <f>SUMIFS(df_extrato_zig!K:K,df_extrato_zig!L:L,Conciliacao!A266)</f>
        <v/>
      </c>
      <c r="C266" s="4" t="n"/>
      <c r="D266" s="4">
        <f>SUMIFS(df_extrato_zig!E:E,df_extrato_zig!L:L,Conciliacao!A266,df_extrato_zig!F:F,"DINHEIRO")</f>
        <v/>
      </c>
      <c r="E266" s="4">
        <f>SUMIFS(view_parc_agrup!G:G,view_parc_agrup!F:F,Conciliacao!A266)</f>
        <v/>
      </c>
      <c r="F266" s="7">
        <f>SUMIFS(df_mutuos!H:H,df_mutuos!B:B,Conciliacao!A266)</f>
        <v/>
      </c>
      <c r="G266" s="8">
        <f>SUMIFS(df_extratos!I:I,df_extratos!F:F,Conciliacao!A266,df_extratos!G:G,"CREDITO")</f>
        <v/>
      </c>
      <c r="H266" s="24">
        <f>SUMIFS(df_tesouraria_trans!E:E,df_tesouraria_trans!D:D,Conciliacao!A266)</f>
        <v/>
      </c>
      <c r="I266" s="10">
        <f>SUM(B266:F266)-SUM(G266:H266)</f>
        <v/>
      </c>
      <c r="J266" s="5">
        <f>SUMIFS(df_blueme_sem_parcelamento!F:F,df_blueme_sem_parcelamento!I:I,Conciliacao!A266)</f>
        <v/>
      </c>
      <c r="K266" s="5">
        <f>SUMIFS(df_blueme_com_parcelamento!J:J,df_blueme_com_parcelamento!M:M,Conciliacao!A266)</f>
        <v/>
      </c>
      <c r="L266" s="9">
        <f>SUMIFS(df_mutuos!I:I,df_mutuos!B:B,Conciliacao!A266)</f>
        <v/>
      </c>
      <c r="M266" s="9">
        <f>SUMIFS(df_taxas_bancarias!E:E,df_taxas_bancarias!D:D,Conciliacao!A266,df_taxas_bancarias!F:F,"b'\x00'")</f>
        <v/>
      </c>
      <c r="N266" s="11">
        <f>SUMIFS(df_extratos!I:I,df_extratos!F:F,Conciliacao!A266,df_extratos!G:G,"DEBITO")</f>
        <v/>
      </c>
      <c r="O266" s="12">
        <f>SUM(J266:M266)+N266</f>
        <v/>
      </c>
      <c r="P266" s="26">
        <f>O266-I266</f>
        <v/>
      </c>
      <c r="Q266" s="29">
        <f>SUMIFS(df_ajustes_conciliaco!C:C,df_ajustes_conciliaco!B:B,Conciliacao!A266)</f>
        <v/>
      </c>
      <c r="R266" s="32">
        <f>P266-Q266</f>
        <v/>
      </c>
    </row>
    <row r="267">
      <c r="A267" s="6">
        <f>A266+1</f>
        <v/>
      </c>
      <c r="B267" s="4">
        <f>SUMIFS(df_extrato_zig!K:K,df_extrato_zig!L:L,Conciliacao!A267)</f>
        <v/>
      </c>
      <c r="C267" s="4" t="n"/>
      <c r="D267" s="4">
        <f>SUMIFS(df_extrato_zig!E:E,df_extrato_zig!L:L,Conciliacao!A267,df_extrato_zig!F:F,"DINHEIRO")</f>
        <v/>
      </c>
      <c r="E267" s="4">
        <f>SUMIFS(view_parc_agrup!G:G,view_parc_agrup!F:F,Conciliacao!A267)</f>
        <v/>
      </c>
      <c r="F267" s="7">
        <f>SUMIFS(df_mutuos!H:H,df_mutuos!B:B,Conciliacao!A267)</f>
        <v/>
      </c>
      <c r="G267" s="8">
        <f>SUMIFS(df_extratos!I:I,df_extratos!F:F,Conciliacao!A267,df_extratos!G:G,"CREDITO")</f>
        <v/>
      </c>
      <c r="H267" s="24">
        <f>SUMIFS(df_tesouraria_trans!E:E,df_tesouraria_trans!D:D,Conciliacao!A267)</f>
        <v/>
      </c>
      <c r="I267" s="10">
        <f>SUM(B267:F267)-SUM(G267:H267)</f>
        <v/>
      </c>
      <c r="J267" s="5">
        <f>SUMIFS(df_blueme_sem_parcelamento!F:F,df_blueme_sem_parcelamento!I:I,Conciliacao!A267)</f>
        <v/>
      </c>
      <c r="K267" s="5">
        <f>SUMIFS(df_blueme_com_parcelamento!J:J,df_blueme_com_parcelamento!M:M,Conciliacao!A267)</f>
        <v/>
      </c>
      <c r="L267" s="9">
        <f>SUMIFS(df_mutuos!I:I,df_mutuos!B:B,Conciliacao!A267)</f>
        <v/>
      </c>
      <c r="M267" s="9">
        <f>SUMIFS(df_taxas_bancarias!E:E,df_taxas_bancarias!D:D,Conciliacao!A267,df_taxas_bancarias!F:F,"b'\x00'")</f>
        <v/>
      </c>
      <c r="N267" s="11">
        <f>SUMIFS(df_extratos!I:I,df_extratos!F:F,Conciliacao!A267,df_extratos!G:G,"DEBITO")</f>
        <v/>
      </c>
      <c r="O267" s="12">
        <f>SUM(J267:M267)+N267</f>
        <v/>
      </c>
      <c r="P267" s="26">
        <f>O267-I267</f>
        <v/>
      </c>
      <c r="Q267" s="29">
        <f>SUMIFS(df_ajustes_conciliaco!C:C,df_ajustes_conciliaco!B:B,Conciliacao!A267)</f>
        <v/>
      </c>
      <c r="R267" s="32">
        <f>P267-Q267</f>
        <v/>
      </c>
    </row>
    <row r="268">
      <c r="A268" s="6">
        <f>A267+1</f>
        <v/>
      </c>
      <c r="B268" s="4">
        <f>SUMIFS(df_extrato_zig!K:K,df_extrato_zig!L:L,Conciliacao!A268)</f>
        <v/>
      </c>
      <c r="C268" s="4" t="n"/>
      <c r="D268" s="4">
        <f>SUMIFS(df_extrato_zig!E:E,df_extrato_zig!L:L,Conciliacao!A268,df_extrato_zig!F:F,"DINHEIRO")</f>
        <v/>
      </c>
      <c r="E268" s="4">
        <f>SUMIFS(view_parc_agrup!G:G,view_parc_agrup!F:F,Conciliacao!A268)</f>
        <v/>
      </c>
      <c r="F268" s="7">
        <f>SUMIFS(df_mutuos!H:H,df_mutuos!B:B,Conciliacao!A268)</f>
        <v/>
      </c>
      <c r="G268" s="8">
        <f>SUMIFS(df_extratos!I:I,df_extratos!F:F,Conciliacao!A268,df_extratos!G:G,"CREDITO")</f>
        <v/>
      </c>
      <c r="H268" s="24">
        <f>SUMIFS(df_tesouraria_trans!E:E,df_tesouraria_trans!D:D,Conciliacao!A268)</f>
        <v/>
      </c>
      <c r="I268" s="10">
        <f>SUM(B268:F268)-SUM(G268:H268)</f>
        <v/>
      </c>
      <c r="J268" s="5">
        <f>SUMIFS(df_blueme_sem_parcelamento!F:F,df_blueme_sem_parcelamento!I:I,Conciliacao!A268)</f>
        <v/>
      </c>
      <c r="K268" s="5">
        <f>SUMIFS(df_blueme_com_parcelamento!J:J,df_blueme_com_parcelamento!M:M,Conciliacao!A268)</f>
        <v/>
      </c>
      <c r="L268" s="9">
        <f>SUMIFS(df_mutuos!I:I,df_mutuos!B:B,Conciliacao!A268)</f>
        <v/>
      </c>
      <c r="M268" s="9">
        <f>SUMIFS(df_taxas_bancarias!E:E,df_taxas_bancarias!D:D,Conciliacao!A268,df_taxas_bancarias!F:F,"b'\x00'")</f>
        <v/>
      </c>
      <c r="N268" s="11">
        <f>SUMIFS(df_extratos!I:I,df_extratos!F:F,Conciliacao!A268,df_extratos!G:G,"DEBITO")</f>
        <v/>
      </c>
      <c r="O268" s="12">
        <f>SUM(J268:M268)+N268</f>
        <v/>
      </c>
      <c r="P268" s="26">
        <f>O268-I268</f>
        <v/>
      </c>
      <c r="Q268" s="29">
        <f>SUMIFS(df_ajustes_conciliaco!C:C,df_ajustes_conciliaco!B:B,Conciliacao!A268)</f>
        <v/>
      </c>
      <c r="R268" s="32">
        <f>P268-Q268</f>
        <v/>
      </c>
    </row>
    <row r="269">
      <c r="A269" s="6">
        <f>A268+1</f>
        <v/>
      </c>
      <c r="B269" s="4">
        <f>SUMIFS(df_extrato_zig!K:K,df_extrato_zig!L:L,Conciliacao!A269)</f>
        <v/>
      </c>
      <c r="C269" s="4" t="n"/>
      <c r="D269" s="4">
        <f>SUMIFS(df_extrato_zig!E:E,df_extrato_zig!L:L,Conciliacao!A269,df_extrato_zig!F:F,"DINHEIRO")</f>
        <v/>
      </c>
      <c r="E269" s="4">
        <f>SUMIFS(view_parc_agrup!G:G,view_parc_agrup!F:F,Conciliacao!A269)</f>
        <v/>
      </c>
      <c r="F269" s="7">
        <f>SUMIFS(df_mutuos!H:H,df_mutuos!B:B,Conciliacao!A269)</f>
        <v/>
      </c>
      <c r="G269" s="8">
        <f>SUMIFS(df_extratos!I:I,df_extratos!F:F,Conciliacao!A269,df_extratos!G:G,"CREDITO")</f>
        <v/>
      </c>
      <c r="H269" s="24">
        <f>SUMIFS(df_tesouraria_trans!E:E,df_tesouraria_trans!D:D,Conciliacao!A269)</f>
        <v/>
      </c>
      <c r="I269" s="10">
        <f>SUM(B269:F269)-SUM(G269:H269)</f>
        <v/>
      </c>
      <c r="J269" s="5">
        <f>SUMIFS(df_blueme_sem_parcelamento!F:F,df_blueme_sem_parcelamento!I:I,Conciliacao!A269)</f>
        <v/>
      </c>
      <c r="K269" s="5">
        <f>SUMIFS(df_blueme_com_parcelamento!J:J,df_blueme_com_parcelamento!M:M,Conciliacao!A269)</f>
        <v/>
      </c>
      <c r="L269" s="9">
        <f>SUMIFS(df_mutuos!I:I,df_mutuos!B:B,Conciliacao!A269)</f>
        <v/>
      </c>
      <c r="M269" s="9">
        <f>SUMIFS(df_taxas_bancarias!E:E,df_taxas_bancarias!D:D,Conciliacao!A269,df_taxas_bancarias!F:F,"b'\x00'")</f>
        <v/>
      </c>
      <c r="N269" s="11">
        <f>SUMIFS(df_extratos!I:I,df_extratos!F:F,Conciliacao!A269,df_extratos!G:G,"DEBITO")</f>
        <v/>
      </c>
      <c r="O269" s="12">
        <f>SUM(J269:M269)+N269</f>
        <v/>
      </c>
      <c r="P269" s="26">
        <f>O269-I269</f>
        <v/>
      </c>
      <c r="Q269" s="29">
        <f>SUMIFS(df_ajustes_conciliaco!C:C,df_ajustes_conciliaco!B:B,Conciliacao!A269)</f>
        <v/>
      </c>
      <c r="R269" s="32">
        <f>P269-Q269</f>
        <v/>
      </c>
    </row>
    <row r="270">
      <c r="A270" s="6">
        <f>A269+1</f>
        <v/>
      </c>
      <c r="B270" s="4">
        <f>SUMIFS(df_extrato_zig!K:K,df_extrato_zig!L:L,Conciliacao!A270)</f>
        <v/>
      </c>
      <c r="C270" s="4" t="n"/>
      <c r="D270" s="4">
        <f>SUMIFS(df_extrato_zig!E:E,df_extrato_zig!L:L,Conciliacao!A270,df_extrato_zig!F:F,"DINHEIRO")</f>
        <v/>
      </c>
      <c r="E270" s="4">
        <f>SUMIFS(view_parc_agrup!G:G,view_parc_agrup!F:F,Conciliacao!A270)</f>
        <v/>
      </c>
      <c r="F270" s="7">
        <f>SUMIFS(df_mutuos!H:H,df_mutuos!B:B,Conciliacao!A270)</f>
        <v/>
      </c>
      <c r="G270" s="8">
        <f>SUMIFS(df_extratos!I:I,df_extratos!F:F,Conciliacao!A270,df_extratos!G:G,"CREDITO")</f>
        <v/>
      </c>
      <c r="H270" s="24">
        <f>SUMIFS(df_tesouraria_trans!E:E,df_tesouraria_trans!D:D,Conciliacao!A270)</f>
        <v/>
      </c>
      <c r="I270" s="10">
        <f>SUM(B270:F270)-SUM(G270:H270)</f>
        <v/>
      </c>
      <c r="J270" s="5">
        <f>SUMIFS(df_blueme_sem_parcelamento!F:F,df_blueme_sem_parcelamento!I:I,Conciliacao!A270)</f>
        <v/>
      </c>
      <c r="K270" s="5">
        <f>SUMIFS(df_blueme_com_parcelamento!J:J,df_blueme_com_parcelamento!M:M,Conciliacao!A270)</f>
        <v/>
      </c>
      <c r="L270" s="9">
        <f>SUMIFS(df_mutuos!I:I,df_mutuos!B:B,Conciliacao!A270)</f>
        <v/>
      </c>
      <c r="M270" s="9">
        <f>SUMIFS(df_taxas_bancarias!E:E,df_taxas_bancarias!D:D,Conciliacao!A270,df_taxas_bancarias!F:F,"b'\x00'")</f>
        <v/>
      </c>
      <c r="N270" s="11">
        <f>SUMIFS(df_extratos!I:I,df_extratos!F:F,Conciliacao!A270,df_extratos!G:G,"DEBITO")</f>
        <v/>
      </c>
      <c r="O270" s="12">
        <f>SUM(J270:M270)+N270</f>
        <v/>
      </c>
      <c r="P270" s="26">
        <f>O270-I270</f>
        <v/>
      </c>
      <c r="Q270" s="29">
        <f>SUMIFS(df_ajustes_conciliaco!C:C,df_ajustes_conciliaco!B:B,Conciliacao!A270)</f>
        <v/>
      </c>
      <c r="R270" s="32">
        <f>P270-Q270</f>
        <v/>
      </c>
    </row>
    <row r="271">
      <c r="A271" s="6">
        <f>A270+1</f>
        <v/>
      </c>
      <c r="B271" s="4">
        <f>SUMIFS(df_extrato_zig!K:K,df_extrato_zig!L:L,Conciliacao!A271)</f>
        <v/>
      </c>
      <c r="C271" s="4" t="n"/>
      <c r="D271" s="4">
        <f>SUMIFS(df_extrato_zig!E:E,df_extrato_zig!L:L,Conciliacao!A271,df_extrato_zig!F:F,"DINHEIRO")</f>
        <v/>
      </c>
      <c r="E271" s="4">
        <f>SUMIFS(view_parc_agrup!G:G,view_parc_agrup!F:F,Conciliacao!A271)</f>
        <v/>
      </c>
      <c r="F271" s="7">
        <f>SUMIFS(df_mutuos!H:H,df_mutuos!B:B,Conciliacao!A271)</f>
        <v/>
      </c>
      <c r="G271" s="8">
        <f>SUMIFS(df_extratos!I:I,df_extratos!F:F,Conciliacao!A271,df_extratos!G:G,"CREDITO")</f>
        <v/>
      </c>
      <c r="H271" s="24">
        <f>SUMIFS(df_tesouraria_trans!E:E,df_tesouraria_trans!D:D,Conciliacao!A271)</f>
        <v/>
      </c>
      <c r="I271" s="10">
        <f>SUM(B271:F271)-SUM(G271:H271)</f>
        <v/>
      </c>
      <c r="J271" s="5">
        <f>SUMIFS(df_blueme_sem_parcelamento!F:F,df_blueme_sem_parcelamento!I:I,Conciliacao!A271)</f>
        <v/>
      </c>
      <c r="K271" s="5">
        <f>SUMIFS(df_blueme_com_parcelamento!J:J,df_blueme_com_parcelamento!M:M,Conciliacao!A271)</f>
        <v/>
      </c>
      <c r="L271" s="9">
        <f>SUMIFS(df_mutuos!I:I,df_mutuos!B:B,Conciliacao!A271)</f>
        <v/>
      </c>
      <c r="M271" s="9">
        <f>SUMIFS(df_taxas_bancarias!E:E,df_taxas_bancarias!D:D,Conciliacao!A271,df_taxas_bancarias!F:F,"b'\x00'")</f>
        <v/>
      </c>
      <c r="N271" s="11">
        <f>SUMIFS(df_extratos!I:I,df_extratos!F:F,Conciliacao!A271,df_extratos!G:G,"DEBITO")</f>
        <v/>
      </c>
      <c r="O271" s="12">
        <f>SUM(J271:M271)+N271</f>
        <v/>
      </c>
      <c r="P271" s="26">
        <f>O271-I271</f>
        <v/>
      </c>
      <c r="Q271" s="29">
        <f>SUMIFS(df_ajustes_conciliaco!C:C,df_ajustes_conciliaco!B:B,Conciliacao!A271)</f>
        <v/>
      </c>
      <c r="R271" s="32">
        <f>P271-Q271</f>
        <v/>
      </c>
    </row>
    <row r="272">
      <c r="A272" s="6">
        <f>A271+1</f>
        <v/>
      </c>
      <c r="B272" s="4">
        <f>SUMIFS(df_extrato_zig!K:K,df_extrato_zig!L:L,Conciliacao!A272)</f>
        <v/>
      </c>
      <c r="C272" s="4" t="n"/>
      <c r="D272" s="4">
        <f>SUMIFS(df_extrato_zig!E:E,df_extrato_zig!L:L,Conciliacao!A272,df_extrato_zig!F:F,"DINHEIRO")</f>
        <v/>
      </c>
      <c r="E272" s="4">
        <f>SUMIFS(view_parc_agrup!G:G,view_parc_agrup!F:F,Conciliacao!A272)</f>
        <v/>
      </c>
      <c r="F272" s="7">
        <f>SUMIFS(df_mutuos!H:H,df_mutuos!B:B,Conciliacao!A272)</f>
        <v/>
      </c>
      <c r="G272" s="8">
        <f>SUMIFS(df_extratos!I:I,df_extratos!F:F,Conciliacao!A272,df_extratos!G:G,"CREDITO")</f>
        <v/>
      </c>
      <c r="H272" s="24">
        <f>SUMIFS(df_tesouraria_trans!E:E,df_tesouraria_trans!D:D,Conciliacao!A272)</f>
        <v/>
      </c>
      <c r="I272" s="10">
        <f>SUM(B272:F272)-SUM(G272:H272)</f>
        <v/>
      </c>
      <c r="J272" s="5">
        <f>SUMIFS(df_blueme_sem_parcelamento!F:F,df_blueme_sem_parcelamento!I:I,Conciliacao!A272)</f>
        <v/>
      </c>
      <c r="K272" s="5">
        <f>SUMIFS(df_blueme_com_parcelamento!J:J,df_blueme_com_parcelamento!M:M,Conciliacao!A272)</f>
        <v/>
      </c>
      <c r="L272" s="9">
        <f>SUMIFS(df_mutuos!I:I,df_mutuos!B:B,Conciliacao!A272)</f>
        <v/>
      </c>
      <c r="M272" s="9">
        <f>SUMIFS(df_taxas_bancarias!E:E,df_taxas_bancarias!D:D,Conciliacao!A272,df_taxas_bancarias!F:F,"b'\x00'")</f>
        <v/>
      </c>
      <c r="N272" s="11">
        <f>SUMIFS(df_extratos!I:I,df_extratos!F:F,Conciliacao!A272,df_extratos!G:G,"DEBITO")</f>
        <v/>
      </c>
      <c r="O272" s="12">
        <f>SUM(J272:M272)+N272</f>
        <v/>
      </c>
      <c r="P272" s="26">
        <f>O272-I272</f>
        <v/>
      </c>
      <c r="Q272" s="29">
        <f>SUMIFS(df_ajustes_conciliaco!C:C,df_ajustes_conciliaco!B:B,Conciliacao!A272)</f>
        <v/>
      </c>
      <c r="R272" s="32">
        <f>P272-Q272</f>
        <v/>
      </c>
    </row>
    <row r="273">
      <c r="A273" s="6">
        <f>A272+1</f>
        <v/>
      </c>
      <c r="B273" s="4">
        <f>SUMIFS(df_extrato_zig!K:K,df_extrato_zig!L:L,Conciliacao!A273)</f>
        <v/>
      </c>
      <c r="C273" s="4" t="n"/>
      <c r="D273" s="4">
        <f>SUMIFS(df_extrato_zig!E:E,df_extrato_zig!L:L,Conciliacao!A273,df_extrato_zig!F:F,"DINHEIRO")</f>
        <v/>
      </c>
      <c r="E273" s="4">
        <f>SUMIFS(view_parc_agrup!G:G,view_parc_agrup!F:F,Conciliacao!A273)</f>
        <v/>
      </c>
      <c r="F273" s="7">
        <f>SUMIFS(df_mutuos!H:H,df_mutuos!B:B,Conciliacao!A273)</f>
        <v/>
      </c>
      <c r="G273" s="8">
        <f>SUMIFS(df_extratos!I:I,df_extratos!F:F,Conciliacao!A273,df_extratos!G:G,"CREDITO")</f>
        <v/>
      </c>
      <c r="H273" s="24">
        <f>SUMIFS(df_tesouraria_trans!E:E,df_tesouraria_trans!D:D,Conciliacao!A273)</f>
        <v/>
      </c>
      <c r="I273" s="10">
        <f>SUM(B273:F273)-SUM(G273:H273)</f>
        <v/>
      </c>
      <c r="J273" s="5">
        <f>SUMIFS(df_blueme_sem_parcelamento!F:F,df_blueme_sem_parcelamento!I:I,Conciliacao!A273)</f>
        <v/>
      </c>
      <c r="K273" s="5">
        <f>SUMIFS(df_blueme_com_parcelamento!J:J,df_blueme_com_parcelamento!M:M,Conciliacao!A273)</f>
        <v/>
      </c>
      <c r="L273" s="9">
        <f>SUMIFS(df_mutuos!I:I,df_mutuos!B:B,Conciliacao!A273)</f>
        <v/>
      </c>
      <c r="M273" s="9">
        <f>SUMIFS(df_taxas_bancarias!E:E,df_taxas_bancarias!D:D,Conciliacao!A273,df_taxas_bancarias!F:F,"b'\x00'")</f>
        <v/>
      </c>
      <c r="N273" s="11">
        <f>SUMIFS(df_extratos!I:I,df_extratos!F:F,Conciliacao!A273,df_extratos!G:G,"DEBITO")</f>
        <v/>
      </c>
      <c r="O273" s="12">
        <f>SUM(J273:M273)+N273</f>
        <v/>
      </c>
      <c r="P273" s="26">
        <f>O273-I273</f>
        <v/>
      </c>
      <c r="Q273" s="29">
        <f>SUMIFS(df_ajustes_conciliaco!C:C,df_ajustes_conciliaco!B:B,Conciliacao!A273)</f>
        <v/>
      </c>
      <c r="R273" s="32">
        <f>P273-Q273</f>
        <v/>
      </c>
    </row>
    <row r="274">
      <c r="A274" s="6">
        <f>A273+1</f>
        <v/>
      </c>
      <c r="B274" s="4">
        <f>SUMIFS(df_extrato_zig!K:K,df_extrato_zig!L:L,Conciliacao!A274)</f>
        <v/>
      </c>
      <c r="C274" s="4" t="n"/>
      <c r="D274" s="4">
        <f>SUMIFS(df_extrato_zig!E:E,df_extrato_zig!L:L,Conciliacao!A274,df_extrato_zig!F:F,"DINHEIRO")</f>
        <v/>
      </c>
      <c r="E274" s="4">
        <f>SUMIFS(view_parc_agrup!G:G,view_parc_agrup!F:F,Conciliacao!A274)</f>
        <v/>
      </c>
      <c r="F274" s="7">
        <f>SUMIFS(df_mutuos!H:H,df_mutuos!B:B,Conciliacao!A274)</f>
        <v/>
      </c>
      <c r="G274" s="8">
        <f>SUMIFS(df_extratos!I:I,df_extratos!F:F,Conciliacao!A274,df_extratos!G:G,"CREDITO")</f>
        <v/>
      </c>
      <c r="H274" s="24">
        <f>SUMIFS(df_tesouraria_trans!E:E,df_tesouraria_trans!D:D,Conciliacao!A274)</f>
        <v/>
      </c>
      <c r="I274" s="10">
        <f>SUM(B274:F274)-SUM(G274:H274)</f>
        <v/>
      </c>
      <c r="J274" s="5">
        <f>SUMIFS(df_blueme_sem_parcelamento!F:F,df_blueme_sem_parcelamento!I:I,Conciliacao!A274)</f>
        <v/>
      </c>
      <c r="K274" s="5">
        <f>SUMIFS(df_blueme_com_parcelamento!J:J,df_blueme_com_parcelamento!M:M,Conciliacao!A274)</f>
        <v/>
      </c>
      <c r="L274" s="9">
        <f>SUMIFS(df_mutuos!I:I,df_mutuos!B:B,Conciliacao!A274)</f>
        <v/>
      </c>
      <c r="M274" s="9">
        <f>SUMIFS(df_taxas_bancarias!E:E,df_taxas_bancarias!D:D,Conciliacao!A274,df_taxas_bancarias!F:F,"b'\x00'")</f>
        <v/>
      </c>
      <c r="N274" s="11">
        <f>SUMIFS(df_extratos!I:I,df_extratos!F:F,Conciliacao!A274,df_extratos!G:G,"DEBITO")</f>
        <v/>
      </c>
      <c r="O274" s="12">
        <f>SUM(J274:M274)+N274</f>
        <v/>
      </c>
      <c r="P274" s="26">
        <f>O274-I274</f>
        <v/>
      </c>
      <c r="Q274" s="29">
        <f>SUMIFS(df_ajustes_conciliaco!C:C,df_ajustes_conciliaco!B:B,Conciliacao!A274)</f>
        <v/>
      </c>
      <c r="R274" s="32">
        <f>P274-Q274</f>
        <v/>
      </c>
    </row>
    <row r="275">
      <c r="A275" s="6">
        <f>A274+1</f>
        <v/>
      </c>
      <c r="B275" s="4">
        <f>SUMIFS(df_extrato_zig!K:K,df_extrato_zig!L:L,Conciliacao!A275)</f>
        <v/>
      </c>
      <c r="C275" s="4" t="n"/>
      <c r="D275" s="4">
        <f>SUMIFS(df_extrato_zig!E:E,df_extrato_zig!L:L,Conciliacao!A275,df_extrato_zig!F:F,"DINHEIRO")</f>
        <v/>
      </c>
      <c r="E275" s="4">
        <f>SUMIFS(view_parc_agrup!G:G,view_parc_agrup!F:F,Conciliacao!A275)</f>
        <v/>
      </c>
      <c r="F275" s="7">
        <f>SUMIFS(df_mutuos!H:H,df_mutuos!B:B,Conciliacao!A275)</f>
        <v/>
      </c>
      <c r="G275" s="8">
        <f>SUMIFS(df_extratos!I:I,df_extratos!F:F,Conciliacao!A275,df_extratos!G:G,"CREDITO")</f>
        <v/>
      </c>
      <c r="H275" s="24">
        <f>SUMIFS(df_tesouraria_trans!E:E,df_tesouraria_trans!D:D,Conciliacao!A275)</f>
        <v/>
      </c>
      <c r="I275" s="10">
        <f>SUM(B275:F275)-SUM(G275:H275)</f>
        <v/>
      </c>
      <c r="J275" s="5">
        <f>SUMIFS(df_blueme_sem_parcelamento!F:F,df_blueme_sem_parcelamento!I:I,Conciliacao!A275)</f>
        <v/>
      </c>
      <c r="K275" s="5">
        <f>SUMIFS(df_blueme_com_parcelamento!J:J,df_blueme_com_parcelamento!M:M,Conciliacao!A275)</f>
        <v/>
      </c>
      <c r="L275" s="9">
        <f>SUMIFS(df_mutuos!I:I,df_mutuos!B:B,Conciliacao!A275)</f>
        <v/>
      </c>
      <c r="M275" s="9">
        <f>SUMIFS(df_taxas_bancarias!E:E,df_taxas_bancarias!D:D,Conciliacao!A275,df_taxas_bancarias!F:F,"b'\x00'")</f>
        <v/>
      </c>
      <c r="N275" s="11">
        <f>SUMIFS(df_extratos!I:I,df_extratos!F:F,Conciliacao!A275,df_extratos!G:G,"DEBITO")</f>
        <v/>
      </c>
      <c r="O275" s="12">
        <f>SUM(J275:M275)+N275</f>
        <v/>
      </c>
      <c r="P275" s="26">
        <f>O275-I275</f>
        <v/>
      </c>
      <c r="Q275" s="29">
        <f>SUMIFS(df_ajustes_conciliaco!C:C,df_ajustes_conciliaco!B:B,Conciliacao!A275)</f>
        <v/>
      </c>
      <c r="R275" s="32">
        <f>P275-Q275</f>
        <v/>
      </c>
    </row>
    <row r="276">
      <c r="A276" s="6">
        <f>A275+1</f>
        <v/>
      </c>
      <c r="B276" s="4">
        <f>SUMIFS(df_extrato_zig!K:K,df_extrato_zig!L:L,Conciliacao!A276)</f>
        <v/>
      </c>
      <c r="C276" s="4" t="n"/>
      <c r="D276" s="4">
        <f>SUMIFS(df_extrato_zig!E:E,df_extrato_zig!L:L,Conciliacao!A276,df_extrato_zig!F:F,"DINHEIRO")</f>
        <v/>
      </c>
      <c r="E276" s="4">
        <f>SUMIFS(view_parc_agrup!G:G,view_parc_agrup!F:F,Conciliacao!A276)</f>
        <v/>
      </c>
      <c r="F276" s="7">
        <f>SUMIFS(df_mutuos!H:H,df_mutuos!B:B,Conciliacao!A276)</f>
        <v/>
      </c>
      <c r="G276" s="8">
        <f>SUMIFS(df_extratos!I:I,df_extratos!F:F,Conciliacao!A276,df_extratos!G:G,"CREDITO")</f>
        <v/>
      </c>
      <c r="H276" s="24">
        <f>SUMIFS(df_tesouraria_trans!E:E,df_tesouraria_trans!D:D,Conciliacao!A276)</f>
        <v/>
      </c>
      <c r="I276" s="10">
        <f>SUM(B276:F276)-SUM(G276:H276)</f>
        <v/>
      </c>
      <c r="J276" s="5">
        <f>SUMIFS(df_blueme_sem_parcelamento!F:F,df_blueme_sem_parcelamento!I:I,Conciliacao!A276)</f>
        <v/>
      </c>
      <c r="K276" s="5">
        <f>SUMIFS(df_blueme_com_parcelamento!J:J,df_blueme_com_parcelamento!M:M,Conciliacao!A276)</f>
        <v/>
      </c>
      <c r="L276" s="9">
        <f>SUMIFS(df_mutuos!I:I,df_mutuos!B:B,Conciliacao!A276)</f>
        <v/>
      </c>
      <c r="M276" s="9">
        <f>SUMIFS(df_taxas_bancarias!E:E,df_taxas_bancarias!D:D,Conciliacao!A276,df_taxas_bancarias!F:F,"b'\x00'")</f>
        <v/>
      </c>
      <c r="N276" s="11">
        <f>SUMIFS(df_extratos!I:I,df_extratos!F:F,Conciliacao!A276,df_extratos!G:G,"DEBITO")</f>
        <v/>
      </c>
      <c r="O276" s="12">
        <f>SUM(J276:M276)+N276</f>
        <v/>
      </c>
      <c r="P276" s="26">
        <f>O276-I276</f>
        <v/>
      </c>
      <c r="Q276" s="29">
        <f>SUMIFS(df_ajustes_conciliaco!C:C,df_ajustes_conciliaco!B:B,Conciliacao!A276)</f>
        <v/>
      </c>
      <c r="R276" s="32">
        <f>P276-Q276</f>
        <v/>
      </c>
    </row>
    <row r="277">
      <c r="A277" s="6">
        <f>A276+1</f>
        <v/>
      </c>
      <c r="B277" s="4">
        <f>SUMIFS(df_extrato_zig!K:K,df_extrato_zig!L:L,Conciliacao!A277)</f>
        <v/>
      </c>
      <c r="C277" s="4" t="n"/>
      <c r="D277" s="4">
        <f>SUMIFS(df_extrato_zig!E:E,df_extrato_zig!L:L,Conciliacao!A277,df_extrato_zig!F:F,"DINHEIRO")</f>
        <v/>
      </c>
      <c r="E277" s="4">
        <f>SUMIFS(view_parc_agrup!G:G,view_parc_agrup!F:F,Conciliacao!A277)</f>
        <v/>
      </c>
      <c r="F277" s="7">
        <f>SUMIFS(df_mutuos!H:H,df_mutuos!B:B,Conciliacao!A277)</f>
        <v/>
      </c>
      <c r="G277" s="8">
        <f>SUMIFS(df_extratos!I:I,df_extratos!F:F,Conciliacao!A277,df_extratos!G:G,"CREDITO")</f>
        <v/>
      </c>
      <c r="H277" s="24">
        <f>SUMIFS(df_tesouraria_trans!E:E,df_tesouraria_trans!D:D,Conciliacao!A277)</f>
        <v/>
      </c>
      <c r="I277" s="10">
        <f>SUM(B277:F277)-SUM(G277:H277)</f>
        <v/>
      </c>
      <c r="J277" s="5">
        <f>SUMIFS(df_blueme_sem_parcelamento!F:F,df_blueme_sem_parcelamento!I:I,Conciliacao!A277)</f>
        <v/>
      </c>
      <c r="K277" s="5">
        <f>SUMIFS(df_blueme_com_parcelamento!J:J,df_blueme_com_parcelamento!M:M,Conciliacao!A277)</f>
        <v/>
      </c>
      <c r="L277" s="9">
        <f>SUMIFS(df_mutuos!I:I,df_mutuos!B:B,Conciliacao!A277)</f>
        <v/>
      </c>
      <c r="M277" s="9">
        <f>SUMIFS(df_taxas_bancarias!E:E,df_taxas_bancarias!D:D,Conciliacao!A277,df_taxas_bancarias!F:F,"b'\x00'")</f>
        <v/>
      </c>
      <c r="N277" s="11">
        <f>SUMIFS(df_extratos!I:I,df_extratos!F:F,Conciliacao!A277,df_extratos!G:G,"DEBITO")</f>
        <v/>
      </c>
      <c r="O277" s="12">
        <f>SUM(J277:M277)+N277</f>
        <v/>
      </c>
      <c r="P277" s="26">
        <f>O277-I277</f>
        <v/>
      </c>
      <c r="Q277" s="29">
        <f>SUMIFS(df_ajustes_conciliaco!C:C,df_ajustes_conciliaco!B:B,Conciliacao!A277)</f>
        <v/>
      </c>
      <c r="R277" s="32">
        <f>P277-Q277</f>
        <v/>
      </c>
    </row>
    <row r="278">
      <c r="A278" s="6">
        <f>A277+1</f>
        <v/>
      </c>
      <c r="B278" s="4">
        <f>SUMIFS(df_extrato_zig!K:K,df_extrato_zig!L:L,Conciliacao!A278)</f>
        <v/>
      </c>
      <c r="C278" s="4" t="n"/>
      <c r="D278" s="4">
        <f>SUMIFS(df_extrato_zig!E:E,df_extrato_zig!L:L,Conciliacao!A278,df_extrato_zig!F:F,"DINHEIRO")</f>
        <v/>
      </c>
      <c r="E278" s="4">
        <f>SUMIFS(view_parc_agrup!G:G,view_parc_agrup!F:F,Conciliacao!A278)</f>
        <v/>
      </c>
      <c r="F278" s="7">
        <f>SUMIFS(df_mutuos!H:H,df_mutuos!B:B,Conciliacao!A278)</f>
        <v/>
      </c>
      <c r="G278" s="8">
        <f>SUMIFS(df_extratos!I:I,df_extratos!F:F,Conciliacao!A278,df_extratos!G:G,"CREDITO")</f>
        <v/>
      </c>
      <c r="H278" s="24">
        <f>SUMIFS(df_tesouraria_trans!E:E,df_tesouraria_trans!D:D,Conciliacao!A278)</f>
        <v/>
      </c>
      <c r="I278" s="10">
        <f>SUM(B278:F278)-SUM(G278:H278)</f>
        <v/>
      </c>
      <c r="J278" s="5">
        <f>SUMIFS(df_blueme_sem_parcelamento!F:F,df_blueme_sem_parcelamento!I:I,Conciliacao!A278)</f>
        <v/>
      </c>
      <c r="K278" s="5">
        <f>SUMIFS(df_blueme_com_parcelamento!J:J,df_blueme_com_parcelamento!M:M,Conciliacao!A278)</f>
        <v/>
      </c>
      <c r="L278" s="9">
        <f>SUMIFS(df_mutuos!I:I,df_mutuos!B:B,Conciliacao!A278)</f>
        <v/>
      </c>
      <c r="M278" s="9">
        <f>SUMIFS(df_taxas_bancarias!E:E,df_taxas_bancarias!D:D,Conciliacao!A278,df_taxas_bancarias!F:F,"b'\x00'")</f>
        <v/>
      </c>
      <c r="N278" s="11">
        <f>SUMIFS(df_extratos!I:I,df_extratos!F:F,Conciliacao!A278,df_extratos!G:G,"DEBITO")</f>
        <v/>
      </c>
      <c r="O278" s="12">
        <f>SUM(J278:M278)+N278</f>
        <v/>
      </c>
      <c r="P278" s="26">
        <f>O278-I278</f>
        <v/>
      </c>
      <c r="Q278" s="29">
        <f>SUMIFS(df_ajustes_conciliaco!C:C,df_ajustes_conciliaco!B:B,Conciliacao!A278)</f>
        <v/>
      </c>
      <c r="R278" s="32">
        <f>P278-Q278</f>
        <v/>
      </c>
    </row>
    <row r="279">
      <c r="A279" s="6">
        <f>A278+1</f>
        <v/>
      </c>
      <c r="B279" s="4">
        <f>SUMIFS(df_extrato_zig!K:K,df_extrato_zig!L:L,Conciliacao!A279)</f>
        <v/>
      </c>
      <c r="C279" s="4" t="n"/>
      <c r="D279" s="4">
        <f>SUMIFS(df_extrato_zig!E:E,df_extrato_zig!L:L,Conciliacao!A279,df_extrato_zig!F:F,"DINHEIRO")</f>
        <v/>
      </c>
      <c r="E279" s="4">
        <f>SUMIFS(view_parc_agrup!G:G,view_parc_agrup!F:F,Conciliacao!A279)</f>
        <v/>
      </c>
      <c r="F279" s="7">
        <f>SUMIFS(df_mutuos!H:H,df_mutuos!B:B,Conciliacao!A279)</f>
        <v/>
      </c>
      <c r="G279" s="8">
        <f>SUMIFS(df_extratos!I:I,df_extratos!F:F,Conciliacao!A279,df_extratos!G:G,"CREDITO")</f>
        <v/>
      </c>
      <c r="H279" s="24">
        <f>SUMIFS(df_tesouraria_trans!E:E,df_tesouraria_trans!D:D,Conciliacao!A279)</f>
        <v/>
      </c>
      <c r="I279" s="10">
        <f>SUM(B279:F279)-SUM(G279:H279)</f>
        <v/>
      </c>
      <c r="J279" s="5">
        <f>SUMIFS(df_blueme_sem_parcelamento!F:F,df_blueme_sem_parcelamento!I:I,Conciliacao!A279)</f>
        <v/>
      </c>
      <c r="K279" s="5">
        <f>SUMIFS(df_blueme_com_parcelamento!J:J,df_blueme_com_parcelamento!M:M,Conciliacao!A279)</f>
        <v/>
      </c>
      <c r="L279" s="9">
        <f>SUMIFS(df_mutuos!I:I,df_mutuos!B:B,Conciliacao!A279)</f>
        <v/>
      </c>
      <c r="M279" s="9">
        <f>SUMIFS(df_taxas_bancarias!E:E,df_taxas_bancarias!D:D,Conciliacao!A279,df_taxas_bancarias!F:F,"b'\x00'")</f>
        <v/>
      </c>
      <c r="N279" s="11">
        <f>SUMIFS(df_extratos!I:I,df_extratos!F:F,Conciliacao!A279,df_extratos!G:G,"DEBITO")</f>
        <v/>
      </c>
      <c r="O279" s="12">
        <f>SUM(J279:M279)+N279</f>
        <v/>
      </c>
      <c r="P279" s="26">
        <f>O279-I279</f>
        <v/>
      </c>
      <c r="Q279" s="29">
        <f>SUMIFS(df_ajustes_conciliaco!C:C,df_ajustes_conciliaco!B:B,Conciliacao!A279)</f>
        <v/>
      </c>
      <c r="R279" s="32">
        <f>P279-Q279</f>
        <v/>
      </c>
    </row>
    <row r="280">
      <c r="A280" s="6">
        <f>A279+1</f>
        <v/>
      </c>
      <c r="B280" s="4">
        <f>SUMIFS(df_extrato_zig!K:K,df_extrato_zig!L:L,Conciliacao!A280)</f>
        <v/>
      </c>
      <c r="C280" s="4" t="n"/>
      <c r="D280" s="4">
        <f>SUMIFS(df_extrato_zig!E:E,df_extrato_zig!L:L,Conciliacao!A280,df_extrato_zig!F:F,"DINHEIRO")</f>
        <v/>
      </c>
      <c r="E280" s="4">
        <f>SUMIFS(view_parc_agrup!G:G,view_parc_agrup!F:F,Conciliacao!A280)</f>
        <v/>
      </c>
      <c r="F280" s="7">
        <f>SUMIFS(df_mutuos!H:H,df_mutuos!B:B,Conciliacao!A280)</f>
        <v/>
      </c>
      <c r="G280" s="8">
        <f>SUMIFS(df_extratos!I:I,df_extratos!F:F,Conciliacao!A280,df_extratos!G:G,"CREDITO")</f>
        <v/>
      </c>
      <c r="H280" s="24">
        <f>SUMIFS(df_tesouraria_trans!E:E,df_tesouraria_trans!D:D,Conciliacao!A280)</f>
        <v/>
      </c>
      <c r="I280" s="10">
        <f>SUM(B280:F280)-SUM(G280:H280)</f>
        <v/>
      </c>
      <c r="J280" s="5">
        <f>SUMIFS(df_blueme_sem_parcelamento!F:F,df_blueme_sem_parcelamento!I:I,Conciliacao!A280)</f>
        <v/>
      </c>
      <c r="K280" s="5">
        <f>SUMIFS(df_blueme_com_parcelamento!J:J,df_blueme_com_parcelamento!M:M,Conciliacao!A280)</f>
        <v/>
      </c>
      <c r="L280" s="9">
        <f>SUMIFS(df_mutuos!I:I,df_mutuos!B:B,Conciliacao!A280)</f>
        <v/>
      </c>
      <c r="M280" s="9">
        <f>SUMIFS(df_taxas_bancarias!E:E,df_taxas_bancarias!D:D,Conciliacao!A280,df_taxas_bancarias!F:F,"b'\x00'")</f>
        <v/>
      </c>
      <c r="N280" s="11">
        <f>SUMIFS(df_extratos!I:I,df_extratos!F:F,Conciliacao!A280,df_extratos!G:G,"DEBITO")</f>
        <v/>
      </c>
      <c r="O280" s="12">
        <f>SUM(J280:M280)+N280</f>
        <v/>
      </c>
      <c r="P280" s="26">
        <f>O280-I280</f>
        <v/>
      </c>
      <c r="Q280" s="29">
        <f>SUMIFS(df_ajustes_conciliaco!C:C,df_ajustes_conciliaco!B:B,Conciliacao!A280)</f>
        <v/>
      </c>
      <c r="R280" s="32">
        <f>P280-Q280</f>
        <v/>
      </c>
    </row>
    <row r="281">
      <c r="A281" s="6">
        <f>A280+1</f>
        <v/>
      </c>
      <c r="B281" s="4">
        <f>SUMIFS(df_extrato_zig!K:K,df_extrato_zig!L:L,Conciliacao!A281)</f>
        <v/>
      </c>
      <c r="C281" s="4" t="n"/>
      <c r="D281" s="4">
        <f>SUMIFS(df_extrato_zig!E:E,df_extrato_zig!L:L,Conciliacao!A281,df_extrato_zig!F:F,"DINHEIRO")</f>
        <v/>
      </c>
      <c r="E281" s="4">
        <f>SUMIFS(view_parc_agrup!G:G,view_parc_agrup!F:F,Conciliacao!A281)</f>
        <v/>
      </c>
      <c r="F281" s="7">
        <f>SUMIFS(df_mutuos!H:H,df_mutuos!B:B,Conciliacao!A281)</f>
        <v/>
      </c>
      <c r="G281" s="8">
        <f>SUMIFS(df_extratos!I:I,df_extratos!F:F,Conciliacao!A281,df_extratos!G:G,"CREDITO")</f>
        <v/>
      </c>
      <c r="H281" s="24">
        <f>SUMIFS(df_tesouraria_trans!E:E,df_tesouraria_trans!D:D,Conciliacao!A281)</f>
        <v/>
      </c>
      <c r="I281" s="10">
        <f>SUM(B281:F281)-SUM(G281:H281)</f>
        <v/>
      </c>
      <c r="J281" s="5">
        <f>SUMIFS(df_blueme_sem_parcelamento!F:F,df_blueme_sem_parcelamento!I:I,Conciliacao!A281)</f>
        <v/>
      </c>
      <c r="K281" s="5">
        <f>SUMIFS(df_blueme_com_parcelamento!J:J,df_blueme_com_parcelamento!M:M,Conciliacao!A281)</f>
        <v/>
      </c>
      <c r="L281" s="9">
        <f>SUMIFS(df_mutuos!I:I,df_mutuos!B:B,Conciliacao!A281)</f>
        <v/>
      </c>
      <c r="M281" s="9">
        <f>SUMIFS(df_taxas_bancarias!E:E,df_taxas_bancarias!D:D,Conciliacao!A281,df_taxas_bancarias!F:F,"b'\x00'")</f>
        <v/>
      </c>
      <c r="N281" s="11">
        <f>SUMIFS(df_extratos!I:I,df_extratos!F:F,Conciliacao!A281,df_extratos!G:G,"DEBITO")</f>
        <v/>
      </c>
      <c r="O281" s="12">
        <f>SUM(J281:M281)+N281</f>
        <v/>
      </c>
      <c r="P281" s="26">
        <f>O281-I281</f>
        <v/>
      </c>
      <c r="Q281" s="29">
        <f>SUMIFS(df_ajustes_conciliaco!C:C,df_ajustes_conciliaco!B:B,Conciliacao!A281)</f>
        <v/>
      </c>
      <c r="R281" s="32">
        <f>P281-Q281</f>
        <v/>
      </c>
    </row>
    <row r="282">
      <c r="A282" s="6">
        <f>A281+1</f>
        <v/>
      </c>
      <c r="B282" s="4">
        <f>SUMIFS(df_extrato_zig!K:K,df_extrato_zig!L:L,Conciliacao!A282)</f>
        <v/>
      </c>
      <c r="C282" s="4" t="n"/>
      <c r="D282" s="4">
        <f>SUMIFS(df_extrato_zig!E:E,df_extrato_zig!L:L,Conciliacao!A282,df_extrato_zig!F:F,"DINHEIRO")</f>
        <v/>
      </c>
      <c r="E282" s="4">
        <f>SUMIFS(view_parc_agrup!G:G,view_parc_agrup!F:F,Conciliacao!A282)</f>
        <v/>
      </c>
      <c r="F282" s="7">
        <f>SUMIFS(df_mutuos!H:H,df_mutuos!B:B,Conciliacao!A282)</f>
        <v/>
      </c>
      <c r="G282" s="8">
        <f>SUMIFS(df_extratos!I:I,df_extratos!F:F,Conciliacao!A282,df_extratos!G:G,"CREDITO")</f>
        <v/>
      </c>
      <c r="H282" s="24">
        <f>SUMIFS(df_tesouraria_trans!E:E,df_tesouraria_trans!D:D,Conciliacao!A282)</f>
        <v/>
      </c>
      <c r="I282" s="10">
        <f>SUM(B282:F282)-SUM(G282:H282)</f>
        <v/>
      </c>
      <c r="J282" s="5">
        <f>SUMIFS(df_blueme_sem_parcelamento!F:F,df_blueme_sem_parcelamento!I:I,Conciliacao!A282)</f>
        <v/>
      </c>
      <c r="K282" s="5">
        <f>SUMIFS(df_blueme_com_parcelamento!J:J,df_blueme_com_parcelamento!M:M,Conciliacao!A282)</f>
        <v/>
      </c>
      <c r="L282" s="9">
        <f>SUMIFS(df_mutuos!I:I,df_mutuos!B:B,Conciliacao!A282)</f>
        <v/>
      </c>
      <c r="M282" s="9">
        <f>SUMIFS(df_taxas_bancarias!E:E,df_taxas_bancarias!D:D,Conciliacao!A282,df_taxas_bancarias!F:F,"b'\x00'")</f>
        <v/>
      </c>
      <c r="N282" s="11">
        <f>SUMIFS(df_extratos!I:I,df_extratos!F:F,Conciliacao!A282,df_extratos!G:G,"DEBITO")</f>
        <v/>
      </c>
      <c r="O282" s="12">
        <f>SUM(J282:M282)+N282</f>
        <v/>
      </c>
      <c r="P282" s="26">
        <f>O282-I282</f>
        <v/>
      </c>
      <c r="Q282" s="29">
        <f>SUMIFS(df_ajustes_conciliaco!C:C,df_ajustes_conciliaco!B:B,Conciliacao!A282)</f>
        <v/>
      </c>
      <c r="R282" s="32">
        <f>P282-Q282</f>
        <v/>
      </c>
    </row>
    <row r="283">
      <c r="A283" s="6">
        <f>A282+1</f>
        <v/>
      </c>
      <c r="B283" s="4">
        <f>SUMIFS(df_extrato_zig!K:K,df_extrato_zig!L:L,Conciliacao!A283)</f>
        <v/>
      </c>
      <c r="C283" s="4" t="n"/>
      <c r="D283" s="4">
        <f>SUMIFS(df_extrato_zig!E:E,df_extrato_zig!L:L,Conciliacao!A283,df_extrato_zig!F:F,"DINHEIRO")</f>
        <v/>
      </c>
      <c r="E283" s="4">
        <f>SUMIFS(view_parc_agrup!G:G,view_parc_agrup!F:F,Conciliacao!A283)</f>
        <v/>
      </c>
      <c r="F283" s="7">
        <f>SUMIFS(df_mutuos!H:H,df_mutuos!B:B,Conciliacao!A283)</f>
        <v/>
      </c>
      <c r="G283" s="8">
        <f>SUMIFS(df_extratos!I:I,df_extratos!F:F,Conciliacao!A283,df_extratos!G:G,"CREDITO")</f>
        <v/>
      </c>
      <c r="H283" s="24">
        <f>SUMIFS(df_tesouraria_trans!E:E,df_tesouraria_trans!D:D,Conciliacao!A283)</f>
        <v/>
      </c>
      <c r="I283" s="10">
        <f>SUM(B283:F283)-SUM(G283:H283)</f>
        <v/>
      </c>
      <c r="J283" s="5">
        <f>SUMIFS(df_blueme_sem_parcelamento!F:F,df_blueme_sem_parcelamento!I:I,Conciliacao!A283)</f>
        <v/>
      </c>
      <c r="K283" s="5">
        <f>SUMIFS(df_blueme_com_parcelamento!J:J,df_blueme_com_parcelamento!M:M,Conciliacao!A283)</f>
        <v/>
      </c>
      <c r="L283" s="9">
        <f>SUMIFS(df_mutuos!I:I,df_mutuos!B:B,Conciliacao!A283)</f>
        <v/>
      </c>
      <c r="M283" s="9">
        <f>SUMIFS(df_taxas_bancarias!E:E,df_taxas_bancarias!D:D,Conciliacao!A283,df_taxas_bancarias!F:F,"b'\x00'")</f>
        <v/>
      </c>
      <c r="N283" s="11">
        <f>SUMIFS(df_extratos!I:I,df_extratos!F:F,Conciliacao!A283,df_extratos!G:G,"DEBITO")</f>
        <v/>
      </c>
      <c r="O283" s="12">
        <f>SUM(J283:M283)+N283</f>
        <v/>
      </c>
      <c r="P283" s="26">
        <f>O283-I283</f>
        <v/>
      </c>
      <c r="Q283" s="29">
        <f>SUMIFS(df_ajustes_conciliaco!C:C,df_ajustes_conciliaco!B:B,Conciliacao!A283)</f>
        <v/>
      </c>
      <c r="R283" s="32">
        <f>P283-Q283</f>
        <v/>
      </c>
    </row>
    <row r="284">
      <c r="A284" s="6">
        <f>A283+1</f>
        <v/>
      </c>
      <c r="B284" s="4">
        <f>SUMIFS(df_extrato_zig!K:K,df_extrato_zig!L:L,Conciliacao!A284)</f>
        <v/>
      </c>
      <c r="C284" s="4" t="n"/>
      <c r="D284" s="4">
        <f>SUMIFS(df_extrato_zig!E:E,df_extrato_zig!L:L,Conciliacao!A284,df_extrato_zig!F:F,"DINHEIRO")</f>
        <v/>
      </c>
      <c r="E284" s="4">
        <f>SUMIFS(view_parc_agrup!G:G,view_parc_agrup!F:F,Conciliacao!A284)</f>
        <v/>
      </c>
      <c r="F284" s="7">
        <f>SUMIFS(df_mutuos!H:H,df_mutuos!B:B,Conciliacao!A284)</f>
        <v/>
      </c>
      <c r="G284" s="8">
        <f>SUMIFS(df_extratos!I:I,df_extratos!F:F,Conciliacao!A284,df_extratos!G:G,"CREDITO")</f>
        <v/>
      </c>
      <c r="H284" s="24">
        <f>SUMIFS(df_tesouraria_trans!E:E,df_tesouraria_trans!D:D,Conciliacao!A284)</f>
        <v/>
      </c>
      <c r="I284" s="10">
        <f>SUM(B284:F284)-SUM(G284:H284)</f>
        <v/>
      </c>
      <c r="J284" s="5">
        <f>SUMIFS(df_blueme_sem_parcelamento!F:F,df_blueme_sem_parcelamento!I:I,Conciliacao!A284)</f>
        <v/>
      </c>
      <c r="K284" s="5">
        <f>SUMIFS(df_blueme_com_parcelamento!J:J,df_blueme_com_parcelamento!M:M,Conciliacao!A284)</f>
        <v/>
      </c>
      <c r="L284" s="9">
        <f>SUMIFS(df_mutuos!I:I,df_mutuos!B:B,Conciliacao!A284)</f>
        <v/>
      </c>
      <c r="M284" s="9">
        <f>SUMIFS(df_taxas_bancarias!E:E,df_taxas_bancarias!D:D,Conciliacao!A284,df_taxas_bancarias!F:F,"b'\x00'")</f>
        <v/>
      </c>
      <c r="N284" s="11">
        <f>SUMIFS(df_extratos!I:I,df_extratos!F:F,Conciliacao!A284,df_extratos!G:G,"DEBITO")</f>
        <v/>
      </c>
      <c r="O284" s="12">
        <f>SUM(J284:M284)+N284</f>
        <v/>
      </c>
      <c r="P284" s="26">
        <f>O284-I284</f>
        <v/>
      </c>
      <c r="Q284" s="29">
        <f>SUMIFS(df_ajustes_conciliaco!C:C,df_ajustes_conciliaco!B:B,Conciliacao!A284)</f>
        <v/>
      </c>
      <c r="R284" s="32">
        <f>P284-Q284</f>
        <v/>
      </c>
    </row>
    <row r="285">
      <c r="A285" s="6">
        <f>A284+1</f>
        <v/>
      </c>
      <c r="B285" s="4">
        <f>SUMIFS(df_extrato_zig!K:K,df_extrato_zig!L:L,Conciliacao!A285)</f>
        <v/>
      </c>
      <c r="C285" s="4" t="n"/>
      <c r="D285" s="4">
        <f>SUMIFS(df_extrato_zig!E:E,df_extrato_zig!L:L,Conciliacao!A285,df_extrato_zig!F:F,"DINHEIRO")</f>
        <v/>
      </c>
      <c r="E285" s="4">
        <f>SUMIFS(view_parc_agrup!G:G,view_parc_agrup!F:F,Conciliacao!A285)</f>
        <v/>
      </c>
      <c r="F285" s="7">
        <f>SUMIFS(df_mutuos!H:H,df_mutuos!B:B,Conciliacao!A285)</f>
        <v/>
      </c>
      <c r="G285" s="8">
        <f>SUMIFS(df_extratos!I:I,df_extratos!F:F,Conciliacao!A285,df_extratos!G:G,"CREDITO")</f>
        <v/>
      </c>
      <c r="H285" s="24">
        <f>SUMIFS(df_tesouraria_trans!E:E,df_tesouraria_trans!D:D,Conciliacao!A285)</f>
        <v/>
      </c>
      <c r="I285" s="10">
        <f>SUM(B285:F285)-SUM(G285:H285)</f>
        <v/>
      </c>
      <c r="J285" s="5">
        <f>SUMIFS(df_blueme_sem_parcelamento!F:F,df_blueme_sem_parcelamento!I:I,Conciliacao!A285)</f>
        <v/>
      </c>
      <c r="K285" s="5">
        <f>SUMIFS(df_blueme_com_parcelamento!J:J,df_blueme_com_parcelamento!M:M,Conciliacao!A285)</f>
        <v/>
      </c>
      <c r="L285" s="9">
        <f>SUMIFS(df_mutuos!I:I,df_mutuos!B:B,Conciliacao!A285)</f>
        <v/>
      </c>
      <c r="M285" s="9">
        <f>SUMIFS(df_taxas_bancarias!E:E,df_taxas_bancarias!D:D,Conciliacao!A285,df_taxas_bancarias!F:F,"b'\x00'")</f>
        <v/>
      </c>
      <c r="N285" s="11">
        <f>SUMIFS(df_extratos!I:I,df_extratos!F:F,Conciliacao!A285,df_extratos!G:G,"DEBITO")</f>
        <v/>
      </c>
      <c r="O285" s="12">
        <f>SUM(J285:M285)+N285</f>
        <v/>
      </c>
      <c r="P285" s="26">
        <f>O285-I285</f>
        <v/>
      </c>
      <c r="Q285" s="29">
        <f>SUMIFS(df_ajustes_conciliaco!C:C,df_ajustes_conciliaco!B:B,Conciliacao!A285)</f>
        <v/>
      </c>
      <c r="R285" s="32">
        <f>P285-Q285</f>
        <v/>
      </c>
    </row>
    <row r="286">
      <c r="A286" s="6">
        <f>A285+1</f>
        <v/>
      </c>
      <c r="B286" s="4">
        <f>SUMIFS(df_extrato_zig!K:K,df_extrato_zig!L:L,Conciliacao!A286)</f>
        <v/>
      </c>
      <c r="C286" s="4" t="n"/>
      <c r="D286" s="4">
        <f>SUMIFS(df_extrato_zig!E:E,df_extrato_zig!L:L,Conciliacao!A286,df_extrato_zig!F:F,"DINHEIRO")</f>
        <v/>
      </c>
      <c r="E286" s="4">
        <f>SUMIFS(view_parc_agrup!G:G,view_parc_agrup!F:F,Conciliacao!A286)</f>
        <v/>
      </c>
      <c r="F286" s="7">
        <f>SUMIFS(df_mutuos!H:H,df_mutuos!B:B,Conciliacao!A286)</f>
        <v/>
      </c>
      <c r="G286" s="8">
        <f>SUMIFS(df_extratos!I:I,df_extratos!F:F,Conciliacao!A286,df_extratos!G:G,"CREDITO")</f>
        <v/>
      </c>
      <c r="H286" s="24">
        <f>SUMIFS(df_tesouraria_trans!E:E,df_tesouraria_trans!D:D,Conciliacao!A286)</f>
        <v/>
      </c>
      <c r="I286" s="10">
        <f>SUM(B286:F286)-SUM(G286:H286)</f>
        <v/>
      </c>
      <c r="J286" s="5">
        <f>SUMIFS(df_blueme_sem_parcelamento!F:F,df_blueme_sem_parcelamento!I:I,Conciliacao!A286)</f>
        <v/>
      </c>
      <c r="K286" s="5">
        <f>SUMIFS(df_blueme_com_parcelamento!J:J,df_blueme_com_parcelamento!M:M,Conciliacao!A286)</f>
        <v/>
      </c>
      <c r="L286" s="9">
        <f>SUMIFS(df_mutuos!I:I,df_mutuos!B:B,Conciliacao!A286)</f>
        <v/>
      </c>
      <c r="M286" s="9">
        <f>SUMIFS(df_taxas_bancarias!E:E,df_taxas_bancarias!D:D,Conciliacao!A286,df_taxas_bancarias!F:F,"b'\x00'")</f>
        <v/>
      </c>
      <c r="N286" s="11">
        <f>SUMIFS(df_extratos!I:I,df_extratos!F:F,Conciliacao!A286,df_extratos!G:G,"DEBITO")</f>
        <v/>
      </c>
      <c r="O286" s="12">
        <f>SUM(J286:M286)+N286</f>
        <v/>
      </c>
      <c r="P286" s="26">
        <f>O286-I286</f>
        <v/>
      </c>
      <c r="Q286" s="29">
        <f>SUMIFS(df_ajustes_conciliaco!C:C,df_ajustes_conciliaco!B:B,Conciliacao!A286)</f>
        <v/>
      </c>
      <c r="R286" s="32">
        <f>P286-Q286</f>
        <v/>
      </c>
    </row>
    <row r="287">
      <c r="A287" s="6">
        <f>A286+1</f>
        <v/>
      </c>
      <c r="B287" s="4">
        <f>SUMIFS(df_extrato_zig!K:K,df_extrato_zig!L:L,Conciliacao!A287)</f>
        <v/>
      </c>
      <c r="C287" s="4" t="n"/>
      <c r="D287" s="4">
        <f>SUMIFS(df_extrato_zig!E:E,df_extrato_zig!L:L,Conciliacao!A287,df_extrato_zig!F:F,"DINHEIRO")</f>
        <v/>
      </c>
      <c r="E287" s="4">
        <f>SUMIFS(view_parc_agrup!G:G,view_parc_agrup!F:F,Conciliacao!A287)</f>
        <v/>
      </c>
      <c r="F287" s="7">
        <f>SUMIFS(df_mutuos!H:H,df_mutuos!B:B,Conciliacao!A287)</f>
        <v/>
      </c>
      <c r="G287" s="8">
        <f>SUMIFS(df_extratos!I:I,df_extratos!F:F,Conciliacao!A287,df_extratos!G:G,"CREDITO")</f>
        <v/>
      </c>
      <c r="H287" s="24">
        <f>SUMIFS(df_tesouraria_trans!E:E,df_tesouraria_trans!D:D,Conciliacao!A287)</f>
        <v/>
      </c>
      <c r="I287" s="10">
        <f>SUM(B287:F287)-SUM(G287:H287)</f>
        <v/>
      </c>
      <c r="J287" s="5">
        <f>SUMIFS(df_blueme_sem_parcelamento!F:F,df_blueme_sem_parcelamento!I:I,Conciliacao!A287)</f>
        <v/>
      </c>
      <c r="K287" s="5">
        <f>SUMIFS(df_blueme_com_parcelamento!J:J,df_blueme_com_parcelamento!M:M,Conciliacao!A287)</f>
        <v/>
      </c>
      <c r="L287" s="9">
        <f>SUMIFS(df_mutuos!I:I,df_mutuos!B:B,Conciliacao!A287)</f>
        <v/>
      </c>
      <c r="M287" s="9">
        <f>SUMIFS(df_taxas_bancarias!E:E,df_taxas_bancarias!D:D,Conciliacao!A287,df_taxas_bancarias!F:F,"b'\x00'")</f>
        <v/>
      </c>
      <c r="N287" s="11">
        <f>SUMIFS(df_extratos!I:I,df_extratos!F:F,Conciliacao!A287,df_extratos!G:G,"DEBITO")</f>
        <v/>
      </c>
      <c r="O287" s="12">
        <f>SUM(J287:M287)+N287</f>
        <v/>
      </c>
      <c r="P287" s="26">
        <f>O287-I287</f>
        <v/>
      </c>
      <c r="Q287" s="29">
        <f>SUMIFS(df_ajustes_conciliaco!C:C,df_ajustes_conciliaco!B:B,Conciliacao!A287)</f>
        <v/>
      </c>
      <c r="R287" s="32">
        <f>P287-Q287</f>
        <v/>
      </c>
    </row>
    <row r="288">
      <c r="A288" s="6">
        <f>A287+1</f>
        <v/>
      </c>
      <c r="B288" s="4">
        <f>SUMIFS(df_extrato_zig!K:K,df_extrato_zig!L:L,Conciliacao!A288)</f>
        <v/>
      </c>
      <c r="C288" s="4" t="n"/>
      <c r="D288" s="4">
        <f>SUMIFS(df_extrato_zig!E:E,df_extrato_zig!L:L,Conciliacao!A288,df_extrato_zig!F:F,"DINHEIRO")</f>
        <v/>
      </c>
      <c r="E288" s="4">
        <f>SUMIFS(view_parc_agrup!G:G,view_parc_agrup!F:F,Conciliacao!A288)</f>
        <v/>
      </c>
      <c r="F288" s="7">
        <f>SUMIFS(df_mutuos!H:H,df_mutuos!B:B,Conciliacao!A288)</f>
        <v/>
      </c>
      <c r="G288" s="8">
        <f>SUMIFS(df_extratos!I:I,df_extratos!F:F,Conciliacao!A288,df_extratos!G:G,"CREDITO")</f>
        <v/>
      </c>
      <c r="H288" s="24">
        <f>SUMIFS(df_tesouraria_trans!E:E,df_tesouraria_trans!D:D,Conciliacao!A288)</f>
        <v/>
      </c>
      <c r="I288" s="10">
        <f>SUM(B288:F288)-SUM(G288:H288)</f>
        <v/>
      </c>
      <c r="J288" s="5">
        <f>SUMIFS(df_blueme_sem_parcelamento!F:F,df_blueme_sem_parcelamento!I:I,Conciliacao!A288)</f>
        <v/>
      </c>
      <c r="K288" s="5">
        <f>SUMIFS(df_blueme_com_parcelamento!J:J,df_blueme_com_parcelamento!M:M,Conciliacao!A288)</f>
        <v/>
      </c>
      <c r="L288" s="9">
        <f>SUMIFS(df_mutuos!I:I,df_mutuos!B:B,Conciliacao!A288)</f>
        <v/>
      </c>
      <c r="M288" s="9">
        <f>SUMIFS(df_taxas_bancarias!E:E,df_taxas_bancarias!D:D,Conciliacao!A288,df_taxas_bancarias!F:F,"b'\x00'")</f>
        <v/>
      </c>
      <c r="N288" s="11">
        <f>SUMIFS(df_extratos!I:I,df_extratos!F:F,Conciliacao!A288,df_extratos!G:G,"DEBITO")</f>
        <v/>
      </c>
      <c r="O288" s="12">
        <f>SUM(J288:M288)+N288</f>
        <v/>
      </c>
      <c r="P288" s="26">
        <f>O288-I288</f>
        <v/>
      </c>
      <c r="Q288" s="29">
        <f>SUMIFS(df_ajustes_conciliaco!C:C,df_ajustes_conciliaco!B:B,Conciliacao!A288)</f>
        <v/>
      </c>
      <c r="R288" s="32">
        <f>P288-Q288</f>
        <v/>
      </c>
    </row>
    <row r="289">
      <c r="A289" s="6">
        <f>A288+1</f>
        <v/>
      </c>
      <c r="B289" s="4">
        <f>SUMIFS(df_extrato_zig!K:K,df_extrato_zig!L:L,Conciliacao!A289)</f>
        <v/>
      </c>
      <c r="C289" s="4" t="n"/>
      <c r="D289" s="4">
        <f>SUMIFS(df_extrato_zig!E:E,df_extrato_zig!L:L,Conciliacao!A289,df_extrato_zig!F:F,"DINHEIRO")</f>
        <v/>
      </c>
      <c r="E289" s="4">
        <f>SUMIFS(view_parc_agrup!G:G,view_parc_agrup!F:F,Conciliacao!A289)</f>
        <v/>
      </c>
      <c r="F289" s="7">
        <f>SUMIFS(df_mutuos!H:H,df_mutuos!B:B,Conciliacao!A289)</f>
        <v/>
      </c>
      <c r="G289" s="8">
        <f>SUMIFS(df_extratos!I:I,df_extratos!F:F,Conciliacao!A289,df_extratos!G:G,"CREDITO")</f>
        <v/>
      </c>
      <c r="H289" s="24">
        <f>SUMIFS(df_tesouraria_trans!E:E,df_tesouraria_trans!D:D,Conciliacao!A289)</f>
        <v/>
      </c>
      <c r="I289" s="10">
        <f>SUM(B289:F289)-SUM(G289:H289)</f>
        <v/>
      </c>
      <c r="J289" s="5">
        <f>SUMIFS(df_blueme_sem_parcelamento!F:F,df_blueme_sem_parcelamento!I:I,Conciliacao!A289)</f>
        <v/>
      </c>
      <c r="K289" s="5">
        <f>SUMIFS(df_blueme_com_parcelamento!J:J,df_blueme_com_parcelamento!M:M,Conciliacao!A289)</f>
        <v/>
      </c>
      <c r="L289" s="9">
        <f>SUMIFS(df_mutuos!I:I,df_mutuos!B:B,Conciliacao!A289)</f>
        <v/>
      </c>
      <c r="M289" s="9">
        <f>SUMIFS(df_taxas_bancarias!E:E,df_taxas_bancarias!D:D,Conciliacao!A289,df_taxas_bancarias!F:F,"b'\x00'")</f>
        <v/>
      </c>
      <c r="N289" s="11">
        <f>SUMIFS(df_extratos!I:I,df_extratos!F:F,Conciliacao!A289,df_extratos!G:G,"DEBITO")</f>
        <v/>
      </c>
      <c r="O289" s="12">
        <f>SUM(J289:M289)+N289</f>
        <v/>
      </c>
      <c r="P289" s="26">
        <f>O289-I289</f>
        <v/>
      </c>
      <c r="Q289" s="29">
        <f>SUMIFS(df_ajustes_conciliaco!C:C,df_ajustes_conciliaco!B:B,Conciliacao!A289)</f>
        <v/>
      </c>
      <c r="R289" s="32">
        <f>P289-Q289</f>
        <v/>
      </c>
    </row>
    <row r="290">
      <c r="A290" s="6">
        <f>A289+1</f>
        <v/>
      </c>
      <c r="B290" s="4">
        <f>SUMIFS(df_extrato_zig!K:K,df_extrato_zig!L:L,Conciliacao!A290)</f>
        <v/>
      </c>
      <c r="C290" s="4" t="n"/>
      <c r="D290" s="4">
        <f>SUMIFS(df_extrato_zig!E:E,df_extrato_zig!L:L,Conciliacao!A290,df_extrato_zig!F:F,"DINHEIRO")</f>
        <v/>
      </c>
      <c r="E290" s="4">
        <f>SUMIFS(view_parc_agrup!G:G,view_parc_agrup!F:F,Conciliacao!A290)</f>
        <v/>
      </c>
      <c r="F290" s="7">
        <f>SUMIFS(df_mutuos!H:H,df_mutuos!B:B,Conciliacao!A290)</f>
        <v/>
      </c>
      <c r="G290" s="8">
        <f>SUMIFS(df_extratos!I:I,df_extratos!F:F,Conciliacao!A290,df_extratos!G:G,"CREDITO")</f>
        <v/>
      </c>
      <c r="H290" s="24">
        <f>SUMIFS(df_tesouraria_trans!E:E,df_tesouraria_trans!D:D,Conciliacao!A290)</f>
        <v/>
      </c>
      <c r="I290" s="10">
        <f>SUM(B290:F290)-SUM(G290:H290)</f>
        <v/>
      </c>
      <c r="J290" s="5">
        <f>SUMIFS(df_blueme_sem_parcelamento!F:F,df_blueme_sem_parcelamento!I:I,Conciliacao!A290)</f>
        <v/>
      </c>
      <c r="K290" s="5">
        <f>SUMIFS(df_blueme_com_parcelamento!J:J,df_blueme_com_parcelamento!M:M,Conciliacao!A290)</f>
        <v/>
      </c>
      <c r="L290" s="9">
        <f>SUMIFS(df_mutuos!I:I,df_mutuos!B:B,Conciliacao!A290)</f>
        <v/>
      </c>
      <c r="M290" s="9">
        <f>SUMIFS(df_taxas_bancarias!E:E,df_taxas_bancarias!D:D,Conciliacao!A290,df_taxas_bancarias!F:F,"b'\x00'")</f>
        <v/>
      </c>
      <c r="N290" s="11">
        <f>SUMIFS(df_extratos!I:I,df_extratos!F:F,Conciliacao!A290,df_extratos!G:G,"DEBITO")</f>
        <v/>
      </c>
      <c r="O290" s="12">
        <f>SUM(J290:M290)+N290</f>
        <v/>
      </c>
      <c r="P290" s="26">
        <f>O290-I290</f>
        <v/>
      </c>
      <c r="Q290" s="29">
        <f>SUMIFS(df_ajustes_conciliaco!C:C,df_ajustes_conciliaco!B:B,Conciliacao!A290)</f>
        <v/>
      </c>
      <c r="R290" s="32">
        <f>P290-Q290</f>
        <v/>
      </c>
    </row>
    <row r="291">
      <c r="A291" s="6">
        <f>A290+1</f>
        <v/>
      </c>
      <c r="B291" s="4">
        <f>SUMIFS(df_extrato_zig!K:K,df_extrato_zig!L:L,Conciliacao!A291)</f>
        <v/>
      </c>
      <c r="C291" s="4" t="n"/>
      <c r="D291" s="4">
        <f>SUMIFS(df_extrato_zig!E:E,df_extrato_zig!L:L,Conciliacao!A291,df_extrato_zig!F:F,"DINHEIRO")</f>
        <v/>
      </c>
      <c r="E291" s="4">
        <f>SUMIFS(view_parc_agrup!G:G,view_parc_agrup!F:F,Conciliacao!A291)</f>
        <v/>
      </c>
      <c r="F291" s="7">
        <f>SUMIFS(df_mutuos!H:H,df_mutuos!B:B,Conciliacao!A291)</f>
        <v/>
      </c>
      <c r="G291" s="8">
        <f>SUMIFS(df_extratos!I:I,df_extratos!F:F,Conciliacao!A291,df_extratos!G:G,"CREDITO")</f>
        <v/>
      </c>
      <c r="H291" s="24">
        <f>SUMIFS(df_tesouraria_trans!E:E,df_tesouraria_trans!D:D,Conciliacao!A291)</f>
        <v/>
      </c>
      <c r="I291" s="10">
        <f>SUM(B291:F291)-SUM(G291:H291)</f>
        <v/>
      </c>
      <c r="J291" s="5">
        <f>SUMIFS(df_blueme_sem_parcelamento!F:F,df_blueme_sem_parcelamento!I:I,Conciliacao!A291)</f>
        <v/>
      </c>
      <c r="K291" s="5">
        <f>SUMIFS(df_blueme_com_parcelamento!J:J,df_blueme_com_parcelamento!M:M,Conciliacao!A291)</f>
        <v/>
      </c>
      <c r="L291" s="9">
        <f>SUMIFS(df_mutuos!I:I,df_mutuos!B:B,Conciliacao!A291)</f>
        <v/>
      </c>
      <c r="M291" s="9">
        <f>SUMIFS(df_taxas_bancarias!E:E,df_taxas_bancarias!D:D,Conciliacao!A291,df_taxas_bancarias!F:F,"b'\x00'")</f>
        <v/>
      </c>
      <c r="N291" s="11">
        <f>SUMIFS(df_extratos!I:I,df_extratos!F:F,Conciliacao!A291,df_extratos!G:G,"DEBITO")</f>
        <v/>
      </c>
      <c r="O291" s="12">
        <f>SUM(J291:M291)+N291</f>
        <v/>
      </c>
      <c r="P291" s="26">
        <f>O291-I291</f>
        <v/>
      </c>
      <c r="Q291" s="29">
        <f>SUMIFS(df_ajustes_conciliaco!C:C,df_ajustes_conciliaco!B:B,Conciliacao!A291)</f>
        <v/>
      </c>
      <c r="R291" s="32">
        <f>P291-Q291</f>
        <v/>
      </c>
    </row>
    <row r="292">
      <c r="A292" s="6">
        <f>A291+1</f>
        <v/>
      </c>
      <c r="B292" s="4">
        <f>SUMIFS(df_extrato_zig!K:K,df_extrato_zig!L:L,Conciliacao!A292)</f>
        <v/>
      </c>
      <c r="C292" s="4" t="n"/>
      <c r="D292" s="4">
        <f>SUMIFS(df_extrato_zig!E:E,df_extrato_zig!L:L,Conciliacao!A292,df_extrato_zig!F:F,"DINHEIRO")</f>
        <v/>
      </c>
      <c r="E292" s="4">
        <f>SUMIFS(view_parc_agrup!G:G,view_parc_agrup!F:F,Conciliacao!A292)</f>
        <v/>
      </c>
      <c r="F292" s="7">
        <f>SUMIFS(df_mutuos!H:H,df_mutuos!B:B,Conciliacao!A292)</f>
        <v/>
      </c>
      <c r="G292" s="8">
        <f>SUMIFS(df_extratos!I:I,df_extratos!F:F,Conciliacao!A292,df_extratos!G:G,"CREDITO")</f>
        <v/>
      </c>
      <c r="H292" s="24">
        <f>SUMIFS(df_tesouraria_trans!E:E,df_tesouraria_trans!D:D,Conciliacao!A292)</f>
        <v/>
      </c>
      <c r="I292" s="10">
        <f>SUM(B292:F292)-SUM(G292:H292)</f>
        <v/>
      </c>
      <c r="J292" s="5">
        <f>SUMIFS(df_blueme_sem_parcelamento!F:F,df_blueme_sem_parcelamento!I:I,Conciliacao!A292)</f>
        <v/>
      </c>
      <c r="K292" s="5">
        <f>SUMIFS(df_blueme_com_parcelamento!J:J,df_blueme_com_parcelamento!M:M,Conciliacao!A292)</f>
        <v/>
      </c>
      <c r="L292" s="9">
        <f>SUMIFS(df_mutuos!I:I,df_mutuos!B:B,Conciliacao!A292)</f>
        <v/>
      </c>
      <c r="M292" s="9">
        <f>SUMIFS(df_taxas_bancarias!E:E,df_taxas_bancarias!D:D,Conciliacao!A292,df_taxas_bancarias!F:F,"b'\x00'")</f>
        <v/>
      </c>
      <c r="N292" s="11">
        <f>SUMIFS(df_extratos!I:I,df_extratos!F:F,Conciliacao!A292,df_extratos!G:G,"DEBITO")</f>
        <v/>
      </c>
      <c r="O292" s="12">
        <f>SUM(J292:M292)+N292</f>
        <v/>
      </c>
      <c r="P292" s="26">
        <f>O292-I292</f>
        <v/>
      </c>
      <c r="Q292" s="29">
        <f>SUMIFS(df_ajustes_conciliaco!C:C,df_ajustes_conciliaco!B:B,Conciliacao!A292)</f>
        <v/>
      </c>
      <c r="R292" s="32">
        <f>P292-Q292</f>
        <v/>
      </c>
    </row>
    <row r="293">
      <c r="A293" s="6">
        <f>A292+1</f>
        <v/>
      </c>
      <c r="B293" s="4">
        <f>SUMIFS(df_extrato_zig!K:K,df_extrato_zig!L:L,Conciliacao!A293)</f>
        <v/>
      </c>
      <c r="C293" s="4" t="n"/>
      <c r="D293" s="4">
        <f>SUMIFS(df_extrato_zig!E:E,df_extrato_zig!L:L,Conciliacao!A293,df_extrato_zig!F:F,"DINHEIRO")</f>
        <v/>
      </c>
      <c r="E293" s="4">
        <f>SUMIFS(view_parc_agrup!G:G,view_parc_agrup!F:F,Conciliacao!A293)</f>
        <v/>
      </c>
      <c r="F293" s="7">
        <f>SUMIFS(df_mutuos!H:H,df_mutuos!B:B,Conciliacao!A293)</f>
        <v/>
      </c>
      <c r="G293" s="8">
        <f>SUMIFS(df_extratos!I:I,df_extratos!F:F,Conciliacao!A293,df_extratos!G:G,"CREDITO")</f>
        <v/>
      </c>
      <c r="H293" s="24">
        <f>SUMIFS(df_tesouraria_trans!E:E,df_tesouraria_trans!D:D,Conciliacao!A293)</f>
        <v/>
      </c>
      <c r="I293" s="10">
        <f>SUM(B293:F293)-SUM(G293:H293)</f>
        <v/>
      </c>
      <c r="J293" s="5">
        <f>SUMIFS(df_blueme_sem_parcelamento!F:F,df_blueme_sem_parcelamento!I:I,Conciliacao!A293)</f>
        <v/>
      </c>
      <c r="K293" s="5">
        <f>SUMIFS(df_blueme_com_parcelamento!J:J,df_blueme_com_parcelamento!M:M,Conciliacao!A293)</f>
        <v/>
      </c>
      <c r="L293" s="9">
        <f>SUMIFS(df_mutuos!I:I,df_mutuos!B:B,Conciliacao!A293)</f>
        <v/>
      </c>
      <c r="M293" s="9">
        <f>SUMIFS(df_taxas_bancarias!E:E,df_taxas_bancarias!D:D,Conciliacao!A293,df_taxas_bancarias!F:F,"b'\x00'")</f>
        <v/>
      </c>
      <c r="N293" s="11">
        <f>SUMIFS(df_extratos!I:I,df_extratos!F:F,Conciliacao!A293,df_extratos!G:G,"DEBITO")</f>
        <v/>
      </c>
      <c r="O293" s="12">
        <f>SUM(J293:M293)+N293</f>
        <v/>
      </c>
      <c r="P293" s="26">
        <f>O293-I293</f>
        <v/>
      </c>
      <c r="Q293" s="29">
        <f>SUMIFS(df_ajustes_conciliaco!C:C,df_ajustes_conciliaco!B:B,Conciliacao!A293)</f>
        <v/>
      </c>
      <c r="R293" s="32">
        <f>P293-Q293</f>
        <v/>
      </c>
    </row>
    <row r="294">
      <c r="A294" s="6">
        <f>A293+1</f>
        <v/>
      </c>
      <c r="B294" s="4">
        <f>SUMIFS(df_extrato_zig!K:K,df_extrato_zig!L:L,Conciliacao!A294)</f>
        <v/>
      </c>
      <c r="C294" s="4" t="n"/>
      <c r="D294" s="4">
        <f>SUMIFS(df_extrato_zig!E:E,df_extrato_zig!L:L,Conciliacao!A294,df_extrato_zig!F:F,"DINHEIRO")</f>
        <v/>
      </c>
      <c r="E294" s="4">
        <f>SUMIFS(view_parc_agrup!G:G,view_parc_agrup!F:F,Conciliacao!A294)</f>
        <v/>
      </c>
      <c r="F294" s="7">
        <f>SUMIFS(df_mutuos!H:H,df_mutuos!B:B,Conciliacao!A294)</f>
        <v/>
      </c>
      <c r="G294" s="8">
        <f>SUMIFS(df_extratos!I:I,df_extratos!F:F,Conciliacao!A294,df_extratos!G:G,"CREDITO")</f>
        <v/>
      </c>
      <c r="H294" s="24">
        <f>SUMIFS(df_tesouraria_trans!E:E,df_tesouraria_trans!D:D,Conciliacao!A294)</f>
        <v/>
      </c>
      <c r="I294" s="10">
        <f>SUM(B294:F294)-SUM(G294:H294)</f>
        <v/>
      </c>
      <c r="J294" s="5">
        <f>SUMIFS(df_blueme_sem_parcelamento!F:F,df_blueme_sem_parcelamento!I:I,Conciliacao!A294)</f>
        <v/>
      </c>
      <c r="K294" s="5">
        <f>SUMIFS(df_blueme_com_parcelamento!J:J,df_blueme_com_parcelamento!M:M,Conciliacao!A294)</f>
        <v/>
      </c>
      <c r="L294" s="9">
        <f>SUMIFS(df_mutuos!I:I,df_mutuos!B:B,Conciliacao!A294)</f>
        <v/>
      </c>
      <c r="M294" s="9">
        <f>SUMIFS(df_taxas_bancarias!E:E,df_taxas_bancarias!D:D,Conciliacao!A294,df_taxas_bancarias!F:F,"b'\x00'")</f>
        <v/>
      </c>
      <c r="N294" s="11">
        <f>SUMIFS(df_extratos!I:I,df_extratos!F:F,Conciliacao!A294,df_extratos!G:G,"DEBITO")</f>
        <v/>
      </c>
      <c r="O294" s="12">
        <f>SUM(J294:M294)+N294</f>
        <v/>
      </c>
      <c r="P294" s="26">
        <f>O294-I294</f>
        <v/>
      </c>
      <c r="Q294" s="29">
        <f>SUMIFS(df_ajustes_conciliaco!C:C,df_ajustes_conciliaco!B:B,Conciliacao!A294)</f>
        <v/>
      </c>
      <c r="R294" s="32">
        <f>P294-Q294</f>
        <v/>
      </c>
    </row>
    <row r="295">
      <c r="A295" s="6">
        <f>A294+1</f>
        <v/>
      </c>
      <c r="B295" s="4">
        <f>SUMIFS(df_extrato_zig!K:K,df_extrato_zig!L:L,Conciliacao!A295)</f>
        <v/>
      </c>
      <c r="C295" s="4" t="n"/>
      <c r="D295" s="4">
        <f>SUMIFS(df_extrato_zig!E:E,df_extrato_zig!L:L,Conciliacao!A295,df_extrato_zig!F:F,"DINHEIRO")</f>
        <v/>
      </c>
      <c r="E295" s="4">
        <f>SUMIFS(view_parc_agrup!G:G,view_parc_agrup!F:F,Conciliacao!A295)</f>
        <v/>
      </c>
      <c r="F295" s="7">
        <f>SUMIFS(df_mutuos!H:H,df_mutuos!B:B,Conciliacao!A295)</f>
        <v/>
      </c>
      <c r="G295" s="8">
        <f>SUMIFS(df_extratos!I:I,df_extratos!F:F,Conciliacao!A295,df_extratos!G:G,"CREDITO")</f>
        <v/>
      </c>
      <c r="H295" s="24">
        <f>SUMIFS(df_tesouraria_trans!E:E,df_tesouraria_trans!D:D,Conciliacao!A295)</f>
        <v/>
      </c>
      <c r="I295" s="10">
        <f>SUM(B295:F295)-SUM(G295:H295)</f>
        <v/>
      </c>
      <c r="J295" s="5">
        <f>SUMIFS(df_blueme_sem_parcelamento!F:F,df_blueme_sem_parcelamento!I:I,Conciliacao!A295)</f>
        <v/>
      </c>
      <c r="K295" s="5">
        <f>SUMIFS(df_blueme_com_parcelamento!J:J,df_blueme_com_parcelamento!M:M,Conciliacao!A295)</f>
        <v/>
      </c>
      <c r="L295" s="9">
        <f>SUMIFS(df_mutuos!I:I,df_mutuos!B:B,Conciliacao!A295)</f>
        <v/>
      </c>
      <c r="M295" s="9">
        <f>SUMIFS(df_taxas_bancarias!E:E,df_taxas_bancarias!D:D,Conciliacao!A295,df_taxas_bancarias!F:F,"b'\x00'")</f>
        <v/>
      </c>
      <c r="N295" s="11">
        <f>SUMIFS(df_extratos!I:I,df_extratos!F:F,Conciliacao!A295,df_extratos!G:G,"DEBITO")</f>
        <v/>
      </c>
      <c r="O295" s="12">
        <f>SUM(J295:M295)+N295</f>
        <v/>
      </c>
      <c r="P295" s="26">
        <f>O295-I295</f>
        <v/>
      </c>
      <c r="Q295" s="29">
        <f>SUMIFS(df_ajustes_conciliaco!C:C,df_ajustes_conciliaco!B:B,Conciliacao!A295)</f>
        <v/>
      </c>
      <c r="R295" s="32">
        <f>P295-Q295</f>
        <v/>
      </c>
    </row>
    <row r="296">
      <c r="A296" s="6">
        <f>A295+1</f>
        <v/>
      </c>
      <c r="B296" s="4">
        <f>SUMIFS(df_extrato_zig!K:K,df_extrato_zig!L:L,Conciliacao!A296)</f>
        <v/>
      </c>
      <c r="C296" s="4" t="n"/>
      <c r="D296" s="4">
        <f>SUMIFS(df_extrato_zig!E:E,df_extrato_zig!L:L,Conciliacao!A296,df_extrato_zig!F:F,"DINHEIRO")</f>
        <v/>
      </c>
      <c r="E296" s="4">
        <f>SUMIFS(view_parc_agrup!G:G,view_parc_agrup!F:F,Conciliacao!A296)</f>
        <v/>
      </c>
      <c r="F296" s="7">
        <f>SUMIFS(df_mutuos!H:H,df_mutuos!B:B,Conciliacao!A296)</f>
        <v/>
      </c>
      <c r="G296" s="8">
        <f>SUMIFS(df_extratos!I:I,df_extratos!F:F,Conciliacao!A296,df_extratos!G:G,"CREDITO")</f>
        <v/>
      </c>
      <c r="H296" s="24">
        <f>SUMIFS(df_tesouraria_trans!E:E,df_tesouraria_trans!D:D,Conciliacao!A296)</f>
        <v/>
      </c>
      <c r="I296" s="10">
        <f>SUM(B296:F296)-SUM(G296:H296)</f>
        <v/>
      </c>
      <c r="J296" s="5">
        <f>SUMIFS(df_blueme_sem_parcelamento!F:F,df_blueme_sem_parcelamento!I:I,Conciliacao!A296)</f>
        <v/>
      </c>
      <c r="K296" s="5">
        <f>SUMIFS(df_blueme_com_parcelamento!J:J,df_blueme_com_parcelamento!M:M,Conciliacao!A296)</f>
        <v/>
      </c>
      <c r="L296" s="9">
        <f>SUMIFS(df_mutuos!I:I,df_mutuos!B:B,Conciliacao!A296)</f>
        <v/>
      </c>
      <c r="M296" s="9">
        <f>SUMIFS(df_taxas_bancarias!E:E,df_taxas_bancarias!D:D,Conciliacao!A296,df_taxas_bancarias!F:F,"b'\x00'")</f>
        <v/>
      </c>
      <c r="N296" s="11">
        <f>SUMIFS(df_extratos!I:I,df_extratos!F:F,Conciliacao!A296,df_extratos!G:G,"DEBITO")</f>
        <v/>
      </c>
      <c r="O296" s="12">
        <f>SUM(J296:M296)+N296</f>
        <v/>
      </c>
      <c r="P296" s="26">
        <f>O296-I296</f>
        <v/>
      </c>
      <c r="Q296" s="29">
        <f>SUMIFS(df_ajustes_conciliaco!C:C,df_ajustes_conciliaco!B:B,Conciliacao!A296)</f>
        <v/>
      </c>
      <c r="R296" s="32">
        <f>P296-Q296</f>
        <v/>
      </c>
    </row>
    <row r="297">
      <c r="A297" s="6">
        <f>A296+1</f>
        <v/>
      </c>
      <c r="B297" s="4">
        <f>SUMIFS(df_extrato_zig!K:K,df_extrato_zig!L:L,Conciliacao!A297)</f>
        <v/>
      </c>
      <c r="C297" s="4" t="n"/>
      <c r="D297" s="4">
        <f>SUMIFS(df_extrato_zig!E:E,df_extrato_zig!L:L,Conciliacao!A297,df_extrato_zig!F:F,"DINHEIRO")</f>
        <v/>
      </c>
      <c r="E297" s="4">
        <f>SUMIFS(view_parc_agrup!G:G,view_parc_agrup!F:F,Conciliacao!A297)</f>
        <v/>
      </c>
      <c r="F297" s="7">
        <f>SUMIFS(df_mutuos!H:H,df_mutuos!B:B,Conciliacao!A297)</f>
        <v/>
      </c>
      <c r="G297" s="8">
        <f>SUMIFS(df_extratos!I:I,df_extratos!F:F,Conciliacao!A297,df_extratos!G:G,"CREDITO")</f>
        <v/>
      </c>
      <c r="H297" s="24">
        <f>SUMIFS(df_tesouraria_trans!E:E,df_tesouraria_trans!D:D,Conciliacao!A297)</f>
        <v/>
      </c>
      <c r="I297" s="10">
        <f>SUM(B297:F297)-SUM(G297:H297)</f>
        <v/>
      </c>
      <c r="J297" s="5">
        <f>SUMIFS(df_blueme_sem_parcelamento!F:F,df_blueme_sem_parcelamento!I:I,Conciliacao!A297)</f>
        <v/>
      </c>
      <c r="K297" s="5">
        <f>SUMIFS(df_blueme_com_parcelamento!J:J,df_blueme_com_parcelamento!M:M,Conciliacao!A297)</f>
        <v/>
      </c>
      <c r="L297" s="9">
        <f>SUMIFS(df_mutuos!I:I,df_mutuos!B:B,Conciliacao!A297)</f>
        <v/>
      </c>
      <c r="M297" s="9">
        <f>SUMIFS(df_taxas_bancarias!E:E,df_taxas_bancarias!D:D,Conciliacao!A297,df_taxas_bancarias!F:F,"b'\x00'")</f>
        <v/>
      </c>
      <c r="N297" s="11">
        <f>SUMIFS(df_extratos!I:I,df_extratos!F:F,Conciliacao!A297,df_extratos!G:G,"DEBITO")</f>
        <v/>
      </c>
      <c r="O297" s="12">
        <f>SUM(J297:M297)+N297</f>
        <v/>
      </c>
      <c r="P297" s="26">
        <f>O297-I297</f>
        <v/>
      </c>
      <c r="Q297" s="29">
        <f>SUMIFS(df_ajustes_conciliaco!C:C,df_ajustes_conciliaco!B:B,Conciliacao!A297)</f>
        <v/>
      </c>
      <c r="R297" s="32">
        <f>P297-Q297</f>
        <v/>
      </c>
    </row>
    <row r="298">
      <c r="A298" s="6">
        <f>A297+1</f>
        <v/>
      </c>
      <c r="B298" s="4">
        <f>SUMIFS(df_extrato_zig!K:K,df_extrato_zig!L:L,Conciliacao!A298)</f>
        <v/>
      </c>
      <c r="C298" s="4" t="n"/>
      <c r="D298" s="4">
        <f>SUMIFS(df_extrato_zig!E:E,df_extrato_zig!L:L,Conciliacao!A298,df_extrato_zig!F:F,"DINHEIRO")</f>
        <v/>
      </c>
      <c r="E298" s="4">
        <f>SUMIFS(view_parc_agrup!G:G,view_parc_agrup!F:F,Conciliacao!A298)</f>
        <v/>
      </c>
      <c r="F298" s="7">
        <f>SUMIFS(df_mutuos!H:H,df_mutuos!B:B,Conciliacao!A298)</f>
        <v/>
      </c>
      <c r="G298" s="8">
        <f>SUMIFS(df_extratos!I:I,df_extratos!F:F,Conciliacao!A298,df_extratos!G:G,"CREDITO")</f>
        <v/>
      </c>
      <c r="H298" s="24">
        <f>SUMIFS(df_tesouraria_trans!E:E,df_tesouraria_trans!D:D,Conciliacao!A298)</f>
        <v/>
      </c>
      <c r="I298" s="10">
        <f>SUM(B298:F298)-SUM(G298:H298)</f>
        <v/>
      </c>
      <c r="J298" s="5">
        <f>SUMIFS(df_blueme_sem_parcelamento!F:F,df_blueme_sem_parcelamento!I:I,Conciliacao!A298)</f>
        <v/>
      </c>
      <c r="K298" s="5">
        <f>SUMIFS(df_blueme_com_parcelamento!J:J,df_blueme_com_parcelamento!M:M,Conciliacao!A298)</f>
        <v/>
      </c>
      <c r="L298" s="9">
        <f>SUMIFS(df_mutuos!I:I,df_mutuos!B:B,Conciliacao!A298)</f>
        <v/>
      </c>
      <c r="M298" s="9">
        <f>SUMIFS(df_taxas_bancarias!E:E,df_taxas_bancarias!D:D,Conciliacao!A298,df_taxas_bancarias!F:F,"b'\x00'")</f>
        <v/>
      </c>
      <c r="N298" s="11">
        <f>SUMIFS(df_extratos!I:I,df_extratos!F:F,Conciliacao!A298,df_extratos!G:G,"DEBITO")</f>
        <v/>
      </c>
      <c r="O298" s="12">
        <f>SUM(J298:M298)+N298</f>
        <v/>
      </c>
      <c r="P298" s="26">
        <f>O298-I298</f>
        <v/>
      </c>
      <c r="Q298" s="29">
        <f>SUMIFS(df_ajustes_conciliaco!C:C,df_ajustes_conciliaco!B:B,Conciliacao!A298)</f>
        <v/>
      </c>
      <c r="R298" s="32">
        <f>P298-Q298</f>
        <v/>
      </c>
    </row>
    <row r="299">
      <c r="A299" s="6">
        <f>A298+1</f>
        <v/>
      </c>
      <c r="B299" s="4">
        <f>SUMIFS(df_extrato_zig!K:K,df_extrato_zig!L:L,Conciliacao!A299)</f>
        <v/>
      </c>
      <c r="C299" s="4" t="n"/>
      <c r="D299" s="4">
        <f>SUMIFS(df_extrato_zig!E:E,df_extrato_zig!L:L,Conciliacao!A299,df_extrato_zig!F:F,"DINHEIRO")</f>
        <v/>
      </c>
      <c r="E299" s="4">
        <f>SUMIFS(view_parc_agrup!G:G,view_parc_agrup!F:F,Conciliacao!A299)</f>
        <v/>
      </c>
      <c r="F299" s="7">
        <f>SUMIFS(df_mutuos!H:H,df_mutuos!B:B,Conciliacao!A299)</f>
        <v/>
      </c>
      <c r="G299" s="8">
        <f>SUMIFS(df_extratos!I:I,df_extratos!F:F,Conciliacao!A299,df_extratos!G:G,"CREDITO")</f>
        <v/>
      </c>
      <c r="H299" s="24">
        <f>SUMIFS(df_tesouraria_trans!E:E,df_tesouraria_trans!D:D,Conciliacao!A299)</f>
        <v/>
      </c>
      <c r="I299" s="10">
        <f>SUM(B299:F299)-SUM(G299:H299)</f>
        <v/>
      </c>
      <c r="J299" s="5">
        <f>SUMIFS(df_blueme_sem_parcelamento!F:F,df_blueme_sem_parcelamento!I:I,Conciliacao!A299)</f>
        <v/>
      </c>
      <c r="K299" s="5">
        <f>SUMIFS(df_blueme_com_parcelamento!J:J,df_blueme_com_parcelamento!M:M,Conciliacao!A299)</f>
        <v/>
      </c>
      <c r="L299" s="9">
        <f>SUMIFS(df_mutuos!I:I,df_mutuos!B:B,Conciliacao!A299)</f>
        <v/>
      </c>
      <c r="M299" s="9">
        <f>SUMIFS(df_taxas_bancarias!E:E,df_taxas_bancarias!D:D,Conciliacao!A299,df_taxas_bancarias!F:F,"b'\x00'")</f>
        <v/>
      </c>
      <c r="N299" s="11">
        <f>SUMIFS(df_extratos!I:I,df_extratos!F:F,Conciliacao!A299,df_extratos!G:G,"DEBITO")</f>
        <v/>
      </c>
      <c r="O299" s="12">
        <f>SUM(J299:M299)+N299</f>
        <v/>
      </c>
      <c r="P299" s="26">
        <f>O299-I299</f>
        <v/>
      </c>
      <c r="Q299" s="29">
        <f>SUMIFS(df_ajustes_conciliaco!C:C,df_ajustes_conciliaco!B:B,Conciliacao!A299)</f>
        <v/>
      </c>
      <c r="R299" s="32">
        <f>P299-Q299</f>
        <v/>
      </c>
    </row>
    <row r="300">
      <c r="A300" s="6">
        <f>A299+1</f>
        <v/>
      </c>
      <c r="B300" s="4">
        <f>SUMIFS(df_extrato_zig!K:K,df_extrato_zig!L:L,Conciliacao!A300)</f>
        <v/>
      </c>
      <c r="C300" s="4" t="n"/>
      <c r="D300" s="4">
        <f>SUMIFS(df_extrato_zig!E:E,df_extrato_zig!L:L,Conciliacao!A300,df_extrato_zig!F:F,"DINHEIRO")</f>
        <v/>
      </c>
      <c r="E300" s="4">
        <f>SUMIFS(view_parc_agrup!G:G,view_parc_agrup!F:F,Conciliacao!A300)</f>
        <v/>
      </c>
      <c r="F300" s="7">
        <f>SUMIFS(df_mutuos!H:H,df_mutuos!B:B,Conciliacao!A300)</f>
        <v/>
      </c>
      <c r="G300" s="8">
        <f>SUMIFS(df_extratos!I:I,df_extratos!F:F,Conciliacao!A300,df_extratos!G:G,"CREDITO")</f>
        <v/>
      </c>
      <c r="H300" s="24">
        <f>SUMIFS(df_tesouraria_trans!E:E,df_tesouraria_trans!D:D,Conciliacao!A300)</f>
        <v/>
      </c>
      <c r="I300" s="10">
        <f>SUM(B300:F300)-SUM(G300:H300)</f>
        <v/>
      </c>
      <c r="J300" s="5">
        <f>SUMIFS(df_blueme_sem_parcelamento!F:F,df_blueme_sem_parcelamento!I:I,Conciliacao!A300)</f>
        <v/>
      </c>
      <c r="K300" s="5">
        <f>SUMIFS(df_blueme_com_parcelamento!J:J,df_blueme_com_parcelamento!M:M,Conciliacao!A300)</f>
        <v/>
      </c>
      <c r="L300" s="9">
        <f>SUMIFS(df_mutuos!I:I,df_mutuos!B:B,Conciliacao!A300)</f>
        <v/>
      </c>
      <c r="M300" s="9">
        <f>SUMIFS(df_taxas_bancarias!E:E,df_taxas_bancarias!D:D,Conciliacao!A300,df_taxas_bancarias!F:F,"b'\x00'")</f>
        <v/>
      </c>
      <c r="N300" s="11">
        <f>SUMIFS(df_extratos!I:I,df_extratos!F:F,Conciliacao!A300,df_extratos!G:G,"DEBITO")</f>
        <v/>
      </c>
      <c r="O300" s="12">
        <f>SUM(J300:M300)+N300</f>
        <v/>
      </c>
      <c r="P300" s="26">
        <f>O300-I300</f>
        <v/>
      </c>
      <c r="Q300" s="29">
        <f>SUMIFS(df_ajustes_conciliaco!C:C,df_ajustes_conciliaco!B:B,Conciliacao!A300)</f>
        <v/>
      </c>
      <c r="R300" s="32">
        <f>P300-Q300</f>
        <v/>
      </c>
    </row>
    <row r="301">
      <c r="A301" s="6">
        <f>A300+1</f>
        <v/>
      </c>
      <c r="B301" s="4">
        <f>SUMIFS(df_extrato_zig!K:K,df_extrato_zig!L:L,Conciliacao!A301)</f>
        <v/>
      </c>
      <c r="C301" s="4" t="n"/>
      <c r="D301" s="4">
        <f>SUMIFS(df_extrato_zig!E:E,df_extrato_zig!L:L,Conciliacao!A301,df_extrato_zig!F:F,"DINHEIRO")</f>
        <v/>
      </c>
      <c r="E301" s="4">
        <f>SUMIFS(view_parc_agrup!G:G,view_parc_agrup!F:F,Conciliacao!A301)</f>
        <v/>
      </c>
      <c r="F301" s="7">
        <f>SUMIFS(df_mutuos!H:H,df_mutuos!B:B,Conciliacao!A301)</f>
        <v/>
      </c>
      <c r="G301" s="8">
        <f>SUMIFS(df_extratos!I:I,df_extratos!F:F,Conciliacao!A301,df_extratos!G:G,"CREDITO")</f>
        <v/>
      </c>
      <c r="H301" s="24">
        <f>SUMIFS(df_tesouraria_trans!E:E,df_tesouraria_trans!D:D,Conciliacao!A301)</f>
        <v/>
      </c>
      <c r="I301" s="10">
        <f>SUM(B301:F301)-SUM(G301:H301)</f>
        <v/>
      </c>
      <c r="J301" s="5">
        <f>SUMIFS(df_blueme_sem_parcelamento!F:F,df_blueme_sem_parcelamento!I:I,Conciliacao!A301)</f>
        <v/>
      </c>
      <c r="K301" s="5">
        <f>SUMIFS(df_blueme_com_parcelamento!J:J,df_blueme_com_parcelamento!M:M,Conciliacao!A301)</f>
        <v/>
      </c>
      <c r="L301" s="9">
        <f>SUMIFS(df_mutuos!I:I,df_mutuos!B:B,Conciliacao!A301)</f>
        <v/>
      </c>
      <c r="M301" s="9">
        <f>SUMIFS(df_taxas_bancarias!E:E,df_taxas_bancarias!D:D,Conciliacao!A301,df_taxas_bancarias!F:F,"b'\x00'")</f>
        <v/>
      </c>
      <c r="N301" s="11">
        <f>SUMIFS(df_extratos!I:I,df_extratos!F:F,Conciliacao!A301,df_extratos!G:G,"DEBITO")</f>
        <v/>
      </c>
      <c r="O301" s="12">
        <f>SUM(J301:M301)+N301</f>
        <v/>
      </c>
      <c r="P301" s="26">
        <f>O301-I301</f>
        <v/>
      </c>
      <c r="Q301" s="29">
        <f>SUMIFS(df_ajustes_conciliaco!C:C,df_ajustes_conciliaco!B:B,Conciliacao!A301)</f>
        <v/>
      </c>
      <c r="R301" s="32">
        <f>P301-Q301</f>
        <v/>
      </c>
    </row>
    <row r="302">
      <c r="A302" s="6">
        <f>A301+1</f>
        <v/>
      </c>
      <c r="B302" s="4">
        <f>SUMIFS(df_extrato_zig!K:K,df_extrato_zig!L:L,Conciliacao!A302)</f>
        <v/>
      </c>
      <c r="C302" s="4" t="n"/>
      <c r="D302" s="4">
        <f>SUMIFS(df_extrato_zig!E:E,df_extrato_zig!L:L,Conciliacao!A302,df_extrato_zig!F:F,"DINHEIRO")</f>
        <v/>
      </c>
      <c r="E302" s="4">
        <f>SUMIFS(view_parc_agrup!G:G,view_parc_agrup!F:F,Conciliacao!A302)</f>
        <v/>
      </c>
      <c r="F302" s="7">
        <f>SUMIFS(df_mutuos!H:H,df_mutuos!B:B,Conciliacao!A302)</f>
        <v/>
      </c>
      <c r="G302" s="8">
        <f>SUMIFS(df_extratos!I:I,df_extratos!F:F,Conciliacao!A302,df_extratos!G:G,"CREDITO")</f>
        <v/>
      </c>
      <c r="H302" s="24">
        <f>SUMIFS(df_tesouraria_trans!E:E,df_tesouraria_trans!D:D,Conciliacao!A302)</f>
        <v/>
      </c>
      <c r="I302" s="10">
        <f>SUM(B302:F302)-SUM(G302:H302)</f>
        <v/>
      </c>
      <c r="J302" s="5">
        <f>SUMIFS(df_blueme_sem_parcelamento!F:F,df_blueme_sem_parcelamento!I:I,Conciliacao!A302)</f>
        <v/>
      </c>
      <c r="K302" s="5">
        <f>SUMIFS(df_blueme_com_parcelamento!J:J,df_blueme_com_parcelamento!M:M,Conciliacao!A302)</f>
        <v/>
      </c>
      <c r="L302" s="9">
        <f>SUMIFS(df_mutuos!I:I,df_mutuos!B:B,Conciliacao!A302)</f>
        <v/>
      </c>
      <c r="M302" s="9">
        <f>SUMIFS(df_taxas_bancarias!E:E,df_taxas_bancarias!D:D,Conciliacao!A302,df_taxas_bancarias!F:F,"b'\x00'")</f>
        <v/>
      </c>
      <c r="N302" s="11">
        <f>SUMIFS(df_extratos!I:I,df_extratos!F:F,Conciliacao!A302,df_extratos!G:G,"DEBITO")</f>
        <v/>
      </c>
      <c r="O302" s="12">
        <f>SUM(J302:M302)+N302</f>
        <v/>
      </c>
      <c r="P302" s="26">
        <f>O302-I302</f>
        <v/>
      </c>
      <c r="Q302" s="29">
        <f>SUMIFS(df_ajustes_conciliaco!C:C,df_ajustes_conciliaco!B:B,Conciliacao!A302)</f>
        <v/>
      </c>
      <c r="R302" s="32">
        <f>P302-Q302</f>
        <v/>
      </c>
    </row>
    <row r="303">
      <c r="A303" s="6">
        <f>A302+1</f>
        <v/>
      </c>
      <c r="B303" s="4">
        <f>SUMIFS(df_extrato_zig!K:K,df_extrato_zig!L:L,Conciliacao!A303)</f>
        <v/>
      </c>
      <c r="C303" s="4" t="n"/>
      <c r="D303" s="4">
        <f>SUMIFS(df_extrato_zig!E:E,df_extrato_zig!L:L,Conciliacao!A303,df_extrato_zig!F:F,"DINHEIRO")</f>
        <v/>
      </c>
      <c r="E303" s="4">
        <f>SUMIFS(view_parc_agrup!G:G,view_parc_agrup!F:F,Conciliacao!A303)</f>
        <v/>
      </c>
      <c r="F303" s="7">
        <f>SUMIFS(df_mutuos!H:H,df_mutuos!B:B,Conciliacao!A303)</f>
        <v/>
      </c>
      <c r="G303" s="8">
        <f>SUMIFS(df_extratos!I:I,df_extratos!F:F,Conciliacao!A303,df_extratos!G:G,"CREDITO")</f>
        <v/>
      </c>
      <c r="H303" s="24">
        <f>SUMIFS(df_tesouraria_trans!E:E,df_tesouraria_trans!D:D,Conciliacao!A303)</f>
        <v/>
      </c>
      <c r="I303" s="10">
        <f>SUM(B303:F303)-SUM(G303:H303)</f>
        <v/>
      </c>
      <c r="J303" s="5">
        <f>SUMIFS(df_blueme_sem_parcelamento!F:F,df_blueme_sem_parcelamento!I:I,Conciliacao!A303)</f>
        <v/>
      </c>
      <c r="K303" s="5">
        <f>SUMIFS(df_blueme_com_parcelamento!J:J,df_blueme_com_parcelamento!M:M,Conciliacao!A303)</f>
        <v/>
      </c>
      <c r="L303" s="9">
        <f>SUMIFS(df_mutuos!I:I,df_mutuos!B:B,Conciliacao!A303)</f>
        <v/>
      </c>
      <c r="M303" s="9">
        <f>SUMIFS(df_taxas_bancarias!E:E,df_taxas_bancarias!D:D,Conciliacao!A303,df_taxas_bancarias!F:F,"b'\x00'")</f>
        <v/>
      </c>
      <c r="N303" s="11">
        <f>SUMIFS(df_extratos!I:I,df_extratos!F:F,Conciliacao!A303,df_extratos!G:G,"DEBITO")</f>
        <v/>
      </c>
      <c r="O303" s="12">
        <f>SUM(J303:M303)+N303</f>
        <v/>
      </c>
      <c r="P303" s="26">
        <f>O303-I303</f>
        <v/>
      </c>
      <c r="Q303" s="29">
        <f>SUMIFS(df_ajustes_conciliaco!C:C,df_ajustes_conciliaco!B:B,Conciliacao!A303)</f>
        <v/>
      </c>
      <c r="R303" s="32">
        <f>P303-Q303</f>
        <v/>
      </c>
    </row>
    <row r="304">
      <c r="A304" s="6">
        <f>A303+1</f>
        <v/>
      </c>
      <c r="B304" s="4">
        <f>SUMIFS(df_extrato_zig!K:K,df_extrato_zig!L:L,Conciliacao!A304)</f>
        <v/>
      </c>
      <c r="C304" s="4" t="n"/>
      <c r="D304" s="4">
        <f>SUMIFS(df_extrato_zig!E:E,df_extrato_zig!L:L,Conciliacao!A304,df_extrato_zig!F:F,"DINHEIRO")</f>
        <v/>
      </c>
      <c r="E304" s="4">
        <f>SUMIFS(view_parc_agrup!G:G,view_parc_agrup!F:F,Conciliacao!A304)</f>
        <v/>
      </c>
      <c r="F304" s="7">
        <f>SUMIFS(df_mutuos!H:H,df_mutuos!B:B,Conciliacao!A304)</f>
        <v/>
      </c>
      <c r="G304" s="8">
        <f>SUMIFS(df_extratos!I:I,df_extratos!F:F,Conciliacao!A304,df_extratos!G:G,"CREDITO")</f>
        <v/>
      </c>
      <c r="H304" s="24">
        <f>SUMIFS(df_tesouraria_trans!E:E,df_tesouraria_trans!D:D,Conciliacao!A304)</f>
        <v/>
      </c>
      <c r="I304" s="10">
        <f>SUM(B304:F304)-SUM(G304:H304)</f>
        <v/>
      </c>
      <c r="J304" s="5">
        <f>SUMIFS(df_blueme_sem_parcelamento!F:F,df_blueme_sem_parcelamento!I:I,Conciliacao!A304)</f>
        <v/>
      </c>
      <c r="K304" s="5">
        <f>SUMIFS(df_blueme_com_parcelamento!J:J,df_blueme_com_parcelamento!M:M,Conciliacao!A304)</f>
        <v/>
      </c>
      <c r="L304" s="9">
        <f>SUMIFS(df_mutuos!I:I,df_mutuos!B:B,Conciliacao!A304)</f>
        <v/>
      </c>
      <c r="M304" s="9">
        <f>SUMIFS(df_taxas_bancarias!E:E,df_taxas_bancarias!D:D,Conciliacao!A304,df_taxas_bancarias!F:F,"b'\x00'")</f>
        <v/>
      </c>
      <c r="N304" s="11">
        <f>SUMIFS(df_extratos!I:I,df_extratos!F:F,Conciliacao!A304,df_extratos!G:G,"DEBITO")</f>
        <v/>
      </c>
      <c r="O304" s="12">
        <f>SUM(J304:M304)+N304</f>
        <v/>
      </c>
      <c r="P304" s="26">
        <f>O304-I304</f>
        <v/>
      </c>
      <c r="Q304" s="29">
        <f>SUMIFS(df_ajustes_conciliaco!C:C,df_ajustes_conciliaco!B:B,Conciliacao!A304)</f>
        <v/>
      </c>
      <c r="R304" s="32">
        <f>P304-Q304</f>
        <v/>
      </c>
    </row>
    <row r="305">
      <c r="A305" s="6">
        <f>A304+1</f>
        <v/>
      </c>
      <c r="B305" s="4">
        <f>SUMIFS(df_extrato_zig!K:K,df_extrato_zig!L:L,Conciliacao!A305)</f>
        <v/>
      </c>
      <c r="C305" s="4" t="n"/>
      <c r="D305" s="4">
        <f>SUMIFS(df_extrato_zig!E:E,df_extrato_zig!L:L,Conciliacao!A305,df_extrato_zig!F:F,"DINHEIRO")</f>
        <v/>
      </c>
      <c r="E305" s="4">
        <f>SUMIFS(view_parc_agrup!G:G,view_parc_agrup!F:F,Conciliacao!A305)</f>
        <v/>
      </c>
      <c r="F305" s="7">
        <f>SUMIFS(df_mutuos!H:H,df_mutuos!B:B,Conciliacao!A305)</f>
        <v/>
      </c>
      <c r="G305" s="8">
        <f>SUMIFS(df_extratos!I:I,df_extratos!F:F,Conciliacao!A305,df_extratos!G:G,"CREDITO")</f>
        <v/>
      </c>
      <c r="H305" s="24">
        <f>SUMIFS(df_tesouraria_trans!E:E,df_tesouraria_trans!D:D,Conciliacao!A305)</f>
        <v/>
      </c>
      <c r="I305" s="10">
        <f>SUM(B305:F305)-SUM(G305:H305)</f>
        <v/>
      </c>
      <c r="J305" s="5">
        <f>SUMIFS(df_blueme_sem_parcelamento!F:F,df_blueme_sem_parcelamento!I:I,Conciliacao!A305)</f>
        <v/>
      </c>
      <c r="K305" s="5">
        <f>SUMIFS(df_blueme_com_parcelamento!J:J,df_blueme_com_parcelamento!M:M,Conciliacao!A305)</f>
        <v/>
      </c>
      <c r="L305" s="9">
        <f>SUMIFS(df_mutuos!I:I,df_mutuos!B:B,Conciliacao!A305)</f>
        <v/>
      </c>
      <c r="M305" s="9">
        <f>SUMIFS(df_taxas_bancarias!E:E,df_taxas_bancarias!D:D,Conciliacao!A305,df_taxas_bancarias!F:F,"b'\x00'")</f>
        <v/>
      </c>
      <c r="N305" s="11">
        <f>SUMIFS(df_extratos!I:I,df_extratos!F:F,Conciliacao!A305,df_extratos!G:G,"DEBITO")</f>
        <v/>
      </c>
      <c r="O305" s="12">
        <f>SUM(J305:M305)+N305</f>
        <v/>
      </c>
      <c r="P305" s="26">
        <f>O305-I305</f>
        <v/>
      </c>
      <c r="Q305" s="29">
        <f>SUMIFS(df_ajustes_conciliaco!C:C,df_ajustes_conciliaco!B:B,Conciliacao!A305)</f>
        <v/>
      </c>
      <c r="R305" s="32">
        <f>P305-Q305</f>
        <v/>
      </c>
    </row>
    <row r="306">
      <c r="A306" s="6">
        <f>A305+1</f>
        <v/>
      </c>
      <c r="B306" s="4">
        <f>SUMIFS(df_extrato_zig!K:K,df_extrato_zig!L:L,Conciliacao!A306)</f>
        <v/>
      </c>
      <c r="C306" s="4" t="n"/>
      <c r="D306" s="4">
        <f>SUMIFS(df_extrato_zig!E:E,df_extrato_zig!L:L,Conciliacao!A306,df_extrato_zig!F:F,"DINHEIRO")</f>
        <v/>
      </c>
      <c r="E306" s="4">
        <f>SUMIFS(view_parc_agrup!G:G,view_parc_agrup!F:F,Conciliacao!A306)</f>
        <v/>
      </c>
      <c r="F306" s="7">
        <f>SUMIFS(df_mutuos!H:H,df_mutuos!B:B,Conciliacao!A306)</f>
        <v/>
      </c>
      <c r="G306" s="8">
        <f>SUMIFS(df_extratos!I:I,df_extratos!F:F,Conciliacao!A306,df_extratos!G:G,"CREDITO")</f>
        <v/>
      </c>
      <c r="H306" s="24">
        <f>SUMIFS(df_tesouraria_trans!E:E,df_tesouraria_trans!D:D,Conciliacao!A306)</f>
        <v/>
      </c>
      <c r="I306" s="10">
        <f>SUM(B306:F306)-SUM(G306:H306)</f>
        <v/>
      </c>
      <c r="J306" s="5">
        <f>SUMIFS(df_blueme_sem_parcelamento!F:F,df_blueme_sem_parcelamento!I:I,Conciliacao!A306)</f>
        <v/>
      </c>
      <c r="K306" s="5">
        <f>SUMIFS(df_blueme_com_parcelamento!J:J,df_blueme_com_parcelamento!M:M,Conciliacao!A306)</f>
        <v/>
      </c>
      <c r="L306" s="9">
        <f>SUMIFS(df_mutuos!I:I,df_mutuos!B:B,Conciliacao!A306)</f>
        <v/>
      </c>
      <c r="M306" s="9">
        <f>SUMIFS(df_taxas_bancarias!E:E,df_taxas_bancarias!D:D,Conciliacao!A306,df_taxas_bancarias!F:F,"b'\x00'")</f>
        <v/>
      </c>
      <c r="N306" s="11">
        <f>SUMIFS(df_extratos!I:I,df_extratos!F:F,Conciliacao!A306,df_extratos!G:G,"DEBITO")</f>
        <v/>
      </c>
      <c r="O306" s="12">
        <f>SUM(J306:M306)+N306</f>
        <v/>
      </c>
      <c r="P306" s="26">
        <f>O306-I306</f>
        <v/>
      </c>
      <c r="Q306" s="29">
        <f>SUMIFS(df_ajustes_conciliaco!C:C,df_ajustes_conciliaco!B:B,Conciliacao!A306)</f>
        <v/>
      </c>
      <c r="R306" s="32">
        <f>P306-Q306</f>
        <v/>
      </c>
    </row>
    <row r="307">
      <c r="A307" s="6">
        <f>A306+1</f>
        <v/>
      </c>
      <c r="B307" s="4">
        <f>SUMIFS(df_extrato_zig!K:K,df_extrato_zig!L:L,Conciliacao!A307)</f>
        <v/>
      </c>
      <c r="C307" s="4" t="n"/>
      <c r="D307" s="4">
        <f>SUMIFS(df_extrato_zig!E:E,df_extrato_zig!L:L,Conciliacao!A307,df_extrato_zig!F:F,"DINHEIRO")</f>
        <v/>
      </c>
      <c r="E307" s="4">
        <f>SUMIFS(view_parc_agrup!G:G,view_parc_agrup!F:F,Conciliacao!A307)</f>
        <v/>
      </c>
      <c r="F307" s="7">
        <f>SUMIFS(df_mutuos!H:H,df_mutuos!B:B,Conciliacao!A307)</f>
        <v/>
      </c>
      <c r="G307" s="8">
        <f>SUMIFS(df_extratos!I:I,df_extratos!F:F,Conciliacao!A307,df_extratos!G:G,"CREDITO")</f>
        <v/>
      </c>
      <c r="H307" s="24">
        <f>SUMIFS(df_tesouraria_trans!E:E,df_tesouraria_trans!D:D,Conciliacao!A307)</f>
        <v/>
      </c>
      <c r="I307" s="10">
        <f>SUM(B307:F307)-SUM(G307:H307)</f>
        <v/>
      </c>
      <c r="J307" s="5">
        <f>SUMIFS(df_blueme_sem_parcelamento!F:F,df_blueme_sem_parcelamento!I:I,Conciliacao!A307)</f>
        <v/>
      </c>
      <c r="K307" s="5">
        <f>SUMIFS(df_blueme_com_parcelamento!J:J,df_blueme_com_parcelamento!M:M,Conciliacao!A307)</f>
        <v/>
      </c>
      <c r="L307" s="9">
        <f>SUMIFS(df_mutuos!I:I,df_mutuos!B:B,Conciliacao!A307)</f>
        <v/>
      </c>
      <c r="M307" s="9">
        <f>SUMIFS(df_taxas_bancarias!E:E,df_taxas_bancarias!D:D,Conciliacao!A307,df_taxas_bancarias!F:F,"b'\x00'")</f>
        <v/>
      </c>
      <c r="N307" s="11">
        <f>SUMIFS(df_extratos!I:I,df_extratos!F:F,Conciliacao!A307,df_extratos!G:G,"DEBITO")</f>
        <v/>
      </c>
      <c r="O307" s="12">
        <f>SUM(J307:M307)+N307</f>
        <v/>
      </c>
      <c r="P307" s="26">
        <f>O307-I307</f>
        <v/>
      </c>
      <c r="Q307" s="29">
        <f>SUMIFS(df_ajustes_conciliaco!C:C,df_ajustes_conciliaco!B:B,Conciliacao!A307)</f>
        <v/>
      </c>
      <c r="R307" s="32">
        <f>P307-Q307</f>
        <v/>
      </c>
    </row>
    <row r="308">
      <c r="A308" s="6">
        <f>A307+1</f>
        <v/>
      </c>
      <c r="B308" s="4">
        <f>SUMIFS(df_extrato_zig!K:K,df_extrato_zig!L:L,Conciliacao!A308)</f>
        <v/>
      </c>
      <c r="C308" s="4" t="n"/>
      <c r="D308" s="4">
        <f>SUMIFS(df_extrato_zig!E:E,df_extrato_zig!L:L,Conciliacao!A308,df_extrato_zig!F:F,"DINHEIRO")</f>
        <v/>
      </c>
      <c r="E308" s="4">
        <f>SUMIFS(view_parc_agrup!G:G,view_parc_agrup!F:F,Conciliacao!A308)</f>
        <v/>
      </c>
      <c r="F308" s="7">
        <f>SUMIFS(df_mutuos!H:H,df_mutuos!B:B,Conciliacao!A308)</f>
        <v/>
      </c>
      <c r="G308" s="8">
        <f>SUMIFS(df_extratos!I:I,df_extratos!F:F,Conciliacao!A308,df_extratos!G:G,"CREDITO")</f>
        <v/>
      </c>
      <c r="H308" s="24">
        <f>SUMIFS(df_tesouraria_trans!E:E,df_tesouraria_trans!D:D,Conciliacao!A308)</f>
        <v/>
      </c>
      <c r="I308" s="10">
        <f>SUM(B308:F308)-SUM(G308:H308)</f>
        <v/>
      </c>
      <c r="J308" s="5">
        <f>SUMIFS(df_blueme_sem_parcelamento!F:F,df_blueme_sem_parcelamento!I:I,Conciliacao!A308)</f>
        <v/>
      </c>
      <c r="K308" s="5">
        <f>SUMIFS(df_blueme_com_parcelamento!J:J,df_blueme_com_parcelamento!M:M,Conciliacao!A308)</f>
        <v/>
      </c>
      <c r="L308" s="9">
        <f>SUMIFS(df_mutuos!I:I,df_mutuos!B:B,Conciliacao!A308)</f>
        <v/>
      </c>
      <c r="M308" s="9">
        <f>SUMIFS(df_taxas_bancarias!E:E,df_taxas_bancarias!D:D,Conciliacao!A308,df_taxas_bancarias!F:F,"b'\x00'")</f>
        <v/>
      </c>
      <c r="N308" s="11">
        <f>SUMIFS(df_extratos!I:I,df_extratos!F:F,Conciliacao!A308,df_extratos!G:G,"DEBITO")</f>
        <v/>
      </c>
      <c r="O308" s="12">
        <f>SUM(J308:M308)+N308</f>
        <v/>
      </c>
      <c r="P308" s="26">
        <f>O308-I308</f>
        <v/>
      </c>
      <c r="Q308" s="29">
        <f>SUMIFS(df_ajustes_conciliaco!C:C,df_ajustes_conciliaco!B:B,Conciliacao!A308)</f>
        <v/>
      </c>
      <c r="R308" s="32">
        <f>P308-Q308</f>
        <v/>
      </c>
    </row>
    <row r="309">
      <c r="A309" s="6">
        <f>A308+1</f>
        <v/>
      </c>
      <c r="B309" s="4">
        <f>SUMIFS(df_extrato_zig!K:K,df_extrato_zig!L:L,Conciliacao!A309)</f>
        <v/>
      </c>
      <c r="C309" s="4" t="n"/>
      <c r="D309" s="4">
        <f>SUMIFS(df_extrato_zig!E:E,df_extrato_zig!L:L,Conciliacao!A309,df_extrato_zig!F:F,"DINHEIRO")</f>
        <v/>
      </c>
      <c r="E309" s="4">
        <f>SUMIFS(view_parc_agrup!G:G,view_parc_agrup!F:F,Conciliacao!A309)</f>
        <v/>
      </c>
      <c r="F309" s="7">
        <f>SUMIFS(df_mutuos!H:H,df_mutuos!B:B,Conciliacao!A309)</f>
        <v/>
      </c>
      <c r="G309" s="8">
        <f>SUMIFS(df_extratos!I:I,df_extratos!F:F,Conciliacao!A309,df_extratos!G:G,"CREDITO")</f>
        <v/>
      </c>
      <c r="H309" s="24">
        <f>SUMIFS(df_tesouraria_trans!E:E,df_tesouraria_trans!D:D,Conciliacao!A309)</f>
        <v/>
      </c>
      <c r="I309" s="10">
        <f>SUM(B309:F309)-SUM(G309:H309)</f>
        <v/>
      </c>
      <c r="J309" s="5">
        <f>SUMIFS(df_blueme_sem_parcelamento!F:F,df_blueme_sem_parcelamento!I:I,Conciliacao!A309)</f>
        <v/>
      </c>
      <c r="K309" s="5">
        <f>SUMIFS(df_blueme_com_parcelamento!J:J,df_blueme_com_parcelamento!M:M,Conciliacao!A309)</f>
        <v/>
      </c>
      <c r="L309" s="9">
        <f>SUMIFS(df_mutuos!I:I,df_mutuos!B:B,Conciliacao!A309)</f>
        <v/>
      </c>
      <c r="M309" s="9">
        <f>SUMIFS(df_taxas_bancarias!E:E,df_taxas_bancarias!D:D,Conciliacao!A309,df_taxas_bancarias!F:F,"b'\x00'")</f>
        <v/>
      </c>
      <c r="N309" s="11">
        <f>SUMIFS(df_extratos!I:I,df_extratos!F:F,Conciliacao!A309,df_extratos!G:G,"DEBITO")</f>
        <v/>
      </c>
      <c r="O309" s="12">
        <f>SUM(J309:M309)+N309</f>
        <v/>
      </c>
      <c r="P309" s="26">
        <f>O309-I309</f>
        <v/>
      </c>
      <c r="Q309" s="29">
        <f>SUMIFS(df_ajustes_conciliaco!C:C,df_ajustes_conciliaco!B:B,Conciliacao!A309)</f>
        <v/>
      </c>
      <c r="R309" s="32">
        <f>P309-Q309</f>
        <v/>
      </c>
    </row>
    <row r="310">
      <c r="A310" s="6">
        <f>A309+1</f>
        <v/>
      </c>
      <c r="B310" s="4">
        <f>SUMIFS(df_extrato_zig!K:K,df_extrato_zig!L:L,Conciliacao!A310)</f>
        <v/>
      </c>
      <c r="C310" s="4" t="n"/>
      <c r="D310" s="4">
        <f>SUMIFS(df_extrato_zig!E:E,df_extrato_zig!L:L,Conciliacao!A310,df_extrato_zig!F:F,"DINHEIRO")</f>
        <v/>
      </c>
      <c r="E310" s="4">
        <f>SUMIFS(view_parc_agrup!G:G,view_parc_agrup!F:F,Conciliacao!A310)</f>
        <v/>
      </c>
      <c r="F310" s="7">
        <f>SUMIFS(df_mutuos!H:H,df_mutuos!B:B,Conciliacao!A310)</f>
        <v/>
      </c>
      <c r="G310" s="8">
        <f>SUMIFS(df_extratos!I:I,df_extratos!F:F,Conciliacao!A310,df_extratos!G:G,"CREDITO")</f>
        <v/>
      </c>
      <c r="H310" s="24">
        <f>SUMIFS(df_tesouraria_trans!E:E,df_tesouraria_trans!D:D,Conciliacao!A310)</f>
        <v/>
      </c>
      <c r="I310" s="10">
        <f>SUM(B310:F310)-SUM(G310:H310)</f>
        <v/>
      </c>
      <c r="J310" s="5">
        <f>SUMIFS(df_blueme_sem_parcelamento!F:F,df_blueme_sem_parcelamento!I:I,Conciliacao!A310)</f>
        <v/>
      </c>
      <c r="K310" s="5">
        <f>SUMIFS(df_blueme_com_parcelamento!J:J,df_blueme_com_parcelamento!M:M,Conciliacao!A310)</f>
        <v/>
      </c>
      <c r="L310" s="9">
        <f>SUMIFS(df_mutuos!I:I,df_mutuos!B:B,Conciliacao!A310)</f>
        <v/>
      </c>
      <c r="M310" s="9">
        <f>SUMIFS(df_taxas_bancarias!E:E,df_taxas_bancarias!D:D,Conciliacao!A310,df_taxas_bancarias!F:F,"b'\x00'")</f>
        <v/>
      </c>
      <c r="N310" s="11">
        <f>SUMIFS(df_extratos!I:I,df_extratos!F:F,Conciliacao!A310,df_extratos!G:G,"DEBITO")</f>
        <v/>
      </c>
      <c r="O310" s="12">
        <f>SUM(J310:M310)+N310</f>
        <v/>
      </c>
      <c r="P310" s="26">
        <f>O310-I310</f>
        <v/>
      </c>
      <c r="Q310" s="29">
        <f>SUMIFS(df_ajustes_conciliaco!C:C,df_ajustes_conciliaco!B:B,Conciliacao!A310)</f>
        <v/>
      </c>
      <c r="R310" s="32">
        <f>P310-Q310</f>
        <v/>
      </c>
    </row>
    <row r="311">
      <c r="A311" s="6">
        <f>A310+1</f>
        <v/>
      </c>
      <c r="B311" s="4">
        <f>SUMIFS(df_extrato_zig!K:K,df_extrato_zig!L:L,Conciliacao!A311)</f>
        <v/>
      </c>
      <c r="C311" s="4" t="n"/>
      <c r="D311" s="4">
        <f>SUMIFS(df_extrato_zig!E:E,df_extrato_zig!L:L,Conciliacao!A311,df_extrato_zig!F:F,"DINHEIRO")</f>
        <v/>
      </c>
      <c r="E311" s="4">
        <f>SUMIFS(view_parc_agrup!G:G,view_parc_agrup!F:F,Conciliacao!A311)</f>
        <v/>
      </c>
      <c r="F311" s="7">
        <f>SUMIFS(df_mutuos!H:H,df_mutuos!B:B,Conciliacao!A311)</f>
        <v/>
      </c>
      <c r="G311" s="8">
        <f>SUMIFS(df_extratos!I:I,df_extratos!F:F,Conciliacao!A311,df_extratos!G:G,"CREDITO")</f>
        <v/>
      </c>
      <c r="H311" s="24">
        <f>SUMIFS(df_tesouraria_trans!E:E,df_tesouraria_trans!D:D,Conciliacao!A311)</f>
        <v/>
      </c>
      <c r="I311" s="10">
        <f>SUM(B311:F311)-SUM(G311:H311)</f>
        <v/>
      </c>
      <c r="J311" s="5">
        <f>SUMIFS(df_blueme_sem_parcelamento!F:F,df_blueme_sem_parcelamento!I:I,Conciliacao!A311)</f>
        <v/>
      </c>
      <c r="K311" s="5">
        <f>SUMIFS(df_blueme_com_parcelamento!J:J,df_blueme_com_parcelamento!M:M,Conciliacao!A311)</f>
        <v/>
      </c>
      <c r="L311" s="9">
        <f>SUMIFS(df_mutuos!I:I,df_mutuos!B:B,Conciliacao!A311)</f>
        <v/>
      </c>
      <c r="M311" s="9">
        <f>SUMIFS(df_taxas_bancarias!E:E,df_taxas_bancarias!D:D,Conciliacao!A311,df_taxas_bancarias!F:F,"b'\x00'")</f>
        <v/>
      </c>
      <c r="N311" s="11">
        <f>SUMIFS(df_extratos!I:I,df_extratos!F:F,Conciliacao!A311,df_extratos!G:G,"DEBITO")</f>
        <v/>
      </c>
      <c r="O311" s="12">
        <f>SUM(J311:M311)+N311</f>
        <v/>
      </c>
      <c r="P311" s="26">
        <f>O311-I311</f>
        <v/>
      </c>
      <c r="Q311" s="29">
        <f>SUMIFS(df_ajustes_conciliaco!C:C,df_ajustes_conciliaco!B:B,Conciliacao!A311)</f>
        <v/>
      </c>
      <c r="R311" s="32">
        <f>P311-Q311</f>
        <v/>
      </c>
    </row>
    <row r="312">
      <c r="A312" s="6">
        <f>A311+1</f>
        <v/>
      </c>
      <c r="B312" s="4">
        <f>SUMIFS(df_extrato_zig!K:K,df_extrato_zig!L:L,Conciliacao!A312)</f>
        <v/>
      </c>
      <c r="C312" s="4" t="n"/>
      <c r="D312" s="4">
        <f>SUMIFS(df_extrato_zig!E:E,df_extrato_zig!L:L,Conciliacao!A312,df_extrato_zig!F:F,"DINHEIRO")</f>
        <v/>
      </c>
      <c r="E312" s="4">
        <f>SUMIFS(view_parc_agrup!G:G,view_parc_agrup!F:F,Conciliacao!A312)</f>
        <v/>
      </c>
      <c r="F312" s="7">
        <f>SUMIFS(df_mutuos!H:H,df_mutuos!B:B,Conciliacao!A312)</f>
        <v/>
      </c>
      <c r="G312" s="8">
        <f>SUMIFS(df_extratos!I:I,df_extratos!F:F,Conciliacao!A312,df_extratos!G:G,"CREDITO")</f>
        <v/>
      </c>
      <c r="H312" s="24">
        <f>SUMIFS(df_tesouraria_trans!E:E,df_tesouraria_trans!D:D,Conciliacao!A312)</f>
        <v/>
      </c>
      <c r="I312" s="10">
        <f>SUM(B312:F312)-SUM(G312:H312)</f>
        <v/>
      </c>
      <c r="J312" s="5">
        <f>SUMIFS(df_blueme_sem_parcelamento!F:F,df_blueme_sem_parcelamento!I:I,Conciliacao!A312)</f>
        <v/>
      </c>
      <c r="K312" s="5">
        <f>SUMIFS(df_blueme_com_parcelamento!J:J,df_blueme_com_parcelamento!M:M,Conciliacao!A312)</f>
        <v/>
      </c>
      <c r="L312" s="9">
        <f>SUMIFS(df_mutuos!I:I,df_mutuos!B:B,Conciliacao!A312)</f>
        <v/>
      </c>
      <c r="M312" s="9">
        <f>SUMIFS(df_taxas_bancarias!E:E,df_taxas_bancarias!D:D,Conciliacao!A312,df_taxas_bancarias!F:F,"b'\x00'")</f>
        <v/>
      </c>
      <c r="N312" s="11">
        <f>SUMIFS(df_extratos!I:I,df_extratos!F:F,Conciliacao!A312,df_extratos!G:G,"DEBITO")</f>
        <v/>
      </c>
      <c r="O312" s="12">
        <f>SUM(J312:M312)+N312</f>
        <v/>
      </c>
      <c r="P312" s="26">
        <f>O312-I312</f>
        <v/>
      </c>
      <c r="Q312" s="29">
        <f>SUMIFS(df_ajustes_conciliaco!C:C,df_ajustes_conciliaco!B:B,Conciliacao!A312)</f>
        <v/>
      </c>
      <c r="R312" s="32">
        <f>P312-Q312</f>
        <v/>
      </c>
    </row>
    <row r="313">
      <c r="A313" s="6">
        <f>A312+1</f>
        <v/>
      </c>
      <c r="B313" s="4">
        <f>SUMIFS(df_extrato_zig!K:K,df_extrato_zig!L:L,Conciliacao!A313)</f>
        <v/>
      </c>
      <c r="C313" s="4" t="n"/>
      <c r="D313" s="4">
        <f>SUMIFS(df_extrato_zig!E:E,df_extrato_zig!L:L,Conciliacao!A313,df_extrato_zig!F:F,"DINHEIRO")</f>
        <v/>
      </c>
      <c r="E313" s="4">
        <f>SUMIFS(view_parc_agrup!G:G,view_parc_agrup!F:F,Conciliacao!A313)</f>
        <v/>
      </c>
      <c r="F313" s="7">
        <f>SUMIFS(df_mutuos!H:H,df_mutuos!B:B,Conciliacao!A313)</f>
        <v/>
      </c>
      <c r="G313" s="8">
        <f>SUMIFS(df_extratos!I:I,df_extratos!F:F,Conciliacao!A313,df_extratos!G:G,"CREDITO")</f>
        <v/>
      </c>
      <c r="H313" s="24">
        <f>SUMIFS(df_tesouraria_trans!E:E,df_tesouraria_trans!D:D,Conciliacao!A313)</f>
        <v/>
      </c>
      <c r="I313" s="10">
        <f>SUM(B313:F313)-SUM(G313:H313)</f>
        <v/>
      </c>
      <c r="J313" s="5">
        <f>SUMIFS(df_blueme_sem_parcelamento!F:F,df_blueme_sem_parcelamento!I:I,Conciliacao!A313)</f>
        <v/>
      </c>
      <c r="K313" s="5">
        <f>SUMIFS(df_blueme_com_parcelamento!J:J,df_blueme_com_parcelamento!M:M,Conciliacao!A313)</f>
        <v/>
      </c>
      <c r="L313" s="9">
        <f>SUMIFS(df_mutuos!I:I,df_mutuos!B:B,Conciliacao!A313)</f>
        <v/>
      </c>
      <c r="M313" s="9">
        <f>SUMIFS(df_taxas_bancarias!E:E,df_taxas_bancarias!D:D,Conciliacao!A313,df_taxas_bancarias!F:F,"b'\x00'")</f>
        <v/>
      </c>
      <c r="N313" s="11">
        <f>SUMIFS(df_extratos!I:I,df_extratos!F:F,Conciliacao!A313,df_extratos!G:G,"DEBITO")</f>
        <v/>
      </c>
      <c r="O313" s="12">
        <f>SUM(J313:M313)+N313</f>
        <v/>
      </c>
      <c r="P313" s="26">
        <f>O313-I313</f>
        <v/>
      </c>
      <c r="Q313" s="29">
        <f>SUMIFS(df_ajustes_conciliaco!C:C,df_ajustes_conciliaco!B:B,Conciliacao!A313)</f>
        <v/>
      </c>
      <c r="R313" s="32">
        <f>P313-Q313</f>
        <v/>
      </c>
    </row>
    <row r="314">
      <c r="A314" s="6">
        <f>A313+1</f>
        <v/>
      </c>
      <c r="B314" s="4">
        <f>SUMIFS(df_extrato_zig!K:K,df_extrato_zig!L:L,Conciliacao!A314)</f>
        <v/>
      </c>
      <c r="C314" s="4" t="n"/>
      <c r="D314" s="4">
        <f>SUMIFS(df_extrato_zig!E:E,df_extrato_zig!L:L,Conciliacao!A314,df_extrato_zig!F:F,"DINHEIRO")</f>
        <v/>
      </c>
      <c r="E314" s="4">
        <f>SUMIFS(view_parc_agrup!G:G,view_parc_agrup!F:F,Conciliacao!A314)</f>
        <v/>
      </c>
      <c r="F314" s="7">
        <f>SUMIFS(df_mutuos!H:H,df_mutuos!B:B,Conciliacao!A314)</f>
        <v/>
      </c>
      <c r="G314" s="8">
        <f>SUMIFS(df_extratos!I:I,df_extratos!F:F,Conciliacao!A314,df_extratos!G:G,"CREDITO")</f>
        <v/>
      </c>
      <c r="H314" s="24">
        <f>SUMIFS(df_tesouraria_trans!E:E,df_tesouraria_trans!D:D,Conciliacao!A314)</f>
        <v/>
      </c>
      <c r="I314" s="10">
        <f>SUM(B314:F314)-SUM(G314:H314)</f>
        <v/>
      </c>
      <c r="J314" s="5">
        <f>SUMIFS(df_blueme_sem_parcelamento!F:F,df_blueme_sem_parcelamento!I:I,Conciliacao!A314)</f>
        <v/>
      </c>
      <c r="K314" s="5">
        <f>SUMIFS(df_blueme_com_parcelamento!J:J,df_blueme_com_parcelamento!M:M,Conciliacao!A314)</f>
        <v/>
      </c>
      <c r="L314" s="9">
        <f>SUMIFS(df_mutuos!I:I,df_mutuos!B:B,Conciliacao!A314)</f>
        <v/>
      </c>
      <c r="M314" s="9">
        <f>SUMIFS(df_taxas_bancarias!E:E,df_taxas_bancarias!D:D,Conciliacao!A314,df_taxas_bancarias!F:F,"b'\x00'")</f>
        <v/>
      </c>
      <c r="N314" s="11">
        <f>SUMIFS(df_extratos!I:I,df_extratos!F:F,Conciliacao!A314,df_extratos!G:G,"DEBITO")</f>
        <v/>
      </c>
      <c r="O314" s="12">
        <f>SUM(J314:M314)+N314</f>
        <v/>
      </c>
      <c r="P314" s="26">
        <f>O314-I314</f>
        <v/>
      </c>
      <c r="Q314" s="29">
        <f>SUMIFS(df_ajustes_conciliaco!C:C,df_ajustes_conciliaco!B:B,Conciliacao!A314)</f>
        <v/>
      </c>
      <c r="R314" s="32">
        <f>P314-Q314</f>
        <v/>
      </c>
    </row>
    <row r="315">
      <c r="A315" s="6">
        <f>A314+1</f>
        <v/>
      </c>
      <c r="B315" s="4">
        <f>SUMIFS(df_extrato_zig!K:K,df_extrato_zig!L:L,Conciliacao!A315)</f>
        <v/>
      </c>
      <c r="C315" s="4" t="n"/>
      <c r="D315" s="4">
        <f>SUMIFS(df_extrato_zig!E:E,df_extrato_zig!L:L,Conciliacao!A315,df_extrato_zig!F:F,"DINHEIRO")</f>
        <v/>
      </c>
      <c r="E315" s="4">
        <f>SUMIFS(view_parc_agrup!G:G,view_parc_agrup!F:F,Conciliacao!A315)</f>
        <v/>
      </c>
      <c r="F315" s="7">
        <f>SUMIFS(df_mutuos!H:H,df_mutuos!B:B,Conciliacao!A315)</f>
        <v/>
      </c>
      <c r="G315" s="8">
        <f>SUMIFS(df_extratos!I:I,df_extratos!F:F,Conciliacao!A315,df_extratos!G:G,"CREDITO")</f>
        <v/>
      </c>
      <c r="H315" s="24">
        <f>SUMIFS(df_tesouraria_trans!E:E,df_tesouraria_trans!D:D,Conciliacao!A315)</f>
        <v/>
      </c>
      <c r="I315" s="10">
        <f>SUM(B315:F315)-SUM(G315:H315)</f>
        <v/>
      </c>
      <c r="J315" s="5">
        <f>SUMIFS(df_blueme_sem_parcelamento!F:F,df_blueme_sem_parcelamento!I:I,Conciliacao!A315)</f>
        <v/>
      </c>
      <c r="K315" s="5">
        <f>SUMIFS(df_blueme_com_parcelamento!J:J,df_blueme_com_parcelamento!M:M,Conciliacao!A315)</f>
        <v/>
      </c>
      <c r="L315" s="9">
        <f>SUMIFS(df_mutuos!I:I,df_mutuos!B:B,Conciliacao!A315)</f>
        <v/>
      </c>
      <c r="M315" s="9">
        <f>SUMIFS(df_taxas_bancarias!E:E,df_taxas_bancarias!D:D,Conciliacao!A315,df_taxas_bancarias!F:F,"b'\x00'")</f>
        <v/>
      </c>
      <c r="N315" s="11">
        <f>SUMIFS(df_extratos!I:I,df_extratos!F:F,Conciliacao!A315,df_extratos!G:G,"DEBITO")</f>
        <v/>
      </c>
      <c r="O315" s="12">
        <f>SUM(J315:M315)+N315</f>
        <v/>
      </c>
      <c r="P315" s="26">
        <f>O315-I315</f>
        <v/>
      </c>
      <c r="Q315" s="29">
        <f>SUMIFS(df_ajustes_conciliaco!C:C,df_ajustes_conciliaco!B:B,Conciliacao!A315)</f>
        <v/>
      </c>
      <c r="R315" s="32">
        <f>P315-Q315</f>
        <v/>
      </c>
    </row>
    <row r="316">
      <c r="A316" s="6">
        <f>A315+1</f>
        <v/>
      </c>
      <c r="B316" s="4">
        <f>SUMIFS(df_extrato_zig!K:K,df_extrato_zig!L:L,Conciliacao!A316)</f>
        <v/>
      </c>
      <c r="C316" s="4" t="n"/>
      <c r="D316" s="4">
        <f>SUMIFS(df_extrato_zig!E:E,df_extrato_zig!L:L,Conciliacao!A316,df_extrato_zig!F:F,"DINHEIRO")</f>
        <v/>
      </c>
      <c r="E316" s="4">
        <f>SUMIFS(view_parc_agrup!G:G,view_parc_agrup!F:F,Conciliacao!A316)</f>
        <v/>
      </c>
      <c r="F316" s="7">
        <f>SUMIFS(df_mutuos!H:H,df_mutuos!B:B,Conciliacao!A316)</f>
        <v/>
      </c>
      <c r="G316" s="8">
        <f>SUMIFS(df_extratos!I:I,df_extratos!F:F,Conciliacao!A316,df_extratos!G:G,"CREDITO")</f>
        <v/>
      </c>
      <c r="H316" s="24">
        <f>SUMIFS(df_tesouraria_trans!E:E,df_tesouraria_trans!D:D,Conciliacao!A316)</f>
        <v/>
      </c>
      <c r="I316" s="10">
        <f>SUM(B316:F316)-SUM(G316:H316)</f>
        <v/>
      </c>
      <c r="J316" s="5">
        <f>SUMIFS(df_blueme_sem_parcelamento!F:F,df_blueme_sem_parcelamento!I:I,Conciliacao!A316)</f>
        <v/>
      </c>
      <c r="K316" s="5">
        <f>SUMIFS(df_blueme_com_parcelamento!J:J,df_blueme_com_parcelamento!M:M,Conciliacao!A316)</f>
        <v/>
      </c>
      <c r="L316" s="9">
        <f>SUMIFS(df_mutuos!I:I,df_mutuos!B:B,Conciliacao!A316)</f>
        <v/>
      </c>
      <c r="M316" s="9">
        <f>SUMIFS(df_taxas_bancarias!E:E,df_taxas_bancarias!D:D,Conciliacao!A316,df_taxas_bancarias!F:F,"b'\x00'")</f>
        <v/>
      </c>
      <c r="N316" s="11">
        <f>SUMIFS(df_extratos!I:I,df_extratos!F:F,Conciliacao!A316,df_extratos!G:G,"DEBITO")</f>
        <v/>
      </c>
      <c r="O316" s="12">
        <f>SUM(J316:M316)+N316</f>
        <v/>
      </c>
      <c r="P316" s="26">
        <f>O316-I316</f>
        <v/>
      </c>
      <c r="Q316" s="29">
        <f>SUMIFS(df_ajustes_conciliaco!C:C,df_ajustes_conciliaco!B:B,Conciliacao!A316)</f>
        <v/>
      </c>
      <c r="R316" s="32">
        <f>P316-Q316</f>
        <v/>
      </c>
    </row>
    <row r="317">
      <c r="A317" s="6">
        <f>A316+1</f>
        <v/>
      </c>
      <c r="B317" s="4">
        <f>SUMIFS(df_extrato_zig!K:K,df_extrato_zig!L:L,Conciliacao!A317)</f>
        <v/>
      </c>
      <c r="C317" s="4" t="n"/>
      <c r="D317" s="4">
        <f>SUMIFS(df_extrato_zig!E:E,df_extrato_zig!L:L,Conciliacao!A317,df_extrato_zig!F:F,"DINHEIRO")</f>
        <v/>
      </c>
      <c r="E317" s="4">
        <f>SUMIFS(view_parc_agrup!G:G,view_parc_agrup!F:F,Conciliacao!A317)</f>
        <v/>
      </c>
      <c r="F317" s="7">
        <f>SUMIFS(df_mutuos!H:H,df_mutuos!B:B,Conciliacao!A317)</f>
        <v/>
      </c>
      <c r="G317" s="8">
        <f>SUMIFS(df_extratos!I:I,df_extratos!F:F,Conciliacao!A317,df_extratos!G:G,"CREDITO")</f>
        <v/>
      </c>
      <c r="H317" s="24">
        <f>SUMIFS(df_tesouraria_trans!E:E,df_tesouraria_trans!D:D,Conciliacao!A317)</f>
        <v/>
      </c>
      <c r="I317" s="10">
        <f>SUM(B317:F317)-SUM(G317:H317)</f>
        <v/>
      </c>
      <c r="J317" s="5">
        <f>SUMIFS(df_blueme_sem_parcelamento!F:F,df_blueme_sem_parcelamento!I:I,Conciliacao!A317)</f>
        <v/>
      </c>
      <c r="K317" s="5">
        <f>SUMIFS(df_blueme_com_parcelamento!J:J,df_blueme_com_parcelamento!M:M,Conciliacao!A317)</f>
        <v/>
      </c>
      <c r="L317" s="9">
        <f>SUMIFS(df_mutuos!I:I,df_mutuos!B:B,Conciliacao!A317)</f>
        <v/>
      </c>
      <c r="M317" s="9">
        <f>SUMIFS(df_taxas_bancarias!E:E,df_taxas_bancarias!D:D,Conciliacao!A317,df_taxas_bancarias!F:F,"b'\x00'")</f>
        <v/>
      </c>
      <c r="N317" s="11">
        <f>SUMIFS(df_extratos!I:I,df_extratos!F:F,Conciliacao!A317,df_extratos!G:G,"DEBITO")</f>
        <v/>
      </c>
      <c r="O317" s="12">
        <f>SUM(J317:M317)+N317</f>
        <v/>
      </c>
      <c r="P317" s="26">
        <f>O317-I317</f>
        <v/>
      </c>
      <c r="Q317" s="29">
        <f>SUMIFS(df_ajustes_conciliaco!C:C,df_ajustes_conciliaco!B:B,Conciliacao!A317)</f>
        <v/>
      </c>
      <c r="R317" s="32">
        <f>P317-Q317</f>
        <v/>
      </c>
    </row>
    <row r="318">
      <c r="A318" s="6">
        <f>A317+1</f>
        <v/>
      </c>
      <c r="B318" s="4">
        <f>SUMIFS(df_extrato_zig!K:K,df_extrato_zig!L:L,Conciliacao!A318)</f>
        <v/>
      </c>
      <c r="C318" s="4" t="n"/>
      <c r="D318" s="4">
        <f>SUMIFS(df_extrato_zig!E:E,df_extrato_zig!L:L,Conciliacao!A318,df_extrato_zig!F:F,"DINHEIRO")</f>
        <v/>
      </c>
      <c r="E318" s="4">
        <f>SUMIFS(view_parc_agrup!G:G,view_parc_agrup!F:F,Conciliacao!A318)</f>
        <v/>
      </c>
      <c r="F318" s="7">
        <f>SUMIFS(df_mutuos!H:H,df_mutuos!B:B,Conciliacao!A318)</f>
        <v/>
      </c>
      <c r="G318" s="8">
        <f>SUMIFS(df_extratos!I:I,df_extratos!F:F,Conciliacao!A318,df_extratos!G:G,"CREDITO")</f>
        <v/>
      </c>
      <c r="H318" s="24">
        <f>SUMIFS(df_tesouraria_trans!E:E,df_tesouraria_trans!D:D,Conciliacao!A318)</f>
        <v/>
      </c>
      <c r="I318" s="10">
        <f>SUM(B318:F318)-SUM(G318:H318)</f>
        <v/>
      </c>
      <c r="J318" s="5">
        <f>SUMIFS(df_blueme_sem_parcelamento!F:F,df_blueme_sem_parcelamento!I:I,Conciliacao!A318)</f>
        <v/>
      </c>
      <c r="K318" s="5">
        <f>SUMIFS(df_blueme_com_parcelamento!J:J,df_blueme_com_parcelamento!M:M,Conciliacao!A318)</f>
        <v/>
      </c>
      <c r="L318" s="9">
        <f>SUMIFS(df_mutuos!I:I,df_mutuos!B:B,Conciliacao!A318)</f>
        <v/>
      </c>
      <c r="M318" s="9">
        <f>SUMIFS(df_taxas_bancarias!E:E,df_taxas_bancarias!D:D,Conciliacao!A318,df_taxas_bancarias!F:F,"b'\x00'")</f>
        <v/>
      </c>
      <c r="N318" s="11">
        <f>SUMIFS(df_extratos!I:I,df_extratos!F:F,Conciliacao!A318,df_extratos!G:G,"DEBITO")</f>
        <v/>
      </c>
      <c r="O318" s="12">
        <f>SUM(J318:M318)+N318</f>
        <v/>
      </c>
      <c r="P318" s="26">
        <f>O318-I318</f>
        <v/>
      </c>
      <c r="Q318" s="29">
        <f>SUMIFS(df_ajustes_conciliaco!C:C,df_ajustes_conciliaco!B:B,Conciliacao!A318)</f>
        <v/>
      </c>
      <c r="R318" s="32">
        <f>P318-Q318</f>
        <v/>
      </c>
    </row>
    <row r="319">
      <c r="A319" s="6">
        <f>A318+1</f>
        <v/>
      </c>
      <c r="B319" s="4">
        <f>SUMIFS(df_extrato_zig!K:K,df_extrato_zig!L:L,Conciliacao!A319)</f>
        <v/>
      </c>
      <c r="C319" s="4" t="n"/>
      <c r="D319" s="4">
        <f>SUMIFS(df_extrato_zig!E:E,df_extrato_zig!L:L,Conciliacao!A319,df_extrato_zig!F:F,"DINHEIRO")</f>
        <v/>
      </c>
      <c r="E319" s="4">
        <f>SUMIFS(view_parc_agrup!G:G,view_parc_agrup!F:F,Conciliacao!A319)</f>
        <v/>
      </c>
      <c r="F319" s="7">
        <f>SUMIFS(df_mutuos!H:H,df_mutuos!B:B,Conciliacao!A319)</f>
        <v/>
      </c>
      <c r="G319" s="8">
        <f>SUMIFS(df_extratos!I:I,df_extratos!F:F,Conciliacao!A319,df_extratos!G:G,"CREDITO")</f>
        <v/>
      </c>
      <c r="H319" s="24">
        <f>SUMIFS(df_tesouraria_trans!E:E,df_tesouraria_trans!D:D,Conciliacao!A319)</f>
        <v/>
      </c>
      <c r="I319" s="10">
        <f>SUM(B319:F319)-SUM(G319:H319)</f>
        <v/>
      </c>
      <c r="J319" s="5">
        <f>SUMIFS(df_blueme_sem_parcelamento!F:F,df_blueme_sem_parcelamento!I:I,Conciliacao!A319)</f>
        <v/>
      </c>
      <c r="K319" s="5">
        <f>SUMIFS(df_blueme_com_parcelamento!J:J,df_blueme_com_parcelamento!M:M,Conciliacao!A319)</f>
        <v/>
      </c>
      <c r="L319" s="9">
        <f>SUMIFS(df_mutuos!I:I,df_mutuos!B:B,Conciliacao!A319)</f>
        <v/>
      </c>
      <c r="M319" s="9">
        <f>SUMIFS(df_taxas_bancarias!E:E,df_taxas_bancarias!D:D,Conciliacao!A319,df_taxas_bancarias!F:F,"b'\x00'")</f>
        <v/>
      </c>
      <c r="N319" s="11">
        <f>SUMIFS(df_extratos!I:I,df_extratos!F:F,Conciliacao!A319,df_extratos!G:G,"DEBITO")</f>
        <v/>
      </c>
      <c r="O319" s="12">
        <f>SUM(J319:M319)+N319</f>
        <v/>
      </c>
      <c r="P319" s="26">
        <f>O319-I319</f>
        <v/>
      </c>
      <c r="Q319" s="29">
        <f>SUMIFS(df_ajustes_conciliaco!C:C,df_ajustes_conciliaco!B:B,Conciliacao!A319)</f>
        <v/>
      </c>
      <c r="R319" s="32">
        <f>P319-Q319</f>
        <v/>
      </c>
    </row>
    <row r="320">
      <c r="A320" s="6">
        <f>A319+1</f>
        <v/>
      </c>
      <c r="B320" s="4">
        <f>SUMIFS(df_extrato_zig!K:K,df_extrato_zig!L:L,Conciliacao!A320)</f>
        <v/>
      </c>
      <c r="C320" s="4" t="n"/>
      <c r="D320" s="4">
        <f>SUMIFS(df_extrato_zig!E:E,df_extrato_zig!L:L,Conciliacao!A320,df_extrato_zig!F:F,"DINHEIRO")</f>
        <v/>
      </c>
      <c r="E320" s="4">
        <f>SUMIFS(view_parc_agrup!G:G,view_parc_agrup!F:F,Conciliacao!A320)</f>
        <v/>
      </c>
      <c r="F320" s="7">
        <f>SUMIFS(df_mutuos!H:H,df_mutuos!B:B,Conciliacao!A320)</f>
        <v/>
      </c>
      <c r="G320" s="8">
        <f>SUMIFS(df_extratos!I:I,df_extratos!F:F,Conciliacao!A320,df_extratos!G:G,"CREDITO")</f>
        <v/>
      </c>
      <c r="H320" s="24">
        <f>SUMIFS(df_tesouraria_trans!E:E,df_tesouraria_trans!D:D,Conciliacao!A320)</f>
        <v/>
      </c>
      <c r="I320" s="10">
        <f>SUM(B320:F320)-SUM(G320:H320)</f>
        <v/>
      </c>
      <c r="J320" s="5">
        <f>SUMIFS(df_blueme_sem_parcelamento!F:F,df_blueme_sem_parcelamento!I:I,Conciliacao!A320)</f>
        <v/>
      </c>
      <c r="K320" s="5">
        <f>SUMIFS(df_blueme_com_parcelamento!J:J,df_blueme_com_parcelamento!M:M,Conciliacao!A320)</f>
        <v/>
      </c>
      <c r="L320" s="9">
        <f>SUMIFS(df_mutuos!I:I,df_mutuos!B:B,Conciliacao!A320)</f>
        <v/>
      </c>
      <c r="M320" s="9">
        <f>SUMIFS(df_taxas_bancarias!E:E,df_taxas_bancarias!D:D,Conciliacao!A320,df_taxas_bancarias!F:F,"b'\x00'")</f>
        <v/>
      </c>
      <c r="N320" s="11">
        <f>SUMIFS(df_extratos!I:I,df_extratos!F:F,Conciliacao!A320,df_extratos!G:G,"DEBITO")</f>
        <v/>
      </c>
      <c r="O320" s="12">
        <f>SUM(J320:M320)+N320</f>
        <v/>
      </c>
      <c r="P320" s="26">
        <f>O320-I320</f>
        <v/>
      </c>
      <c r="Q320" s="29">
        <f>SUMIFS(df_ajustes_conciliaco!C:C,df_ajustes_conciliaco!B:B,Conciliacao!A320)</f>
        <v/>
      </c>
      <c r="R320" s="32">
        <f>P320-Q320</f>
        <v/>
      </c>
    </row>
    <row r="321">
      <c r="A321" s="6">
        <f>A320+1</f>
        <v/>
      </c>
      <c r="B321" s="4">
        <f>SUMIFS(df_extrato_zig!K:K,df_extrato_zig!L:L,Conciliacao!A321)</f>
        <v/>
      </c>
      <c r="C321" s="4" t="n"/>
      <c r="D321" s="4">
        <f>SUMIFS(df_extrato_zig!E:E,df_extrato_zig!L:L,Conciliacao!A321,df_extrato_zig!F:F,"DINHEIRO")</f>
        <v/>
      </c>
      <c r="E321" s="4">
        <f>SUMIFS(view_parc_agrup!G:G,view_parc_agrup!F:F,Conciliacao!A321)</f>
        <v/>
      </c>
      <c r="F321" s="7">
        <f>SUMIFS(df_mutuos!H:H,df_mutuos!B:B,Conciliacao!A321)</f>
        <v/>
      </c>
      <c r="G321" s="8">
        <f>SUMIFS(df_extratos!I:I,df_extratos!F:F,Conciliacao!A321,df_extratos!G:G,"CREDITO")</f>
        <v/>
      </c>
      <c r="H321" s="24">
        <f>SUMIFS(df_tesouraria_trans!E:E,df_tesouraria_trans!D:D,Conciliacao!A321)</f>
        <v/>
      </c>
      <c r="I321" s="10">
        <f>SUM(B321:F321)-SUM(G321:H321)</f>
        <v/>
      </c>
      <c r="J321" s="5">
        <f>SUMIFS(df_blueme_sem_parcelamento!F:F,df_blueme_sem_parcelamento!I:I,Conciliacao!A321)</f>
        <v/>
      </c>
      <c r="K321" s="5">
        <f>SUMIFS(df_blueme_com_parcelamento!J:J,df_blueme_com_parcelamento!M:M,Conciliacao!A321)</f>
        <v/>
      </c>
      <c r="L321" s="9">
        <f>SUMIFS(df_mutuos!I:I,df_mutuos!B:B,Conciliacao!A321)</f>
        <v/>
      </c>
      <c r="M321" s="9">
        <f>SUMIFS(df_taxas_bancarias!E:E,df_taxas_bancarias!D:D,Conciliacao!A321,df_taxas_bancarias!F:F,"b'\x00'")</f>
        <v/>
      </c>
      <c r="N321" s="11">
        <f>SUMIFS(df_extratos!I:I,df_extratos!F:F,Conciliacao!A321,df_extratos!G:G,"DEBITO")</f>
        <v/>
      </c>
      <c r="O321" s="12">
        <f>SUM(J321:M321)+N321</f>
        <v/>
      </c>
      <c r="P321" s="26">
        <f>O321-I321</f>
        <v/>
      </c>
      <c r="Q321" s="29">
        <f>SUMIFS(df_ajustes_conciliaco!C:C,df_ajustes_conciliaco!B:B,Conciliacao!A321)</f>
        <v/>
      </c>
      <c r="R321" s="32">
        <f>P321-Q321</f>
        <v/>
      </c>
    </row>
    <row r="322">
      <c r="A322" s="6">
        <f>A321+1</f>
        <v/>
      </c>
      <c r="B322" s="4">
        <f>SUMIFS(df_extrato_zig!K:K,df_extrato_zig!L:L,Conciliacao!A322)</f>
        <v/>
      </c>
      <c r="C322" s="4" t="n"/>
      <c r="D322" s="4">
        <f>SUMIFS(df_extrato_zig!E:E,df_extrato_zig!L:L,Conciliacao!A322,df_extrato_zig!F:F,"DINHEIRO")</f>
        <v/>
      </c>
      <c r="E322" s="4">
        <f>SUMIFS(view_parc_agrup!G:G,view_parc_agrup!F:F,Conciliacao!A322)</f>
        <v/>
      </c>
      <c r="F322" s="7">
        <f>SUMIFS(df_mutuos!H:H,df_mutuos!B:B,Conciliacao!A322)</f>
        <v/>
      </c>
      <c r="G322" s="8">
        <f>SUMIFS(df_extratos!I:I,df_extratos!F:F,Conciliacao!A322,df_extratos!G:G,"CREDITO")</f>
        <v/>
      </c>
      <c r="H322" s="24">
        <f>SUMIFS(df_tesouraria_trans!E:E,df_tesouraria_trans!D:D,Conciliacao!A322)</f>
        <v/>
      </c>
      <c r="I322" s="10">
        <f>SUM(B322:F322)-SUM(G322:H322)</f>
        <v/>
      </c>
      <c r="J322" s="5">
        <f>SUMIFS(df_blueme_sem_parcelamento!F:F,df_blueme_sem_parcelamento!I:I,Conciliacao!A322)</f>
        <v/>
      </c>
      <c r="K322" s="5">
        <f>SUMIFS(df_blueme_com_parcelamento!J:J,df_blueme_com_parcelamento!M:M,Conciliacao!A322)</f>
        <v/>
      </c>
      <c r="L322" s="9">
        <f>SUMIFS(df_mutuos!I:I,df_mutuos!B:B,Conciliacao!A322)</f>
        <v/>
      </c>
      <c r="M322" s="9">
        <f>SUMIFS(df_taxas_bancarias!E:E,df_taxas_bancarias!D:D,Conciliacao!A322,df_taxas_bancarias!F:F,"b'\x00'")</f>
        <v/>
      </c>
      <c r="N322" s="11">
        <f>SUMIFS(df_extratos!I:I,df_extratos!F:F,Conciliacao!A322,df_extratos!G:G,"DEBITO")</f>
        <v/>
      </c>
      <c r="O322" s="12">
        <f>SUM(J322:M322)+N322</f>
        <v/>
      </c>
      <c r="P322" s="26">
        <f>O322-I322</f>
        <v/>
      </c>
      <c r="Q322" s="29">
        <f>SUMIFS(df_ajustes_conciliaco!C:C,df_ajustes_conciliaco!B:B,Conciliacao!A322)</f>
        <v/>
      </c>
      <c r="R322" s="32">
        <f>P322-Q322</f>
        <v/>
      </c>
    </row>
    <row r="323">
      <c r="A323" s="6">
        <f>A322+1</f>
        <v/>
      </c>
      <c r="B323" s="4">
        <f>SUMIFS(df_extrato_zig!K:K,df_extrato_zig!L:L,Conciliacao!A323)</f>
        <v/>
      </c>
      <c r="C323" s="4" t="n"/>
      <c r="D323" s="4">
        <f>SUMIFS(df_extrato_zig!E:E,df_extrato_zig!L:L,Conciliacao!A323,df_extrato_zig!F:F,"DINHEIRO")</f>
        <v/>
      </c>
      <c r="E323" s="4">
        <f>SUMIFS(view_parc_agrup!G:G,view_parc_agrup!F:F,Conciliacao!A323)</f>
        <v/>
      </c>
      <c r="F323" s="7">
        <f>SUMIFS(df_mutuos!H:H,df_mutuos!B:B,Conciliacao!A323)</f>
        <v/>
      </c>
      <c r="G323" s="8">
        <f>SUMIFS(df_extratos!I:I,df_extratos!F:F,Conciliacao!A323,df_extratos!G:G,"CREDITO")</f>
        <v/>
      </c>
      <c r="H323" s="24">
        <f>SUMIFS(df_tesouraria_trans!E:E,df_tesouraria_trans!D:D,Conciliacao!A323)</f>
        <v/>
      </c>
      <c r="I323" s="10">
        <f>SUM(B323:F323)-SUM(G323:H323)</f>
        <v/>
      </c>
      <c r="J323" s="5">
        <f>SUMIFS(df_blueme_sem_parcelamento!F:F,df_blueme_sem_parcelamento!I:I,Conciliacao!A323)</f>
        <v/>
      </c>
      <c r="K323" s="5">
        <f>SUMIFS(df_blueme_com_parcelamento!J:J,df_blueme_com_parcelamento!M:M,Conciliacao!A323)</f>
        <v/>
      </c>
      <c r="L323" s="9">
        <f>SUMIFS(df_mutuos!I:I,df_mutuos!B:B,Conciliacao!A323)</f>
        <v/>
      </c>
      <c r="M323" s="9">
        <f>SUMIFS(df_taxas_bancarias!E:E,df_taxas_bancarias!D:D,Conciliacao!A323,df_taxas_bancarias!F:F,"b'\x00'")</f>
        <v/>
      </c>
      <c r="N323" s="11">
        <f>SUMIFS(df_extratos!I:I,df_extratos!F:F,Conciliacao!A323,df_extratos!G:G,"DEBITO")</f>
        <v/>
      </c>
      <c r="O323" s="12">
        <f>SUM(J323:M323)+N323</f>
        <v/>
      </c>
      <c r="P323" s="26">
        <f>O323-I323</f>
        <v/>
      </c>
      <c r="Q323" s="29">
        <f>SUMIFS(df_ajustes_conciliaco!C:C,df_ajustes_conciliaco!B:B,Conciliacao!A323)</f>
        <v/>
      </c>
      <c r="R323" s="32">
        <f>P323-Q323</f>
        <v/>
      </c>
    </row>
    <row r="324">
      <c r="A324" s="6">
        <f>A323+1</f>
        <v/>
      </c>
      <c r="B324" s="4">
        <f>SUMIFS(df_extrato_zig!K:K,df_extrato_zig!L:L,Conciliacao!A324)</f>
        <v/>
      </c>
      <c r="C324" s="4" t="n"/>
      <c r="D324" s="4">
        <f>SUMIFS(df_extrato_zig!E:E,df_extrato_zig!L:L,Conciliacao!A324,df_extrato_zig!F:F,"DINHEIRO")</f>
        <v/>
      </c>
      <c r="E324" s="4">
        <f>SUMIFS(view_parc_agrup!G:G,view_parc_agrup!F:F,Conciliacao!A324)</f>
        <v/>
      </c>
      <c r="F324" s="7">
        <f>SUMIFS(df_mutuos!H:H,df_mutuos!B:B,Conciliacao!A324)</f>
        <v/>
      </c>
      <c r="G324" s="8">
        <f>SUMIFS(df_extratos!I:I,df_extratos!F:F,Conciliacao!A324,df_extratos!G:G,"CREDITO")</f>
        <v/>
      </c>
      <c r="H324" s="24">
        <f>SUMIFS(df_tesouraria_trans!E:E,df_tesouraria_trans!D:D,Conciliacao!A324)</f>
        <v/>
      </c>
      <c r="I324" s="10">
        <f>SUM(B324:F324)-SUM(G324:H324)</f>
        <v/>
      </c>
      <c r="J324" s="5">
        <f>SUMIFS(df_blueme_sem_parcelamento!F:F,df_blueme_sem_parcelamento!I:I,Conciliacao!A324)</f>
        <v/>
      </c>
      <c r="K324" s="5">
        <f>SUMIFS(df_blueme_com_parcelamento!J:J,df_blueme_com_parcelamento!M:M,Conciliacao!A324)</f>
        <v/>
      </c>
      <c r="L324" s="9">
        <f>SUMIFS(df_mutuos!I:I,df_mutuos!B:B,Conciliacao!A324)</f>
        <v/>
      </c>
      <c r="M324" s="9">
        <f>SUMIFS(df_taxas_bancarias!E:E,df_taxas_bancarias!D:D,Conciliacao!A324,df_taxas_bancarias!F:F,"b'\x00'")</f>
        <v/>
      </c>
      <c r="N324" s="11">
        <f>SUMIFS(df_extratos!I:I,df_extratos!F:F,Conciliacao!A324,df_extratos!G:G,"DEBITO")</f>
        <v/>
      </c>
      <c r="O324" s="12">
        <f>SUM(J324:M324)+N324</f>
        <v/>
      </c>
      <c r="P324" s="26">
        <f>O324-I324</f>
        <v/>
      </c>
      <c r="Q324" s="29">
        <f>SUMIFS(df_ajustes_conciliaco!C:C,df_ajustes_conciliaco!B:B,Conciliacao!A324)</f>
        <v/>
      </c>
      <c r="R324" s="32">
        <f>P324-Q324</f>
        <v/>
      </c>
    </row>
    <row r="325">
      <c r="A325" s="6">
        <f>A324+1</f>
        <v/>
      </c>
      <c r="B325" s="4">
        <f>SUMIFS(df_extrato_zig!K:K,df_extrato_zig!L:L,Conciliacao!A325)</f>
        <v/>
      </c>
      <c r="C325" s="4" t="n"/>
      <c r="D325" s="4">
        <f>SUMIFS(df_extrato_zig!E:E,df_extrato_zig!L:L,Conciliacao!A325,df_extrato_zig!F:F,"DINHEIRO")</f>
        <v/>
      </c>
      <c r="E325" s="4">
        <f>SUMIFS(view_parc_agrup!G:G,view_parc_agrup!F:F,Conciliacao!A325)</f>
        <v/>
      </c>
      <c r="F325" s="7">
        <f>SUMIFS(df_mutuos!H:H,df_mutuos!B:B,Conciliacao!A325)</f>
        <v/>
      </c>
      <c r="G325" s="8">
        <f>SUMIFS(df_extratos!I:I,df_extratos!F:F,Conciliacao!A325,df_extratos!G:G,"CREDITO")</f>
        <v/>
      </c>
      <c r="H325" s="24">
        <f>SUMIFS(df_tesouraria_trans!E:E,df_tesouraria_trans!D:D,Conciliacao!A325)</f>
        <v/>
      </c>
      <c r="I325" s="10">
        <f>SUM(B325:F325)-SUM(G325:H325)</f>
        <v/>
      </c>
      <c r="J325" s="5">
        <f>SUMIFS(df_blueme_sem_parcelamento!F:F,df_blueme_sem_parcelamento!I:I,Conciliacao!A325)</f>
        <v/>
      </c>
      <c r="K325" s="5">
        <f>SUMIFS(df_blueme_com_parcelamento!J:J,df_blueme_com_parcelamento!M:M,Conciliacao!A325)</f>
        <v/>
      </c>
      <c r="L325" s="9">
        <f>SUMIFS(df_mutuos!I:I,df_mutuos!B:B,Conciliacao!A325)</f>
        <v/>
      </c>
      <c r="M325" s="9">
        <f>SUMIFS(df_taxas_bancarias!E:E,df_taxas_bancarias!D:D,Conciliacao!A325,df_taxas_bancarias!F:F,"b'\x00'")</f>
        <v/>
      </c>
      <c r="N325" s="11">
        <f>SUMIFS(df_extratos!I:I,df_extratos!F:F,Conciliacao!A325,df_extratos!G:G,"DEBITO")</f>
        <v/>
      </c>
      <c r="O325" s="12">
        <f>SUM(J325:M325)+N325</f>
        <v/>
      </c>
      <c r="P325" s="26">
        <f>O325-I325</f>
        <v/>
      </c>
      <c r="Q325" s="29">
        <f>SUMIFS(df_ajustes_conciliaco!C:C,df_ajustes_conciliaco!B:B,Conciliacao!A325)</f>
        <v/>
      </c>
      <c r="R325" s="32">
        <f>P325-Q325</f>
        <v/>
      </c>
    </row>
    <row r="326">
      <c r="A326" s="6">
        <f>A325+1</f>
        <v/>
      </c>
      <c r="B326" s="4">
        <f>SUMIFS(df_extrato_zig!K:K,df_extrato_zig!L:L,Conciliacao!A326)</f>
        <v/>
      </c>
      <c r="C326" s="4" t="n"/>
      <c r="D326" s="4">
        <f>SUMIFS(df_extrato_zig!E:E,df_extrato_zig!L:L,Conciliacao!A326,df_extrato_zig!F:F,"DINHEIRO")</f>
        <v/>
      </c>
      <c r="E326" s="4">
        <f>SUMIFS(view_parc_agrup!G:G,view_parc_agrup!F:F,Conciliacao!A326)</f>
        <v/>
      </c>
      <c r="F326" s="7">
        <f>SUMIFS(df_mutuos!H:H,df_mutuos!B:B,Conciliacao!A326)</f>
        <v/>
      </c>
      <c r="G326" s="8">
        <f>SUMIFS(df_extratos!I:I,df_extratos!F:F,Conciliacao!A326,df_extratos!G:G,"CREDITO")</f>
        <v/>
      </c>
      <c r="H326" s="24">
        <f>SUMIFS(df_tesouraria_trans!E:E,df_tesouraria_trans!D:D,Conciliacao!A326)</f>
        <v/>
      </c>
      <c r="I326" s="10">
        <f>SUM(B326:F326)-SUM(G326:H326)</f>
        <v/>
      </c>
      <c r="J326" s="5">
        <f>SUMIFS(df_blueme_sem_parcelamento!F:F,df_blueme_sem_parcelamento!I:I,Conciliacao!A326)</f>
        <v/>
      </c>
      <c r="K326" s="5">
        <f>SUMIFS(df_blueme_com_parcelamento!J:J,df_blueme_com_parcelamento!M:M,Conciliacao!A326)</f>
        <v/>
      </c>
      <c r="L326" s="9">
        <f>SUMIFS(df_mutuos!I:I,df_mutuos!B:B,Conciliacao!A326)</f>
        <v/>
      </c>
      <c r="M326" s="9">
        <f>SUMIFS(df_taxas_bancarias!E:E,df_taxas_bancarias!D:D,Conciliacao!A326,df_taxas_bancarias!F:F,"b'\x00'")</f>
        <v/>
      </c>
      <c r="N326" s="11">
        <f>SUMIFS(df_extratos!I:I,df_extratos!F:F,Conciliacao!A326,df_extratos!G:G,"DEBITO")</f>
        <v/>
      </c>
      <c r="O326" s="12">
        <f>SUM(J326:M326)+N326</f>
        <v/>
      </c>
      <c r="P326" s="26">
        <f>O326-I326</f>
        <v/>
      </c>
      <c r="Q326" s="29">
        <f>SUMIFS(df_ajustes_conciliaco!C:C,df_ajustes_conciliaco!B:B,Conciliacao!A326)</f>
        <v/>
      </c>
      <c r="R326" s="32">
        <f>P326-Q326</f>
        <v/>
      </c>
    </row>
    <row r="327">
      <c r="A327" s="6">
        <f>A326+1</f>
        <v/>
      </c>
      <c r="B327" s="4">
        <f>SUMIFS(df_extrato_zig!K:K,df_extrato_zig!L:L,Conciliacao!A327)</f>
        <v/>
      </c>
      <c r="C327" s="4" t="n"/>
      <c r="D327" s="4">
        <f>SUMIFS(df_extrato_zig!E:E,df_extrato_zig!L:L,Conciliacao!A327,df_extrato_zig!F:F,"DINHEIRO")</f>
        <v/>
      </c>
      <c r="E327" s="4">
        <f>SUMIFS(view_parc_agrup!G:G,view_parc_agrup!F:F,Conciliacao!A327)</f>
        <v/>
      </c>
      <c r="F327" s="7">
        <f>SUMIFS(df_mutuos!H:H,df_mutuos!B:B,Conciliacao!A327)</f>
        <v/>
      </c>
      <c r="G327" s="8">
        <f>SUMIFS(df_extratos!I:I,df_extratos!F:F,Conciliacao!A327,df_extratos!G:G,"CREDITO")</f>
        <v/>
      </c>
      <c r="H327" s="24">
        <f>SUMIFS(df_tesouraria_trans!E:E,df_tesouraria_trans!D:D,Conciliacao!A327)</f>
        <v/>
      </c>
      <c r="I327" s="10">
        <f>SUM(B327:F327)-SUM(G327:H327)</f>
        <v/>
      </c>
      <c r="J327" s="5">
        <f>SUMIFS(df_blueme_sem_parcelamento!F:F,df_blueme_sem_parcelamento!I:I,Conciliacao!A327)</f>
        <v/>
      </c>
      <c r="K327" s="5">
        <f>SUMIFS(df_blueme_com_parcelamento!J:J,df_blueme_com_parcelamento!M:M,Conciliacao!A327)</f>
        <v/>
      </c>
      <c r="L327" s="9">
        <f>SUMIFS(df_mutuos!I:I,df_mutuos!B:B,Conciliacao!A327)</f>
        <v/>
      </c>
      <c r="M327" s="9">
        <f>SUMIFS(df_taxas_bancarias!E:E,df_taxas_bancarias!D:D,Conciliacao!A327,df_taxas_bancarias!F:F,"b'\x00'")</f>
        <v/>
      </c>
      <c r="N327" s="11">
        <f>SUMIFS(df_extratos!I:I,df_extratos!F:F,Conciliacao!A327,df_extratos!G:G,"DEBITO")</f>
        <v/>
      </c>
      <c r="O327" s="12">
        <f>SUM(J327:M327)+N327</f>
        <v/>
      </c>
      <c r="P327" s="26">
        <f>O327-I327</f>
        <v/>
      </c>
      <c r="Q327" s="29">
        <f>SUMIFS(df_ajustes_conciliaco!C:C,df_ajustes_conciliaco!B:B,Conciliacao!A327)</f>
        <v/>
      </c>
      <c r="R327" s="32">
        <f>P327-Q327</f>
        <v/>
      </c>
    </row>
    <row r="328">
      <c r="A328" s="6">
        <f>A327+1</f>
        <v/>
      </c>
      <c r="B328" s="4">
        <f>SUMIFS(df_extrato_zig!K:K,df_extrato_zig!L:L,Conciliacao!A328)</f>
        <v/>
      </c>
      <c r="C328" s="4" t="n"/>
      <c r="D328" s="4">
        <f>SUMIFS(df_extrato_zig!E:E,df_extrato_zig!L:L,Conciliacao!A328,df_extrato_zig!F:F,"DINHEIRO")</f>
        <v/>
      </c>
      <c r="E328" s="4">
        <f>SUMIFS(view_parc_agrup!G:G,view_parc_agrup!F:F,Conciliacao!A328)</f>
        <v/>
      </c>
      <c r="F328" s="7">
        <f>SUMIFS(df_mutuos!H:H,df_mutuos!B:B,Conciliacao!A328)</f>
        <v/>
      </c>
      <c r="G328" s="8">
        <f>SUMIFS(df_extratos!I:I,df_extratos!F:F,Conciliacao!A328,df_extratos!G:G,"CREDITO")</f>
        <v/>
      </c>
      <c r="H328" s="24">
        <f>SUMIFS(df_tesouraria_trans!E:E,df_tesouraria_trans!D:D,Conciliacao!A328)</f>
        <v/>
      </c>
      <c r="I328" s="10">
        <f>SUM(B328:F328)-SUM(G328:H328)</f>
        <v/>
      </c>
      <c r="J328" s="5">
        <f>SUMIFS(df_blueme_sem_parcelamento!F:F,df_blueme_sem_parcelamento!I:I,Conciliacao!A328)</f>
        <v/>
      </c>
      <c r="K328" s="5">
        <f>SUMIFS(df_blueme_com_parcelamento!J:J,df_blueme_com_parcelamento!M:M,Conciliacao!A328)</f>
        <v/>
      </c>
      <c r="L328" s="9">
        <f>SUMIFS(df_mutuos!I:I,df_mutuos!B:B,Conciliacao!A328)</f>
        <v/>
      </c>
      <c r="M328" s="9">
        <f>SUMIFS(df_taxas_bancarias!E:E,df_taxas_bancarias!D:D,Conciliacao!A328,df_taxas_bancarias!F:F,"b'\x00'")</f>
        <v/>
      </c>
      <c r="N328" s="11">
        <f>SUMIFS(df_extratos!I:I,df_extratos!F:F,Conciliacao!A328,df_extratos!G:G,"DEBITO")</f>
        <v/>
      </c>
      <c r="O328" s="12">
        <f>SUM(J328:M328)+N328</f>
        <v/>
      </c>
      <c r="P328" s="26">
        <f>O328-I328</f>
        <v/>
      </c>
      <c r="Q328" s="29">
        <f>SUMIFS(df_ajustes_conciliaco!C:C,df_ajustes_conciliaco!B:B,Conciliacao!A328)</f>
        <v/>
      </c>
      <c r="R328" s="32">
        <f>P328-Q328</f>
        <v/>
      </c>
    </row>
    <row r="329">
      <c r="A329" s="6">
        <f>A328+1</f>
        <v/>
      </c>
      <c r="B329" s="4">
        <f>SUMIFS(df_extrato_zig!K:K,df_extrato_zig!L:L,Conciliacao!A329)</f>
        <v/>
      </c>
      <c r="C329" s="4" t="n"/>
      <c r="D329" s="4">
        <f>SUMIFS(df_extrato_zig!E:E,df_extrato_zig!L:L,Conciliacao!A329,df_extrato_zig!F:F,"DINHEIRO")</f>
        <v/>
      </c>
      <c r="E329" s="4">
        <f>SUMIFS(view_parc_agrup!G:G,view_parc_agrup!F:F,Conciliacao!A329)</f>
        <v/>
      </c>
      <c r="F329" s="7">
        <f>SUMIFS(df_mutuos!H:H,df_mutuos!B:B,Conciliacao!A329)</f>
        <v/>
      </c>
      <c r="G329" s="8">
        <f>SUMIFS(df_extratos!I:I,df_extratos!F:F,Conciliacao!A329,df_extratos!G:G,"CREDITO")</f>
        <v/>
      </c>
      <c r="H329" s="24">
        <f>SUMIFS(df_tesouraria_trans!E:E,df_tesouraria_trans!D:D,Conciliacao!A329)</f>
        <v/>
      </c>
      <c r="I329" s="10">
        <f>SUM(B329:F329)-SUM(G329:H329)</f>
        <v/>
      </c>
      <c r="J329" s="5">
        <f>SUMIFS(df_blueme_sem_parcelamento!F:F,df_blueme_sem_parcelamento!I:I,Conciliacao!A329)</f>
        <v/>
      </c>
      <c r="K329" s="5">
        <f>SUMIFS(df_blueme_com_parcelamento!J:J,df_blueme_com_parcelamento!M:M,Conciliacao!A329)</f>
        <v/>
      </c>
      <c r="L329" s="9">
        <f>SUMIFS(df_mutuos!I:I,df_mutuos!B:B,Conciliacao!A329)</f>
        <v/>
      </c>
      <c r="M329" s="9">
        <f>SUMIFS(df_taxas_bancarias!E:E,df_taxas_bancarias!D:D,Conciliacao!A329,df_taxas_bancarias!F:F,"b'\x00'")</f>
        <v/>
      </c>
      <c r="N329" s="11">
        <f>SUMIFS(df_extratos!I:I,df_extratos!F:F,Conciliacao!A329,df_extratos!G:G,"DEBITO")</f>
        <v/>
      </c>
      <c r="O329" s="12">
        <f>SUM(J329:M329)+N329</f>
        <v/>
      </c>
      <c r="P329" s="26">
        <f>O329-I329</f>
        <v/>
      </c>
      <c r="Q329" s="29">
        <f>SUMIFS(df_ajustes_conciliaco!C:C,df_ajustes_conciliaco!B:B,Conciliacao!A329)</f>
        <v/>
      </c>
      <c r="R329" s="32">
        <f>P329-Q329</f>
        <v/>
      </c>
    </row>
    <row r="330">
      <c r="A330" s="6">
        <f>A329+1</f>
        <v/>
      </c>
      <c r="B330" s="4">
        <f>SUMIFS(df_extrato_zig!K:K,df_extrato_zig!L:L,Conciliacao!A330)</f>
        <v/>
      </c>
      <c r="C330" s="4" t="n"/>
      <c r="D330" s="4">
        <f>SUMIFS(df_extrato_zig!E:E,df_extrato_zig!L:L,Conciliacao!A330,df_extrato_zig!F:F,"DINHEIRO")</f>
        <v/>
      </c>
      <c r="E330" s="4">
        <f>SUMIFS(view_parc_agrup!G:G,view_parc_agrup!F:F,Conciliacao!A330)</f>
        <v/>
      </c>
      <c r="F330" s="7">
        <f>SUMIFS(df_mutuos!H:H,df_mutuos!B:B,Conciliacao!A330)</f>
        <v/>
      </c>
      <c r="G330" s="8">
        <f>SUMIFS(df_extratos!I:I,df_extratos!F:F,Conciliacao!A330,df_extratos!G:G,"CREDITO")</f>
        <v/>
      </c>
      <c r="H330" s="24">
        <f>SUMIFS(df_tesouraria_trans!E:E,df_tesouraria_trans!D:D,Conciliacao!A330)</f>
        <v/>
      </c>
      <c r="I330" s="10">
        <f>SUM(B330:F330)-SUM(G330:H330)</f>
        <v/>
      </c>
      <c r="J330" s="5">
        <f>SUMIFS(df_blueme_sem_parcelamento!F:F,df_blueme_sem_parcelamento!I:I,Conciliacao!A330)</f>
        <v/>
      </c>
      <c r="K330" s="5">
        <f>SUMIFS(df_blueme_com_parcelamento!J:J,df_blueme_com_parcelamento!M:M,Conciliacao!A330)</f>
        <v/>
      </c>
      <c r="L330" s="9">
        <f>SUMIFS(df_mutuos!I:I,df_mutuos!B:B,Conciliacao!A330)</f>
        <v/>
      </c>
      <c r="M330" s="9">
        <f>SUMIFS(df_taxas_bancarias!E:E,df_taxas_bancarias!D:D,Conciliacao!A330,df_taxas_bancarias!F:F,"b'\x00'")</f>
        <v/>
      </c>
      <c r="N330" s="11">
        <f>SUMIFS(df_extratos!I:I,df_extratos!F:F,Conciliacao!A330,df_extratos!G:G,"DEBITO")</f>
        <v/>
      </c>
      <c r="O330" s="12">
        <f>SUM(J330:M330)+N330</f>
        <v/>
      </c>
      <c r="P330" s="26">
        <f>O330-I330</f>
        <v/>
      </c>
      <c r="Q330" s="29">
        <f>SUMIFS(df_ajustes_conciliaco!C:C,df_ajustes_conciliaco!B:B,Conciliacao!A330)</f>
        <v/>
      </c>
      <c r="R330" s="32">
        <f>P330-Q330</f>
        <v/>
      </c>
    </row>
    <row r="331">
      <c r="A331" s="6">
        <f>A330+1</f>
        <v/>
      </c>
      <c r="B331" s="4">
        <f>SUMIFS(df_extrato_zig!K:K,df_extrato_zig!L:L,Conciliacao!A331)</f>
        <v/>
      </c>
      <c r="C331" s="4" t="n"/>
      <c r="D331" s="4">
        <f>SUMIFS(df_extrato_zig!E:E,df_extrato_zig!L:L,Conciliacao!A331,df_extrato_zig!F:F,"DINHEIRO")</f>
        <v/>
      </c>
      <c r="E331" s="4">
        <f>SUMIFS(view_parc_agrup!G:G,view_parc_agrup!F:F,Conciliacao!A331)</f>
        <v/>
      </c>
      <c r="F331" s="7">
        <f>SUMIFS(df_mutuos!H:H,df_mutuos!B:B,Conciliacao!A331)</f>
        <v/>
      </c>
      <c r="G331" s="8">
        <f>SUMIFS(df_extratos!I:I,df_extratos!F:F,Conciliacao!A331,df_extratos!G:G,"CREDITO")</f>
        <v/>
      </c>
      <c r="H331" s="24">
        <f>SUMIFS(df_tesouraria_trans!E:E,df_tesouraria_trans!D:D,Conciliacao!A331)</f>
        <v/>
      </c>
      <c r="I331" s="10">
        <f>SUM(B331:F331)-SUM(G331:H331)</f>
        <v/>
      </c>
      <c r="J331" s="5">
        <f>SUMIFS(df_blueme_sem_parcelamento!F:F,df_blueme_sem_parcelamento!I:I,Conciliacao!A331)</f>
        <v/>
      </c>
      <c r="K331" s="5">
        <f>SUMIFS(df_blueme_com_parcelamento!J:J,df_blueme_com_parcelamento!M:M,Conciliacao!A331)</f>
        <v/>
      </c>
      <c r="L331" s="9">
        <f>SUMIFS(df_mutuos!I:I,df_mutuos!B:B,Conciliacao!A331)</f>
        <v/>
      </c>
      <c r="M331" s="9">
        <f>SUMIFS(df_taxas_bancarias!E:E,df_taxas_bancarias!D:D,Conciliacao!A331,df_taxas_bancarias!F:F,"b'\x00'")</f>
        <v/>
      </c>
      <c r="N331" s="11">
        <f>SUMIFS(df_extratos!I:I,df_extratos!F:F,Conciliacao!A331,df_extratos!G:G,"DEBITO")</f>
        <v/>
      </c>
      <c r="O331" s="12">
        <f>SUM(J331:M331)+N331</f>
        <v/>
      </c>
      <c r="P331" s="26">
        <f>O331-I331</f>
        <v/>
      </c>
      <c r="Q331" s="29">
        <f>SUMIFS(df_ajustes_conciliaco!C:C,df_ajustes_conciliaco!B:B,Conciliacao!A331)</f>
        <v/>
      </c>
      <c r="R331" s="32">
        <f>P331-Q331</f>
        <v/>
      </c>
    </row>
    <row r="332">
      <c r="A332" s="6">
        <f>A331+1</f>
        <v/>
      </c>
      <c r="B332" s="4">
        <f>SUMIFS(df_extrato_zig!K:K,df_extrato_zig!L:L,Conciliacao!A332)</f>
        <v/>
      </c>
      <c r="C332" s="4" t="n"/>
      <c r="D332" s="4">
        <f>SUMIFS(df_extrato_zig!E:E,df_extrato_zig!L:L,Conciliacao!A332,df_extrato_zig!F:F,"DINHEIRO")</f>
        <v/>
      </c>
      <c r="E332" s="4">
        <f>SUMIFS(view_parc_agrup!G:G,view_parc_agrup!F:F,Conciliacao!A332)</f>
        <v/>
      </c>
      <c r="F332" s="7">
        <f>SUMIFS(df_mutuos!H:H,df_mutuos!B:B,Conciliacao!A332)</f>
        <v/>
      </c>
      <c r="G332" s="8">
        <f>SUMIFS(df_extratos!I:I,df_extratos!F:F,Conciliacao!A332,df_extratos!G:G,"CREDITO")</f>
        <v/>
      </c>
      <c r="H332" s="24">
        <f>SUMIFS(df_tesouraria_trans!E:E,df_tesouraria_trans!D:D,Conciliacao!A332)</f>
        <v/>
      </c>
      <c r="I332" s="10">
        <f>SUM(B332:F332)-SUM(G332:H332)</f>
        <v/>
      </c>
      <c r="J332" s="5">
        <f>SUMIFS(df_blueme_sem_parcelamento!F:F,df_blueme_sem_parcelamento!I:I,Conciliacao!A332)</f>
        <v/>
      </c>
      <c r="K332" s="5">
        <f>SUMIFS(df_blueme_com_parcelamento!J:J,df_blueme_com_parcelamento!M:M,Conciliacao!A332)</f>
        <v/>
      </c>
      <c r="L332" s="9">
        <f>SUMIFS(df_mutuos!I:I,df_mutuos!B:B,Conciliacao!A332)</f>
        <v/>
      </c>
      <c r="M332" s="9">
        <f>SUMIFS(df_taxas_bancarias!E:E,df_taxas_bancarias!D:D,Conciliacao!A332,df_taxas_bancarias!F:F,"b'\x00'")</f>
        <v/>
      </c>
      <c r="N332" s="11">
        <f>SUMIFS(df_extratos!I:I,df_extratos!F:F,Conciliacao!A332,df_extratos!G:G,"DEBITO")</f>
        <v/>
      </c>
      <c r="O332" s="12">
        <f>SUM(J332:M332)+N332</f>
        <v/>
      </c>
      <c r="P332" s="26">
        <f>O332-I332</f>
        <v/>
      </c>
      <c r="Q332" s="29">
        <f>SUMIFS(df_ajustes_conciliaco!C:C,df_ajustes_conciliaco!B:B,Conciliacao!A332)</f>
        <v/>
      </c>
      <c r="R332" s="32">
        <f>P332-Q332</f>
        <v/>
      </c>
    </row>
    <row r="333">
      <c r="A333" s="6">
        <f>A332+1</f>
        <v/>
      </c>
      <c r="B333" s="4">
        <f>SUMIFS(df_extrato_zig!K:K,df_extrato_zig!L:L,Conciliacao!A333)</f>
        <v/>
      </c>
      <c r="C333" s="4" t="n"/>
      <c r="D333" s="4">
        <f>SUMIFS(df_extrato_zig!E:E,df_extrato_zig!L:L,Conciliacao!A333,df_extrato_zig!F:F,"DINHEIRO")</f>
        <v/>
      </c>
      <c r="E333" s="4">
        <f>SUMIFS(view_parc_agrup!G:G,view_parc_agrup!F:F,Conciliacao!A333)</f>
        <v/>
      </c>
      <c r="F333" s="7">
        <f>SUMIFS(df_mutuos!H:H,df_mutuos!B:B,Conciliacao!A333)</f>
        <v/>
      </c>
      <c r="G333" s="8">
        <f>SUMIFS(df_extratos!I:I,df_extratos!F:F,Conciliacao!A333,df_extratos!G:G,"CREDITO")</f>
        <v/>
      </c>
      <c r="H333" s="24">
        <f>SUMIFS(df_tesouraria_trans!E:E,df_tesouraria_trans!D:D,Conciliacao!A333)</f>
        <v/>
      </c>
      <c r="I333" s="10">
        <f>SUM(B333:F333)-SUM(G333:H333)</f>
        <v/>
      </c>
      <c r="J333" s="5">
        <f>SUMIFS(df_blueme_sem_parcelamento!F:F,df_blueme_sem_parcelamento!I:I,Conciliacao!A333)</f>
        <v/>
      </c>
      <c r="K333" s="5">
        <f>SUMIFS(df_blueme_com_parcelamento!J:J,df_blueme_com_parcelamento!M:M,Conciliacao!A333)</f>
        <v/>
      </c>
      <c r="L333" s="9">
        <f>SUMIFS(df_mutuos!I:I,df_mutuos!B:B,Conciliacao!A333)</f>
        <v/>
      </c>
      <c r="M333" s="9">
        <f>SUMIFS(df_taxas_bancarias!E:E,df_taxas_bancarias!D:D,Conciliacao!A333,df_taxas_bancarias!F:F,"b'\x00'")</f>
        <v/>
      </c>
      <c r="N333" s="11">
        <f>SUMIFS(df_extratos!I:I,df_extratos!F:F,Conciliacao!A333,df_extratos!G:G,"DEBITO")</f>
        <v/>
      </c>
      <c r="O333" s="12">
        <f>SUM(J333:M333)+N333</f>
        <v/>
      </c>
      <c r="P333" s="26">
        <f>O333-I333</f>
        <v/>
      </c>
      <c r="Q333" s="29">
        <f>SUMIFS(df_ajustes_conciliaco!C:C,df_ajustes_conciliaco!B:B,Conciliacao!A333)</f>
        <v/>
      </c>
      <c r="R333" s="32">
        <f>P333-Q333</f>
        <v/>
      </c>
    </row>
    <row r="334">
      <c r="A334" s="6">
        <f>A333+1</f>
        <v/>
      </c>
      <c r="B334" s="4">
        <f>SUMIFS(df_extrato_zig!K:K,df_extrato_zig!L:L,Conciliacao!A334)</f>
        <v/>
      </c>
      <c r="C334" s="4" t="n"/>
      <c r="D334" s="4">
        <f>SUMIFS(df_extrato_zig!E:E,df_extrato_zig!L:L,Conciliacao!A334,df_extrato_zig!F:F,"DINHEIRO")</f>
        <v/>
      </c>
      <c r="E334" s="4">
        <f>SUMIFS(view_parc_agrup!G:G,view_parc_agrup!F:F,Conciliacao!A334)</f>
        <v/>
      </c>
      <c r="F334" s="7">
        <f>SUMIFS(df_mutuos!H:H,df_mutuos!B:B,Conciliacao!A334)</f>
        <v/>
      </c>
      <c r="G334" s="8">
        <f>SUMIFS(df_extratos!I:I,df_extratos!F:F,Conciliacao!A334,df_extratos!G:G,"CREDITO")</f>
        <v/>
      </c>
      <c r="H334" s="24">
        <f>SUMIFS(df_tesouraria_trans!E:E,df_tesouraria_trans!D:D,Conciliacao!A334)</f>
        <v/>
      </c>
      <c r="I334" s="10">
        <f>SUM(B334:F334)-SUM(G334:H334)</f>
        <v/>
      </c>
      <c r="J334" s="5">
        <f>SUMIFS(df_blueme_sem_parcelamento!F:F,df_blueme_sem_parcelamento!I:I,Conciliacao!A334)</f>
        <v/>
      </c>
      <c r="K334" s="5">
        <f>SUMIFS(df_blueme_com_parcelamento!J:J,df_blueme_com_parcelamento!M:M,Conciliacao!A334)</f>
        <v/>
      </c>
      <c r="L334" s="9">
        <f>SUMIFS(df_mutuos!I:I,df_mutuos!B:B,Conciliacao!A334)</f>
        <v/>
      </c>
      <c r="M334" s="9">
        <f>SUMIFS(df_taxas_bancarias!E:E,df_taxas_bancarias!D:D,Conciliacao!A334,df_taxas_bancarias!F:F,"b'\x00'")</f>
        <v/>
      </c>
      <c r="N334" s="11">
        <f>SUMIFS(df_extratos!I:I,df_extratos!F:F,Conciliacao!A334,df_extratos!G:G,"DEBITO")</f>
        <v/>
      </c>
      <c r="O334" s="12">
        <f>SUM(J334:M334)+N334</f>
        <v/>
      </c>
      <c r="P334" s="26">
        <f>O334-I334</f>
        <v/>
      </c>
      <c r="Q334" s="29">
        <f>SUMIFS(df_ajustes_conciliaco!C:C,df_ajustes_conciliaco!B:B,Conciliacao!A334)</f>
        <v/>
      </c>
      <c r="R334" s="32">
        <f>P334-Q334</f>
        <v/>
      </c>
    </row>
    <row r="335">
      <c r="A335" s="6">
        <f>A334+1</f>
        <v/>
      </c>
      <c r="B335" s="4">
        <f>SUMIFS(df_extrato_zig!K:K,df_extrato_zig!L:L,Conciliacao!A335)</f>
        <v/>
      </c>
      <c r="C335" s="4" t="n"/>
      <c r="D335" s="4">
        <f>SUMIFS(df_extrato_zig!E:E,df_extrato_zig!L:L,Conciliacao!A335,df_extrato_zig!F:F,"DINHEIRO")</f>
        <v/>
      </c>
      <c r="E335" s="4">
        <f>SUMIFS(view_parc_agrup!G:G,view_parc_agrup!F:F,Conciliacao!A335)</f>
        <v/>
      </c>
      <c r="F335" s="7">
        <f>SUMIFS(df_mutuos!H:H,df_mutuos!B:B,Conciliacao!A335)</f>
        <v/>
      </c>
      <c r="G335" s="8">
        <f>SUMIFS(df_extratos!I:I,df_extratos!F:F,Conciliacao!A335,df_extratos!G:G,"CREDITO")</f>
        <v/>
      </c>
      <c r="H335" s="24">
        <f>SUMIFS(df_tesouraria_trans!E:E,df_tesouraria_trans!D:D,Conciliacao!A335)</f>
        <v/>
      </c>
      <c r="I335" s="10">
        <f>SUM(B335:F335)-SUM(G335:H335)</f>
        <v/>
      </c>
      <c r="J335" s="5">
        <f>SUMIFS(df_blueme_sem_parcelamento!F:F,df_blueme_sem_parcelamento!I:I,Conciliacao!A335)</f>
        <v/>
      </c>
      <c r="K335" s="5">
        <f>SUMIFS(df_blueme_com_parcelamento!J:J,df_blueme_com_parcelamento!M:M,Conciliacao!A335)</f>
        <v/>
      </c>
      <c r="L335" s="9">
        <f>SUMIFS(df_mutuos!I:I,df_mutuos!B:B,Conciliacao!A335)</f>
        <v/>
      </c>
      <c r="M335" s="9">
        <f>SUMIFS(df_taxas_bancarias!E:E,df_taxas_bancarias!D:D,Conciliacao!A335,df_taxas_bancarias!F:F,"b'\x00'")</f>
        <v/>
      </c>
      <c r="N335" s="11">
        <f>SUMIFS(df_extratos!I:I,df_extratos!F:F,Conciliacao!A335,df_extratos!G:G,"DEBITO")</f>
        <v/>
      </c>
      <c r="O335" s="12">
        <f>SUM(J335:M335)+N335</f>
        <v/>
      </c>
      <c r="P335" s="26">
        <f>O335-I335</f>
        <v/>
      </c>
      <c r="Q335" s="29">
        <f>SUMIFS(df_ajustes_conciliaco!C:C,df_ajustes_conciliaco!B:B,Conciliacao!A335)</f>
        <v/>
      </c>
      <c r="R335" s="32">
        <f>P335-Q335</f>
        <v/>
      </c>
    </row>
    <row r="336">
      <c r="A336" s="6">
        <f>A335+1</f>
        <v/>
      </c>
      <c r="B336" s="4">
        <f>SUMIFS(df_extrato_zig!K:K,df_extrato_zig!L:L,Conciliacao!A336)</f>
        <v/>
      </c>
      <c r="C336" s="4" t="n"/>
      <c r="D336" s="4">
        <f>SUMIFS(df_extrato_zig!E:E,df_extrato_zig!L:L,Conciliacao!A336,df_extrato_zig!F:F,"DINHEIRO")</f>
        <v/>
      </c>
      <c r="E336" s="4">
        <f>SUMIFS(view_parc_agrup!G:G,view_parc_agrup!F:F,Conciliacao!A336)</f>
        <v/>
      </c>
      <c r="F336" s="7">
        <f>SUMIFS(df_mutuos!H:H,df_mutuos!B:B,Conciliacao!A336)</f>
        <v/>
      </c>
      <c r="G336" s="8">
        <f>SUMIFS(df_extratos!I:I,df_extratos!F:F,Conciliacao!A336,df_extratos!G:G,"CREDITO")</f>
        <v/>
      </c>
      <c r="H336" s="24">
        <f>SUMIFS(df_tesouraria_trans!E:E,df_tesouraria_trans!D:D,Conciliacao!A336)</f>
        <v/>
      </c>
      <c r="I336" s="10">
        <f>SUM(B336:F336)-SUM(G336:H336)</f>
        <v/>
      </c>
      <c r="J336" s="5">
        <f>SUMIFS(df_blueme_sem_parcelamento!F:F,df_blueme_sem_parcelamento!I:I,Conciliacao!A336)</f>
        <v/>
      </c>
      <c r="K336" s="5">
        <f>SUMIFS(df_blueme_com_parcelamento!J:J,df_blueme_com_parcelamento!M:M,Conciliacao!A336)</f>
        <v/>
      </c>
      <c r="L336" s="9">
        <f>SUMIFS(df_mutuos!I:I,df_mutuos!B:B,Conciliacao!A336)</f>
        <v/>
      </c>
      <c r="M336" s="9">
        <f>SUMIFS(df_taxas_bancarias!E:E,df_taxas_bancarias!D:D,Conciliacao!A336,df_taxas_bancarias!F:F,"b'\x00'")</f>
        <v/>
      </c>
      <c r="N336" s="11">
        <f>SUMIFS(df_extratos!I:I,df_extratos!F:F,Conciliacao!A336,df_extratos!G:G,"DEBITO")</f>
        <v/>
      </c>
      <c r="O336" s="12">
        <f>SUM(J336:M336)+N336</f>
        <v/>
      </c>
      <c r="P336" s="26">
        <f>O336-I336</f>
        <v/>
      </c>
      <c r="Q336" s="29">
        <f>SUMIFS(df_ajustes_conciliaco!C:C,df_ajustes_conciliaco!B:B,Conciliacao!A336)</f>
        <v/>
      </c>
      <c r="R336" s="32">
        <f>P336-Q336</f>
        <v/>
      </c>
    </row>
    <row r="337">
      <c r="A337" s="6">
        <f>A336+1</f>
        <v/>
      </c>
      <c r="B337" s="4">
        <f>SUMIFS(df_extrato_zig!K:K,df_extrato_zig!L:L,Conciliacao!A337)</f>
        <v/>
      </c>
      <c r="C337" s="4" t="n"/>
      <c r="D337" s="4">
        <f>SUMIFS(df_extrato_zig!E:E,df_extrato_zig!L:L,Conciliacao!A337,df_extrato_zig!F:F,"DINHEIRO")</f>
        <v/>
      </c>
      <c r="E337" s="4">
        <f>SUMIFS(view_parc_agrup!G:G,view_parc_agrup!F:F,Conciliacao!A337)</f>
        <v/>
      </c>
      <c r="F337" s="7">
        <f>SUMIFS(df_mutuos!H:H,df_mutuos!B:B,Conciliacao!A337)</f>
        <v/>
      </c>
      <c r="G337" s="8">
        <f>SUMIFS(df_extratos!I:I,df_extratos!F:F,Conciliacao!A337,df_extratos!G:G,"CREDITO")</f>
        <v/>
      </c>
      <c r="H337" s="24">
        <f>SUMIFS(df_tesouraria_trans!E:E,df_tesouraria_trans!D:D,Conciliacao!A337)</f>
        <v/>
      </c>
      <c r="I337" s="10">
        <f>SUM(B337:F337)-SUM(G337:H337)</f>
        <v/>
      </c>
      <c r="J337" s="5">
        <f>SUMIFS(df_blueme_sem_parcelamento!F:F,df_blueme_sem_parcelamento!I:I,Conciliacao!A337)</f>
        <v/>
      </c>
      <c r="K337" s="5">
        <f>SUMIFS(df_blueme_com_parcelamento!J:J,df_blueme_com_parcelamento!M:M,Conciliacao!A337)</f>
        <v/>
      </c>
      <c r="L337" s="9">
        <f>SUMIFS(df_mutuos!I:I,df_mutuos!B:B,Conciliacao!A337)</f>
        <v/>
      </c>
      <c r="M337" s="9">
        <f>SUMIFS(df_taxas_bancarias!E:E,df_taxas_bancarias!D:D,Conciliacao!A337,df_taxas_bancarias!F:F,"b'\x00'")</f>
        <v/>
      </c>
      <c r="N337" s="11">
        <f>SUMIFS(df_extratos!I:I,df_extratos!F:F,Conciliacao!A337,df_extratos!G:G,"DEBITO")</f>
        <v/>
      </c>
      <c r="O337" s="12">
        <f>SUM(J337:M337)+N337</f>
        <v/>
      </c>
      <c r="P337" s="26">
        <f>O337-I337</f>
        <v/>
      </c>
      <c r="Q337" s="29">
        <f>SUMIFS(df_ajustes_conciliaco!C:C,df_ajustes_conciliaco!B:B,Conciliacao!A337)</f>
        <v/>
      </c>
      <c r="R337" s="32">
        <f>P337-Q337</f>
        <v/>
      </c>
    </row>
    <row r="338">
      <c r="A338" s="6">
        <f>A337+1</f>
        <v/>
      </c>
      <c r="B338" s="4">
        <f>SUMIFS(df_extrato_zig!K:K,df_extrato_zig!L:L,Conciliacao!A338)</f>
        <v/>
      </c>
      <c r="C338" s="4" t="n"/>
      <c r="D338" s="4">
        <f>SUMIFS(df_extrato_zig!E:E,df_extrato_zig!L:L,Conciliacao!A338,df_extrato_zig!F:F,"DINHEIRO")</f>
        <v/>
      </c>
      <c r="E338" s="4">
        <f>SUMIFS(view_parc_agrup!G:G,view_parc_agrup!F:F,Conciliacao!A338)</f>
        <v/>
      </c>
      <c r="F338" s="7">
        <f>SUMIFS(df_mutuos!H:H,df_mutuos!B:B,Conciliacao!A338)</f>
        <v/>
      </c>
      <c r="G338" s="8">
        <f>SUMIFS(df_extratos!I:I,df_extratos!F:F,Conciliacao!A338,df_extratos!G:G,"CREDITO")</f>
        <v/>
      </c>
      <c r="H338" s="24">
        <f>SUMIFS(df_tesouraria_trans!E:E,df_tesouraria_trans!D:D,Conciliacao!A338)</f>
        <v/>
      </c>
      <c r="I338" s="10">
        <f>SUM(B338:F338)-SUM(G338:H338)</f>
        <v/>
      </c>
      <c r="J338" s="5">
        <f>SUMIFS(df_blueme_sem_parcelamento!F:F,df_blueme_sem_parcelamento!I:I,Conciliacao!A338)</f>
        <v/>
      </c>
      <c r="K338" s="5">
        <f>SUMIFS(df_blueme_com_parcelamento!J:J,df_blueme_com_parcelamento!M:M,Conciliacao!A338)</f>
        <v/>
      </c>
      <c r="L338" s="9">
        <f>SUMIFS(df_mutuos!I:I,df_mutuos!B:B,Conciliacao!A338)</f>
        <v/>
      </c>
      <c r="M338" s="9">
        <f>SUMIFS(df_taxas_bancarias!E:E,df_taxas_bancarias!D:D,Conciliacao!A338,df_taxas_bancarias!F:F,"b'\x00'")</f>
        <v/>
      </c>
      <c r="N338" s="11">
        <f>SUMIFS(df_extratos!I:I,df_extratos!F:F,Conciliacao!A338,df_extratos!G:G,"DEBITO")</f>
        <v/>
      </c>
      <c r="O338" s="12">
        <f>SUM(J338:M338)+N338</f>
        <v/>
      </c>
      <c r="P338" s="26">
        <f>O338-I338</f>
        <v/>
      </c>
      <c r="Q338" s="29">
        <f>SUMIFS(df_ajustes_conciliaco!C:C,df_ajustes_conciliaco!B:B,Conciliacao!A338)</f>
        <v/>
      </c>
      <c r="R338" s="32">
        <f>P338-Q338</f>
        <v/>
      </c>
    </row>
    <row r="339">
      <c r="A339" s="6">
        <f>A338+1</f>
        <v/>
      </c>
      <c r="B339" s="4">
        <f>SUMIFS(df_extrato_zig!K:K,df_extrato_zig!L:L,Conciliacao!A339)</f>
        <v/>
      </c>
      <c r="C339" s="4" t="n"/>
      <c r="D339" s="4">
        <f>SUMIFS(df_extrato_zig!E:E,df_extrato_zig!L:L,Conciliacao!A339,df_extrato_zig!F:F,"DINHEIRO")</f>
        <v/>
      </c>
      <c r="E339" s="4">
        <f>SUMIFS(view_parc_agrup!G:G,view_parc_agrup!F:F,Conciliacao!A339)</f>
        <v/>
      </c>
      <c r="F339" s="7">
        <f>SUMIFS(df_mutuos!H:H,df_mutuos!B:B,Conciliacao!A339)</f>
        <v/>
      </c>
      <c r="G339" s="8">
        <f>SUMIFS(df_extratos!I:I,df_extratos!F:F,Conciliacao!A339,df_extratos!G:G,"CREDITO")</f>
        <v/>
      </c>
      <c r="H339" s="24">
        <f>SUMIFS(df_tesouraria_trans!E:E,df_tesouraria_trans!D:D,Conciliacao!A339)</f>
        <v/>
      </c>
      <c r="I339" s="10">
        <f>SUM(B339:F339)-SUM(G339:H339)</f>
        <v/>
      </c>
      <c r="J339" s="5">
        <f>SUMIFS(df_blueme_sem_parcelamento!F:F,df_blueme_sem_parcelamento!I:I,Conciliacao!A339)</f>
        <v/>
      </c>
      <c r="K339" s="5">
        <f>SUMIFS(df_blueme_com_parcelamento!J:J,df_blueme_com_parcelamento!M:M,Conciliacao!A339)</f>
        <v/>
      </c>
      <c r="L339" s="9">
        <f>SUMIFS(df_mutuos!I:I,df_mutuos!B:B,Conciliacao!A339)</f>
        <v/>
      </c>
      <c r="M339" s="9">
        <f>SUMIFS(df_taxas_bancarias!E:E,df_taxas_bancarias!D:D,Conciliacao!A339,df_taxas_bancarias!F:F,"b'\x00'")</f>
        <v/>
      </c>
      <c r="N339" s="11">
        <f>SUMIFS(df_extratos!I:I,df_extratos!F:F,Conciliacao!A339,df_extratos!G:G,"DEBITO")</f>
        <v/>
      </c>
      <c r="O339" s="12">
        <f>SUM(J339:M339)+N339</f>
        <v/>
      </c>
      <c r="P339" s="26">
        <f>O339-I339</f>
        <v/>
      </c>
      <c r="Q339" s="29">
        <f>SUMIFS(df_ajustes_conciliaco!C:C,df_ajustes_conciliaco!B:B,Conciliacao!A339)</f>
        <v/>
      </c>
      <c r="R339" s="32">
        <f>P339-Q339</f>
        <v/>
      </c>
    </row>
    <row r="340">
      <c r="A340" s="6">
        <f>A339+1</f>
        <v/>
      </c>
      <c r="B340" s="4">
        <f>SUMIFS(df_extrato_zig!K:K,df_extrato_zig!L:L,Conciliacao!A340)</f>
        <v/>
      </c>
      <c r="C340" s="4" t="n"/>
      <c r="D340" s="4">
        <f>SUMIFS(df_extrato_zig!E:E,df_extrato_zig!L:L,Conciliacao!A340,df_extrato_zig!F:F,"DINHEIRO")</f>
        <v/>
      </c>
      <c r="E340" s="4">
        <f>SUMIFS(view_parc_agrup!G:G,view_parc_agrup!F:F,Conciliacao!A340)</f>
        <v/>
      </c>
      <c r="F340" s="7">
        <f>SUMIFS(df_mutuos!H:H,df_mutuos!B:B,Conciliacao!A340)</f>
        <v/>
      </c>
      <c r="G340" s="8">
        <f>SUMIFS(df_extratos!I:I,df_extratos!F:F,Conciliacao!A340,df_extratos!G:G,"CREDITO")</f>
        <v/>
      </c>
      <c r="H340" s="24">
        <f>SUMIFS(df_tesouraria_trans!E:E,df_tesouraria_trans!D:D,Conciliacao!A340)</f>
        <v/>
      </c>
      <c r="I340" s="10">
        <f>SUM(B340:F340)-SUM(G340:H340)</f>
        <v/>
      </c>
      <c r="J340" s="5">
        <f>SUMIFS(df_blueme_sem_parcelamento!F:F,df_blueme_sem_parcelamento!I:I,Conciliacao!A340)</f>
        <v/>
      </c>
      <c r="K340" s="5">
        <f>SUMIFS(df_blueme_com_parcelamento!J:J,df_blueme_com_parcelamento!M:M,Conciliacao!A340)</f>
        <v/>
      </c>
      <c r="L340" s="9">
        <f>SUMIFS(df_mutuos!I:I,df_mutuos!B:B,Conciliacao!A340)</f>
        <v/>
      </c>
      <c r="M340" s="9">
        <f>SUMIFS(df_taxas_bancarias!E:E,df_taxas_bancarias!D:D,Conciliacao!A340,df_taxas_bancarias!F:F,"b'\x00'")</f>
        <v/>
      </c>
      <c r="N340" s="11">
        <f>SUMIFS(df_extratos!I:I,df_extratos!F:F,Conciliacao!A340,df_extratos!G:G,"DEBITO")</f>
        <v/>
      </c>
      <c r="O340" s="12">
        <f>SUM(J340:M340)+N340</f>
        <v/>
      </c>
      <c r="P340" s="26">
        <f>O340-I340</f>
        <v/>
      </c>
      <c r="Q340" s="29">
        <f>SUMIFS(df_ajustes_conciliaco!C:C,df_ajustes_conciliaco!B:B,Conciliacao!A340)</f>
        <v/>
      </c>
      <c r="R340" s="32">
        <f>P340-Q340</f>
        <v/>
      </c>
    </row>
    <row r="341">
      <c r="A341" s="6">
        <f>A340+1</f>
        <v/>
      </c>
      <c r="B341" s="4">
        <f>SUMIFS(df_extrato_zig!K:K,df_extrato_zig!L:L,Conciliacao!A341)</f>
        <v/>
      </c>
      <c r="C341" s="4" t="n"/>
      <c r="D341" s="4">
        <f>SUMIFS(df_extrato_zig!E:E,df_extrato_zig!L:L,Conciliacao!A341,df_extrato_zig!F:F,"DINHEIRO")</f>
        <v/>
      </c>
      <c r="E341" s="4">
        <f>SUMIFS(view_parc_agrup!G:G,view_parc_agrup!F:F,Conciliacao!A341)</f>
        <v/>
      </c>
      <c r="F341" s="7">
        <f>SUMIFS(df_mutuos!H:H,df_mutuos!B:B,Conciliacao!A341)</f>
        <v/>
      </c>
      <c r="G341" s="8">
        <f>SUMIFS(df_extratos!I:I,df_extratos!F:F,Conciliacao!A341,df_extratos!G:G,"CREDITO")</f>
        <v/>
      </c>
      <c r="H341" s="24">
        <f>SUMIFS(df_tesouraria_trans!E:E,df_tesouraria_trans!D:D,Conciliacao!A341)</f>
        <v/>
      </c>
      <c r="I341" s="10">
        <f>SUM(B341:F341)-SUM(G341:H341)</f>
        <v/>
      </c>
      <c r="J341" s="5">
        <f>SUMIFS(df_blueme_sem_parcelamento!F:F,df_blueme_sem_parcelamento!I:I,Conciliacao!A341)</f>
        <v/>
      </c>
      <c r="K341" s="5">
        <f>SUMIFS(df_blueme_com_parcelamento!J:J,df_blueme_com_parcelamento!M:M,Conciliacao!A341)</f>
        <v/>
      </c>
      <c r="L341" s="9">
        <f>SUMIFS(df_mutuos!I:I,df_mutuos!B:B,Conciliacao!A341)</f>
        <v/>
      </c>
      <c r="M341" s="9">
        <f>SUMIFS(df_taxas_bancarias!E:E,df_taxas_bancarias!D:D,Conciliacao!A341,df_taxas_bancarias!F:F,"b'\x00'")</f>
        <v/>
      </c>
      <c r="N341" s="11">
        <f>SUMIFS(df_extratos!I:I,df_extratos!F:F,Conciliacao!A341,df_extratos!G:G,"DEBITO")</f>
        <v/>
      </c>
      <c r="O341" s="12">
        <f>SUM(J341:M341)+N341</f>
        <v/>
      </c>
      <c r="P341" s="26">
        <f>O341-I341</f>
        <v/>
      </c>
      <c r="Q341" s="29">
        <f>SUMIFS(df_ajustes_conciliaco!C:C,df_ajustes_conciliaco!B:B,Conciliacao!A341)</f>
        <v/>
      </c>
      <c r="R341" s="32">
        <f>P341-Q341</f>
        <v/>
      </c>
    </row>
    <row r="342">
      <c r="A342" s="6">
        <f>A341+1</f>
        <v/>
      </c>
      <c r="B342" s="4">
        <f>SUMIFS(df_extrato_zig!K:K,df_extrato_zig!L:L,Conciliacao!A342)</f>
        <v/>
      </c>
      <c r="C342" s="4" t="n"/>
      <c r="D342" s="4">
        <f>SUMIFS(df_extrato_zig!E:E,df_extrato_zig!L:L,Conciliacao!A342,df_extrato_zig!F:F,"DINHEIRO")</f>
        <v/>
      </c>
      <c r="E342" s="4">
        <f>SUMIFS(view_parc_agrup!G:G,view_parc_agrup!F:F,Conciliacao!A342)</f>
        <v/>
      </c>
      <c r="F342" s="7">
        <f>SUMIFS(df_mutuos!H:H,df_mutuos!B:B,Conciliacao!A342)</f>
        <v/>
      </c>
      <c r="G342" s="8">
        <f>SUMIFS(df_extratos!I:I,df_extratos!F:F,Conciliacao!A342,df_extratos!G:G,"CREDITO")</f>
        <v/>
      </c>
      <c r="H342" s="24">
        <f>SUMIFS(df_tesouraria_trans!E:E,df_tesouraria_trans!D:D,Conciliacao!A342)</f>
        <v/>
      </c>
      <c r="I342" s="10">
        <f>SUM(B342:F342)-SUM(G342:H342)</f>
        <v/>
      </c>
      <c r="J342" s="5">
        <f>SUMIFS(df_blueme_sem_parcelamento!F:F,df_blueme_sem_parcelamento!I:I,Conciliacao!A342)</f>
        <v/>
      </c>
      <c r="K342" s="5">
        <f>SUMIFS(df_blueme_com_parcelamento!J:J,df_blueme_com_parcelamento!M:M,Conciliacao!A342)</f>
        <v/>
      </c>
      <c r="L342" s="9">
        <f>SUMIFS(df_mutuos!I:I,df_mutuos!B:B,Conciliacao!A342)</f>
        <v/>
      </c>
      <c r="M342" s="9">
        <f>SUMIFS(df_taxas_bancarias!E:E,df_taxas_bancarias!D:D,Conciliacao!A342,df_taxas_bancarias!F:F,"b'\x00'")</f>
        <v/>
      </c>
      <c r="N342" s="11">
        <f>SUMIFS(df_extratos!I:I,df_extratos!F:F,Conciliacao!A342,df_extratos!G:G,"DEBITO")</f>
        <v/>
      </c>
      <c r="O342" s="12">
        <f>SUM(J342:M342)+N342</f>
        <v/>
      </c>
      <c r="P342" s="26">
        <f>O342-I342</f>
        <v/>
      </c>
      <c r="Q342" s="29">
        <f>SUMIFS(df_ajustes_conciliaco!C:C,df_ajustes_conciliaco!B:B,Conciliacao!A342)</f>
        <v/>
      </c>
      <c r="R342" s="32">
        <f>P342-Q342</f>
        <v/>
      </c>
    </row>
    <row r="343">
      <c r="A343" s="6">
        <f>A342+1</f>
        <v/>
      </c>
      <c r="B343" s="4">
        <f>SUMIFS(df_extrato_zig!K:K,df_extrato_zig!L:L,Conciliacao!A343)</f>
        <v/>
      </c>
      <c r="C343" s="4" t="n"/>
      <c r="D343" s="4">
        <f>SUMIFS(df_extrato_zig!E:E,df_extrato_zig!L:L,Conciliacao!A343,df_extrato_zig!F:F,"DINHEIRO")</f>
        <v/>
      </c>
      <c r="E343" s="4">
        <f>SUMIFS(view_parc_agrup!G:G,view_parc_agrup!F:F,Conciliacao!A343)</f>
        <v/>
      </c>
      <c r="F343" s="7">
        <f>SUMIFS(df_mutuos!H:H,df_mutuos!B:B,Conciliacao!A343)</f>
        <v/>
      </c>
      <c r="G343" s="8">
        <f>SUMIFS(df_extratos!I:I,df_extratos!F:F,Conciliacao!A343,df_extratos!G:G,"CREDITO")</f>
        <v/>
      </c>
      <c r="H343" s="24">
        <f>SUMIFS(df_tesouraria_trans!E:E,df_tesouraria_trans!D:D,Conciliacao!A343)</f>
        <v/>
      </c>
      <c r="I343" s="10">
        <f>SUM(B343:F343)-SUM(G343:H343)</f>
        <v/>
      </c>
      <c r="J343" s="5">
        <f>SUMIFS(df_blueme_sem_parcelamento!F:F,df_blueme_sem_parcelamento!I:I,Conciliacao!A343)</f>
        <v/>
      </c>
      <c r="K343" s="5">
        <f>SUMIFS(df_blueme_com_parcelamento!J:J,df_blueme_com_parcelamento!M:M,Conciliacao!A343)</f>
        <v/>
      </c>
      <c r="L343" s="9">
        <f>SUMIFS(df_mutuos!I:I,df_mutuos!B:B,Conciliacao!A343)</f>
        <v/>
      </c>
      <c r="M343" s="9">
        <f>SUMIFS(df_taxas_bancarias!E:E,df_taxas_bancarias!D:D,Conciliacao!A343,df_taxas_bancarias!F:F,"b'\x00'")</f>
        <v/>
      </c>
      <c r="N343" s="11">
        <f>SUMIFS(df_extratos!I:I,df_extratos!F:F,Conciliacao!A343,df_extratos!G:G,"DEBITO")</f>
        <v/>
      </c>
      <c r="O343" s="12">
        <f>SUM(J343:M343)+N343</f>
        <v/>
      </c>
      <c r="P343" s="26">
        <f>O343-I343</f>
        <v/>
      </c>
      <c r="Q343" s="29">
        <f>SUMIFS(df_ajustes_conciliaco!C:C,df_ajustes_conciliaco!B:B,Conciliacao!A343)</f>
        <v/>
      </c>
      <c r="R343" s="32">
        <f>P343-Q343</f>
        <v/>
      </c>
    </row>
    <row r="344">
      <c r="A344" s="6">
        <f>A343+1</f>
        <v/>
      </c>
      <c r="B344" s="4">
        <f>SUMIFS(df_extrato_zig!K:K,df_extrato_zig!L:L,Conciliacao!A344)</f>
        <v/>
      </c>
      <c r="C344" s="4" t="n"/>
      <c r="D344" s="4">
        <f>SUMIFS(df_extrato_zig!E:E,df_extrato_zig!L:L,Conciliacao!A344,df_extrato_zig!F:F,"DINHEIRO")</f>
        <v/>
      </c>
      <c r="E344" s="4">
        <f>SUMIFS(view_parc_agrup!G:G,view_parc_agrup!F:F,Conciliacao!A344)</f>
        <v/>
      </c>
      <c r="F344" s="7">
        <f>SUMIFS(df_mutuos!H:H,df_mutuos!B:B,Conciliacao!A344)</f>
        <v/>
      </c>
      <c r="G344" s="8">
        <f>SUMIFS(df_extratos!I:I,df_extratos!F:F,Conciliacao!A344,df_extratos!G:G,"CREDITO")</f>
        <v/>
      </c>
      <c r="H344" s="24">
        <f>SUMIFS(df_tesouraria_trans!E:E,df_tesouraria_trans!D:D,Conciliacao!A344)</f>
        <v/>
      </c>
      <c r="I344" s="10">
        <f>SUM(B344:F344)-SUM(G344:H344)</f>
        <v/>
      </c>
      <c r="J344" s="5">
        <f>SUMIFS(df_blueme_sem_parcelamento!F:F,df_blueme_sem_parcelamento!I:I,Conciliacao!A344)</f>
        <v/>
      </c>
      <c r="K344" s="5">
        <f>SUMIFS(df_blueme_com_parcelamento!J:J,df_blueme_com_parcelamento!M:M,Conciliacao!A344)</f>
        <v/>
      </c>
      <c r="L344" s="9">
        <f>SUMIFS(df_mutuos!I:I,df_mutuos!B:B,Conciliacao!A344)</f>
        <v/>
      </c>
      <c r="M344" s="9">
        <f>SUMIFS(df_taxas_bancarias!E:E,df_taxas_bancarias!D:D,Conciliacao!A344,df_taxas_bancarias!F:F,"b'\x00'")</f>
        <v/>
      </c>
      <c r="N344" s="11">
        <f>SUMIFS(df_extratos!I:I,df_extratos!F:F,Conciliacao!A344,df_extratos!G:G,"DEBITO")</f>
        <v/>
      </c>
      <c r="O344" s="12">
        <f>SUM(J344:M344)+N344</f>
        <v/>
      </c>
      <c r="P344" s="26">
        <f>O344-I344</f>
        <v/>
      </c>
      <c r="Q344" s="29">
        <f>SUMIFS(df_ajustes_conciliaco!C:C,df_ajustes_conciliaco!B:B,Conciliacao!A344)</f>
        <v/>
      </c>
      <c r="R344" s="32">
        <f>P344-Q344</f>
        <v/>
      </c>
    </row>
    <row r="345">
      <c r="A345" s="6">
        <f>A344+1</f>
        <v/>
      </c>
      <c r="B345" s="4">
        <f>SUMIFS(df_extrato_zig!K:K,df_extrato_zig!L:L,Conciliacao!A345)</f>
        <v/>
      </c>
      <c r="C345" s="4" t="n"/>
      <c r="D345" s="4">
        <f>SUMIFS(df_extrato_zig!E:E,df_extrato_zig!L:L,Conciliacao!A345,df_extrato_zig!F:F,"DINHEIRO")</f>
        <v/>
      </c>
      <c r="E345" s="4">
        <f>SUMIFS(view_parc_agrup!G:G,view_parc_agrup!F:F,Conciliacao!A345)</f>
        <v/>
      </c>
      <c r="F345" s="7">
        <f>SUMIFS(df_mutuos!H:H,df_mutuos!B:B,Conciliacao!A345)</f>
        <v/>
      </c>
      <c r="G345" s="8">
        <f>SUMIFS(df_extratos!I:I,df_extratos!F:F,Conciliacao!A345,df_extratos!G:G,"CREDITO")</f>
        <v/>
      </c>
      <c r="H345" s="24">
        <f>SUMIFS(df_tesouraria_trans!E:E,df_tesouraria_trans!D:D,Conciliacao!A345)</f>
        <v/>
      </c>
      <c r="I345" s="10">
        <f>SUM(B345:F345)-SUM(G345:H345)</f>
        <v/>
      </c>
      <c r="J345" s="5">
        <f>SUMIFS(df_blueme_sem_parcelamento!F:F,df_blueme_sem_parcelamento!I:I,Conciliacao!A345)</f>
        <v/>
      </c>
      <c r="K345" s="5">
        <f>SUMIFS(df_blueme_com_parcelamento!J:J,df_blueme_com_parcelamento!M:M,Conciliacao!A345)</f>
        <v/>
      </c>
      <c r="L345" s="9">
        <f>SUMIFS(df_mutuos!I:I,df_mutuos!B:B,Conciliacao!A345)</f>
        <v/>
      </c>
      <c r="M345" s="9">
        <f>SUMIFS(df_taxas_bancarias!E:E,df_taxas_bancarias!D:D,Conciliacao!A345,df_taxas_bancarias!F:F,"b'\x00'")</f>
        <v/>
      </c>
      <c r="N345" s="11">
        <f>SUMIFS(df_extratos!I:I,df_extratos!F:F,Conciliacao!A345,df_extratos!G:G,"DEBITO")</f>
        <v/>
      </c>
      <c r="O345" s="12">
        <f>SUM(J345:M345)+N345</f>
        <v/>
      </c>
      <c r="P345" s="26">
        <f>O345-I345</f>
        <v/>
      </c>
      <c r="Q345" s="29">
        <f>SUMIFS(df_ajustes_conciliaco!C:C,df_ajustes_conciliaco!B:B,Conciliacao!A345)</f>
        <v/>
      </c>
      <c r="R345" s="32">
        <f>P345-Q345</f>
        <v/>
      </c>
    </row>
    <row r="346">
      <c r="A346" s="6">
        <f>A345+1</f>
        <v/>
      </c>
      <c r="B346" s="4">
        <f>SUMIFS(df_extrato_zig!K:K,df_extrato_zig!L:L,Conciliacao!A346)</f>
        <v/>
      </c>
      <c r="C346" s="4" t="n"/>
      <c r="D346" s="4">
        <f>SUMIFS(df_extrato_zig!E:E,df_extrato_zig!L:L,Conciliacao!A346,df_extrato_zig!F:F,"DINHEIRO")</f>
        <v/>
      </c>
      <c r="E346" s="4">
        <f>SUMIFS(view_parc_agrup!G:G,view_parc_agrup!F:F,Conciliacao!A346)</f>
        <v/>
      </c>
      <c r="F346" s="7">
        <f>SUMIFS(df_mutuos!H:H,df_mutuos!B:B,Conciliacao!A346)</f>
        <v/>
      </c>
      <c r="G346" s="8">
        <f>SUMIFS(df_extratos!I:I,df_extratos!F:F,Conciliacao!A346,df_extratos!G:G,"CREDITO")</f>
        <v/>
      </c>
      <c r="H346" s="24">
        <f>SUMIFS(df_tesouraria_trans!E:E,df_tesouraria_trans!D:D,Conciliacao!A346)</f>
        <v/>
      </c>
      <c r="I346" s="10">
        <f>SUM(B346:F346)-SUM(G346:H346)</f>
        <v/>
      </c>
      <c r="J346" s="5">
        <f>SUMIFS(df_blueme_sem_parcelamento!F:F,df_blueme_sem_parcelamento!I:I,Conciliacao!A346)</f>
        <v/>
      </c>
      <c r="K346" s="5">
        <f>SUMIFS(df_blueme_com_parcelamento!J:J,df_blueme_com_parcelamento!M:M,Conciliacao!A346)</f>
        <v/>
      </c>
      <c r="L346" s="9">
        <f>SUMIFS(df_mutuos!I:I,df_mutuos!B:B,Conciliacao!A346)</f>
        <v/>
      </c>
      <c r="M346" s="9">
        <f>SUMIFS(df_taxas_bancarias!E:E,df_taxas_bancarias!D:D,Conciliacao!A346,df_taxas_bancarias!F:F,"b'\x00'")</f>
        <v/>
      </c>
      <c r="N346" s="11">
        <f>SUMIFS(df_extratos!I:I,df_extratos!F:F,Conciliacao!A346,df_extratos!G:G,"DEBITO")</f>
        <v/>
      </c>
      <c r="O346" s="12">
        <f>SUM(J346:M346)+N346</f>
        <v/>
      </c>
      <c r="P346" s="26">
        <f>O346-I346</f>
        <v/>
      </c>
      <c r="Q346" s="29">
        <f>SUMIFS(df_ajustes_conciliaco!C:C,df_ajustes_conciliaco!B:B,Conciliacao!A346)</f>
        <v/>
      </c>
      <c r="R346" s="32">
        <f>P346-Q346</f>
        <v/>
      </c>
    </row>
    <row r="347">
      <c r="A347" s="6">
        <f>A346+1</f>
        <v/>
      </c>
      <c r="B347" s="4">
        <f>SUMIFS(df_extrato_zig!K:K,df_extrato_zig!L:L,Conciliacao!A347)</f>
        <v/>
      </c>
      <c r="C347" s="4" t="n"/>
      <c r="D347" s="4">
        <f>SUMIFS(df_extrato_zig!E:E,df_extrato_zig!L:L,Conciliacao!A347,df_extrato_zig!F:F,"DINHEIRO")</f>
        <v/>
      </c>
      <c r="E347" s="4">
        <f>SUMIFS(view_parc_agrup!G:G,view_parc_agrup!F:F,Conciliacao!A347)</f>
        <v/>
      </c>
      <c r="F347" s="7">
        <f>SUMIFS(df_mutuos!H:H,df_mutuos!B:B,Conciliacao!A347)</f>
        <v/>
      </c>
      <c r="G347" s="8">
        <f>SUMIFS(df_extratos!I:I,df_extratos!F:F,Conciliacao!A347,df_extratos!G:G,"CREDITO")</f>
        <v/>
      </c>
      <c r="H347" s="24">
        <f>SUMIFS(df_tesouraria_trans!E:E,df_tesouraria_trans!D:D,Conciliacao!A347)</f>
        <v/>
      </c>
      <c r="I347" s="10">
        <f>SUM(B347:F347)-SUM(G347:H347)</f>
        <v/>
      </c>
      <c r="J347" s="5">
        <f>SUMIFS(df_blueme_sem_parcelamento!F:F,df_blueme_sem_parcelamento!I:I,Conciliacao!A347)</f>
        <v/>
      </c>
      <c r="K347" s="5">
        <f>SUMIFS(df_blueme_com_parcelamento!J:J,df_blueme_com_parcelamento!M:M,Conciliacao!A347)</f>
        <v/>
      </c>
      <c r="L347" s="9">
        <f>SUMIFS(df_mutuos!I:I,df_mutuos!B:B,Conciliacao!A347)</f>
        <v/>
      </c>
      <c r="M347" s="9">
        <f>SUMIFS(df_taxas_bancarias!E:E,df_taxas_bancarias!D:D,Conciliacao!A347,df_taxas_bancarias!F:F,"b'\x00'")</f>
        <v/>
      </c>
      <c r="N347" s="11">
        <f>SUMIFS(df_extratos!I:I,df_extratos!F:F,Conciliacao!A347,df_extratos!G:G,"DEBITO")</f>
        <v/>
      </c>
      <c r="O347" s="12">
        <f>SUM(J347:M347)+N347</f>
        <v/>
      </c>
      <c r="P347" s="26">
        <f>O347-I347</f>
        <v/>
      </c>
      <c r="Q347" s="29">
        <f>SUMIFS(df_ajustes_conciliaco!C:C,df_ajustes_conciliaco!B:B,Conciliacao!A347)</f>
        <v/>
      </c>
      <c r="R347" s="32">
        <f>P347-Q347</f>
        <v/>
      </c>
    </row>
    <row r="348">
      <c r="A348" s="6">
        <f>A347+1</f>
        <v/>
      </c>
      <c r="B348" s="4">
        <f>SUMIFS(df_extrato_zig!K:K,df_extrato_zig!L:L,Conciliacao!A348)</f>
        <v/>
      </c>
      <c r="C348" s="4" t="n"/>
      <c r="D348" s="4">
        <f>SUMIFS(df_extrato_zig!E:E,df_extrato_zig!L:L,Conciliacao!A348,df_extrato_zig!F:F,"DINHEIRO")</f>
        <v/>
      </c>
      <c r="E348" s="4">
        <f>SUMIFS(view_parc_agrup!G:G,view_parc_agrup!F:F,Conciliacao!A348)</f>
        <v/>
      </c>
      <c r="F348" s="7">
        <f>SUMIFS(df_mutuos!H:H,df_mutuos!B:B,Conciliacao!A348)</f>
        <v/>
      </c>
      <c r="G348" s="8">
        <f>SUMIFS(df_extratos!I:I,df_extratos!F:F,Conciliacao!A348,df_extratos!G:G,"CREDITO")</f>
        <v/>
      </c>
      <c r="H348" s="24">
        <f>SUMIFS(df_tesouraria_trans!E:E,df_tesouraria_trans!D:D,Conciliacao!A348)</f>
        <v/>
      </c>
      <c r="I348" s="10">
        <f>SUM(B348:F348)-SUM(G348:H348)</f>
        <v/>
      </c>
      <c r="J348" s="5">
        <f>SUMIFS(df_blueme_sem_parcelamento!F:F,df_blueme_sem_parcelamento!I:I,Conciliacao!A348)</f>
        <v/>
      </c>
      <c r="K348" s="5">
        <f>SUMIFS(df_blueme_com_parcelamento!J:J,df_blueme_com_parcelamento!M:M,Conciliacao!A348)</f>
        <v/>
      </c>
      <c r="L348" s="9">
        <f>SUMIFS(df_mutuos!I:I,df_mutuos!B:B,Conciliacao!A348)</f>
        <v/>
      </c>
      <c r="M348" s="9">
        <f>SUMIFS(df_taxas_bancarias!E:E,df_taxas_bancarias!D:D,Conciliacao!A348,df_taxas_bancarias!F:F,"b'\x00'")</f>
        <v/>
      </c>
      <c r="N348" s="11">
        <f>SUMIFS(df_extratos!I:I,df_extratos!F:F,Conciliacao!A348,df_extratos!G:G,"DEBITO")</f>
        <v/>
      </c>
      <c r="O348" s="12">
        <f>SUM(J348:M348)+N348</f>
        <v/>
      </c>
      <c r="P348" s="26">
        <f>O348-I348</f>
        <v/>
      </c>
      <c r="Q348" s="29">
        <f>SUMIFS(df_ajustes_conciliaco!C:C,df_ajustes_conciliaco!B:B,Conciliacao!A348)</f>
        <v/>
      </c>
      <c r="R348" s="32">
        <f>P348-Q348</f>
        <v/>
      </c>
    </row>
    <row r="349">
      <c r="A349" s="6">
        <f>A348+1</f>
        <v/>
      </c>
      <c r="B349" s="4">
        <f>SUMIFS(df_extrato_zig!K:K,df_extrato_zig!L:L,Conciliacao!A349)</f>
        <v/>
      </c>
      <c r="C349" s="4" t="n"/>
      <c r="D349" s="4">
        <f>SUMIFS(df_extrato_zig!E:E,df_extrato_zig!L:L,Conciliacao!A349,df_extrato_zig!F:F,"DINHEIRO")</f>
        <v/>
      </c>
      <c r="E349" s="4">
        <f>SUMIFS(view_parc_agrup!G:G,view_parc_agrup!F:F,Conciliacao!A349)</f>
        <v/>
      </c>
      <c r="F349" s="7">
        <f>SUMIFS(df_mutuos!H:H,df_mutuos!B:B,Conciliacao!A349)</f>
        <v/>
      </c>
      <c r="G349" s="8">
        <f>SUMIFS(df_extratos!I:I,df_extratos!F:F,Conciliacao!A349,df_extratos!G:G,"CREDITO")</f>
        <v/>
      </c>
      <c r="H349" s="24">
        <f>SUMIFS(df_tesouraria_trans!E:E,df_tesouraria_trans!D:D,Conciliacao!A349)</f>
        <v/>
      </c>
      <c r="I349" s="10">
        <f>SUM(B349:F349)-SUM(G349:H349)</f>
        <v/>
      </c>
      <c r="J349" s="5">
        <f>SUMIFS(df_blueme_sem_parcelamento!F:F,df_blueme_sem_parcelamento!I:I,Conciliacao!A349)</f>
        <v/>
      </c>
      <c r="K349" s="5">
        <f>SUMIFS(df_blueme_com_parcelamento!J:J,df_blueme_com_parcelamento!M:M,Conciliacao!A349)</f>
        <v/>
      </c>
      <c r="L349" s="9">
        <f>SUMIFS(df_mutuos!I:I,df_mutuos!B:B,Conciliacao!A349)</f>
        <v/>
      </c>
      <c r="M349" s="9">
        <f>SUMIFS(df_taxas_bancarias!E:E,df_taxas_bancarias!D:D,Conciliacao!A349,df_taxas_bancarias!F:F,"b'\x00'")</f>
        <v/>
      </c>
      <c r="N349" s="11">
        <f>SUMIFS(df_extratos!I:I,df_extratos!F:F,Conciliacao!A349,df_extratos!G:G,"DEBITO")</f>
        <v/>
      </c>
      <c r="O349" s="12">
        <f>SUM(J349:M349)+N349</f>
        <v/>
      </c>
      <c r="P349" s="26">
        <f>O349-I349</f>
        <v/>
      </c>
      <c r="Q349" s="29">
        <f>SUMIFS(df_ajustes_conciliaco!C:C,df_ajustes_conciliaco!B:B,Conciliacao!A349)</f>
        <v/>
      </c>
      <c r="R349" s="32">
        <f>P349-Q349</f>
        <v/>
      </c>
    </row>
    <row r="350">
      <c r="A350" s="6">
        <f>A349+1</f>
        <v/>
      </c>
      <c r="B350" s="4">
        <f>SUMIFS(df_extrato_zig!K:K,df_extrato_zig!L:L,Conciliacao!A350)</f>
        <v/>
      </c>
      <c r="C350" s="4" t="n"/>
      <c r="D350" s="4">
        <f>SUMIFS(df_extrato_zig!E:E,df_extrato_zig!L:L,Conciliacao!A350,df_extrato_zig!F:F,"DINHEIRO")</f>
        <v/>
      </c>
      <c r="E350" s="4">
        <f>SUMIFS(view_parc_agrup!G:G,view_parc_agrup!F:F,Conciliacao!A350)</f>
        <v/>
      </c>
      <c r="F350" s="7">
        <f>SUMIFS(df_mutuos!H:H,df_mutuos!B:B,Conciliacao!A350)</f>
        <v/>
      </c>
      <c r="G350" s="8">
        <f>SUMIFS(df_extratos!I:I,df_extratos!F:F,Conciliacao!A350,df_extratos!G:G,"CREDITO")</f>
        <v/>
      </c>
      <c r="H350" s="24">
        <f>SUMIFS(df_tesouraria_trans!E:E,df_tesouraria_trans!D:D,Conciliacao!A350)</f>
        <v/>
      </c>
      <c r="I350" s="10">
        <f>SUM(B350:F350)-SUM(G350:H350)</f>
        <v/>
      </c>
      <c r="J350" s="5">
        <f>SUMIFS(df_blueme_sem_parcelamento!F:F,df_blueme_sem_parcelamento!I:I,Conciliacao!A350)</f>
        <v/>
      </c>
      <c r="K350" s="5">
        <f>SUMIFS(df_blueme_com_parcelamento!J:J,df_blueme_com_parcelamento!M:M,Conciliacao!A350)</f>
        <v/>
      </c>
      <c r="L350" s="9">
        <f>SUMIFS(df_mutuos!I:I,df_mutuos!B:B,Conciliacao!A350)</f>
        <v/>
      </c>
      <c r="M350" s="9">
        <f>SUMIFS(df_taxas_bancarias!E:E,df_taxas_bancarias!D:D,Conciliacao!A350,df_taxas_bancarias!F:F,"b'\x00'")</f>
        <v/>
      </c>
      <c r="N350" s="11">
        <f>SUMIFS(df_extratos!I:I,df_extratos!F:F,Conciliacao!A350,df_extratos!G:G,"DEBITO")</f>
        <v/>
      </c>
      <c r="O350" s="12">
        <f>SUM(J350:M350)+N350</f>
        <v/>
      </c>
      <c r="P350" s="26">
        <f>O350-I350</f>
        <v/>
      </c>
      <c r="Q350" s="29">
        <f>SUMIFS(df_ajustes_conciliaco!C:C,df_ajustes_conciliaco!B:B,Conciliacao!A350)</f>
        <v/>
      </c>
      <c r="R350" s="32">
        <f>P350-Q350</f>
        <v/>
      </c>
    </row>
    <row r="351">
      <c r="A351" s="6">
        <f>A350+1</f>
        <v/>
      </c>
      <c r="B351" s="4">
        <f>SUMIFS(df_extrato_zig!K:K,df_extrato_zig!L:L,Conciliacao!A351)</f>
        <v/>
      </c>
      <c r="C351" s="4" t="n"/>
      <c r="D351" s="4">
        <f>SUMIFS(df_extrato_zig!E:E,df_extrato_zig!L:L,Conciliacao!A351,df_extrato_zig!F:F,"DINHEIRO")</f>
        <v/>
      </c>
      <c r="E351" s="4">
        <f>SUMIFS(view_parc_agrup!G:G,view_parc_agrup!F:F,Conciliacao!A351)</f>
        <v/>
      </c>
      <c r="F351" s="7">
        <f>SUMIFS(df_mutuos!H:H,df_mutuos!B:B,Conciliacao!A351)</f>
        <v/>
      </c>
      <c r="G351" s="8">
        <f>SUMIFS(df_extratos!I:I,df_extratos!F:F,Conciliacao!A351,df_extratos!G:G,"CREDITO")</f>
        <v/>
      </c>
      <c r="H351" s="24">
        <f>SUMIFS(df_tesouraria_trans!E:E,df_tesouraria_trans!D:D,Conciliacao!A351)</f>
        <v/>
      </c>
      <c r="I351" s="10">
        <f>SUM(B351:F351)-SUM(G351:H351)</f>
        <v/>
      </c>
      <c r="J351" s="5">
        <f>SUMIFS(df_blueme_sem_parcelamento!F:F,df_blueme_sem_parcelamento!I:I,Conciliacao!A351)</f>
        <v/>
      </c>
      <c r="K351" s="5">
        <f>SUMIFS(df_blueme_com_parcelamento!J:J,df_blueme_com_parcelamento!M:M,Conciliacao!A351)</f>
        <v/>
      </c>
      <c r="L351" s="9">
        <f>SUMIFS(df_mutuos!I:I,df_mutuos!B:B,Conciliacao!A351)</f>
        <v/>
      </c>
      <c r="M351" s="9">
        <f>SUMIFS(df_taxas_bancarias!E:E,df_taxas_bancarias!D:D,Conciliacao!A351,df_taxas_bancarias!F:F,"b'\x00'")</f>
        <v/>
      </c>
      <c r="N351" s="11">
        <f>SUMIFS(df_extratos!I:I,df_extratos!F:F,Conciliacao!A351,df_extratos!G:G,"DEBITO")</f>
        <v/>
      </c>
      <c r="O351" s="12">
        <f>SUM(J351:M351)+N351</f>
        <v/>
      </c>
      <c r="P351" s="26">
        <f>O351-I351</f>
        <v/>
      </c>
      <c r="Q351" s="29">
        <f>SUMIFS(df_ajustes_conciliaco!C:C,df_ajustes_conciliaco!B:B,Conciliacao!A351)</f>
        <v/>
      </c>
      <c r="R351" s="32">
        <f>P351-Q351</f>
        <v/>
      </c>
    </row>
    <row r="352">
      <c r="A352" s="6">
        <f>A351+1</f>
        <v/>
      </c>
      <c r="B352" s="4">
        <f>SUMIFS(df_extrato_zig!K:K,df_extrato_zig!L:L,Conciliacao!A352)</f>
        <v/>
      </c>
      <c r="C352" s="4" t="n"/>
      <c r="D352" s="4">
        <f>SUMIFS(df_extrato_zig!E:E,df_extrato_zig!L:L,Conciliacao!A352,df_extrato_zig!F:F,"DINHEIRO")</f>
        <v/>
      </c>
      <c r="E352" s="4">
        <f>SUMIFS(view_parc_agrup!G:G,view_parc_agrup!F:F,Conciliacao!A352)</f>
        <v/>
      </c>
      <c r="F352" s="7">
        <f>SUMIFS(df_mutuos!H:H,df_mutuos!B:B,Conciliacao!A352)</f>
        <v/>
      </c>
      <c r="G352" s="8">
        <f>SUMIFS(df_extratos!I:I,df_extratos!F:F,Conciliacao!A352,df_extratos!G:G,"CREDITO")</f>
        <v/>
      </c>
      <c r="H352" s="24">
        <f>SUMIFS(df_tesouraria_trans!E:E,df_tesouraria_trans!D:D,Conciliacao!A352)</f>
        <v/>
      </c>
      <c r="I352" s="10">
        <f>SUM(B352:F352)-SUM(G352:H352)</f>
        <v/>
      </c>
      <c r="J352" s="5">
        <f>SUMIFS(df_blueme_sem_parcelamento!F:F,df_blueme_sem_parcelamento!I:I,Conciliacao!A352)</f>
        <v/>
      </c>
      <c r="K352" s="5">
        <f>SUMIFS(df_blueme_com_parcelamento!J:J,df_blueme_com_parcelamento!M:M,Conciliacao!A352)</f>
        <v/>
      </c>
      <c r="L352" s="9">
        <f>SUMIFS(df_mutuos!I:I,df_mutuos!B:B,Conciliacao!A352)</f>
        <v/>
      </c>
      <c r="M352" s="9">
        <f>SUMIFS(df_taxas_bancarias!E:E,df_taxas_bancarias!D:D,Conciliacao!A352,df_taxas_bancarias!F:F,"b'\x00'")</f>
        <v/>
      </c>
      <c r="N352" s="11">
        <f>SUMIFS(df_extratos!I:I,df_extratos!F:F,Conciliacao!A352,df_extratos!G:G,"DEBITO")</f>
        <v/>
      </c>
      <c r="O352" s="12">
        <f>SUM(J352:M352)+N352</f>
        <v/>
      </c>
      <c r="P352" s="26">
        <f>O352-I352</f>
        <v/>
      </c>
      <c r="Q352" s="29">
        <f>SUMIFS(df_ajustes_conciliaco!C:C,df_ajustes_conciliaco!B:B,Conciliacao!A352)</f>
        <v/>
      </c>
      <c r="R352" s="32">
        <f>P352-Q352</f>
        <v/>
      </c>
    </row>
    <row r="353">
      <c r="A353" s="6">
        <f>A352+1</f>
        <v/>
      </c>
      <c r="B353" s="4">
        <f>SUMIFS(df_extrato_zig!K:K,df_extrato_zig!L:L,Conciliacao!A353)</f>
        <v/>
      </c>
      <c r="C353" s="4" t="n"/>
      <c r="D353" s="4">
        <f>SUMIFS(df_extrato_zig!E:E,df_extrato_zig!L:L,Conciliacao!A353,df_extrato_zig!F:F,"DINHEIRO")</f>
        <v/>
      </c>
      <c r="E353" s="4">
        <f>SUMIFS(view_parc_agrup!G:G,view_parc_agrup!F:F,Conciliacao!A353)</f>
        <v/>
      </c>
      <c r="F353" s="7">
        <f>SUMIFS(df_mutuos!H:H,df_mutuos!B:B,Conciliacao!A353)</f>
        <v/>
      </c>
      <c r="G353" s="8">
        <f>SUMIFS(df_extratos!I:I,df_extratos!F:F,Conciliacao!A353,df_extratos!G:G,"CREDITO")</f>
        <v/>
      </c>
      <c r="H353" s="24">
        <f>SUMIFS(df_tesouraria_trans!E:E,df_tesouraria_trans!D:D,Conciliacao!A353)</f>
        <v/>
      </c>
      <c r="I353" s="10">
        <f>SUM(B353:F353)-SUM(G353:H353)</f>
        <v/>
      </c>
      <c r="J353" s="5">
        <f>SUMIFS(df_blueme_sem_parcelamento!F:F,df_blueme_sem_parcelamento!I:I,Conciliacao!A353)</f>
        <v/>
      </c>
      <c r="K353" s="5">
        <f>SUMIFS(df_blueme_com_parcelamento!J:J,df_blueme_com_parcelamento!M:M,Conciliacao!A353)</f>
        <v/>
      </c>
      <c r="L353" s="9">
        <f>SUMIFS(df_mutuos!I:I,df_mutuos!B:B,Conciliacao!A353)</f>
        <v/>
      </c>
      <c r="M353" s="9">
        <f>SUMIFS(df_taxas_bancarias!E:E,df_taxas_bancarias!D:D,Conciliacao!A353,df_taxas_bancarias!F:F,"b'\x00'")</f>
        <v/>
      </c>
      <c r="N353" s="11">
        <f>SUMIFS(df_extratos!I:I,df_extratos!F:F,Conciliacao!A353,df_extratos!G:G,"DEBITO")</f>
        <v/>
      </c>
      <c r="O353" s="12">
        <f>SUM(J353:M353)+N353</f>
        <v/>
      </c>
      <c r="P353" s="26">
        <f>O353-I353</f>
        <v/>
      </c>
      <c r="Q353" s="29">
        <f>SUMIFS(df_ajustes_conciliaco!C:C,df_ajustes_conciliaco!B:B,Conciliacao!A353)</f>
        <v/>
      </c>
      <c r="R353" s="32">
        <f>P353-Q353</f>
        <v/>
      </c>
    </row>
    <row r="354">
      <c r="A354" s="6">
        <f>A353+1</f>
        <v/>
      </c>
      <c r="B354" s="4">
        <f>SUMIFS(df_extrato_zig!K:K,df_extrato_zig!L:L,Conciliacao!A354)</f>
        <v/>
      </c>
      <c r="C354" s="4" t="n"/>
      <c r="D354" s="4">
        <f>SUMIFS(df_extrato_zig!E:E,df_extrato_zig!L:L,Conciliacao!A354,df_extrato_zig!F:F,"DINHEIRO")</f>
        <v/>
      </c>
      <c r="E354" s="4">
        <f>SUMIFS(view_parc_agrup!G:G,view_parc_agrup!F:F,Conciliacao!A354)</f>
        <v/>
      </c>
      <c r="F354" s="7">
        <f>SUMIFS(df_mutuos!H:H,df_mutuos!B:B,Conciliacao!A354)</f>
        <v/>
      </c>
      <c r="G354" s="8">
        <f>SUMIFS(df_extratos!I:I,df_extratos!F:F,Conciliacao!A354,df_extratos!G:G,"CREDITO")</f>
        <v/>
      </c>
      <c r="H354" s="24">
        <f>SUMIFS(df_tesouraria_trans!E:E,df_tesouraria_trans!D:D,Conciliacao!A354)</f>
        <v/>
      </c>
      <c r="I354" s="10">
        <f>SUM(B354:F354)-SUM(G354:H354)</f>
        <v/>
      </c>
      <c r="J354" s="5">
        <f>SUMIFS(df_blueme_sem_parcelamento!F:F,df_blueme_sem_parcelamento!I:I,Conciliacao!A354)</f>
        <v/>
      </c>
      <c r="K354" s="5">
        <f>SUMIFS(df_blueme_com_parcelamento!J:J,df_blueme_com_parcelamento!M:M,Conciliacao!A354)</f>
        <v/>
      </c>
      <c r="L354" s="9">
        <f>SUMIFS(df_mutuos!I:I,df_mutuos!B:B,Conciliacao!A354)</f>
        <v/>
      </c>
      <c r="M354" s="9">
        <f>SUMIFS(df_taxas_bancarias!E:E,df_taxas_bancarias!D:D,Conciliacao!A354,df_taxas_bancarias!F:F,"b'\x00'")</f>
        <v/>
      </c>
      <c r="N354" s="11">
        <f>SUMIFS(df_extratos!I:I,df_extratos!F:F,Conciliacao!A354,df_extratos!G:G,"DEBITO")</f>
        <v/>
      </c>
      <c r="O354" s="12">
        <f>SUM(J354:M354)+N354</f>
        <v/>
      </c>
      <c r="P354" s="26">
        <f>O354-I354</f>
        <v/>
      </c>
      <c r="Q354" s="29">
        <f>SUMIFS(df_ajustes_conciliaco!C:C,df_ajustes_conciliaco!B:B,Conciliacao!A354)</f>
        <v/>
      </c>
      <c r="R354" s="32">
        <f>P354-Q354</f>
        <v/>
      </c>
    </row>
    <row r="355">
      <c r="A355" s="6">
        <f>A354+1</f>
        <v/>
      </c>
      <c r="B355" s="4">
        <f>SUMIFS(df_extrato_zig!K:K,df_extrato_zig!L:L,Conciliacao!A355)</f>
        <v/>
      </c>
      <c r="C355" s="4" t="n"/>
      <c r="D355" s="4">
        <f>SUMIFS(df_extrato_zig!E:E,df_extrato_zig!L:L,Conciliacao!A355,df_extrato_zig!F:F,"DINHEIRO")</f>
        <v/>
      </c>
      <c r="E355" s="4">
        <f>SUMIFS(view_parc_agrup!G:G,view_parc_agrup!F:F,Conciliacao!A355)</f>
        <v/>
      </c>
      <c r="F355" s="7">
        <f>SUMIFS(df_mutuos!H:H,df_mutuos!B:B,Conciliacao!A355)</f>
        <v/>
      </c>
      <c r="G355" s="8">
        <f>SUMIFS(df_extratos!I:I,df_extratos!F:F,Conciliacao!A355,df_extratos!G:G,"CREDITO")</f>
        <v/>
      </c>
      <c r="H355" s="24">
        <f>SUMIFS(df_tesouraria_trans!E:E,df_tesouraria_trans!D:D,Conciliacao!A355)</f>
        <v/>
      </c>
      <c r="I355" s="10">
        <f>SUM(B355:F355)-SUM(G355:H355)</f>
        <v/>
      </c>
      <c r="J355" s="5">
        <f>SUMIFS(df_blueme_sem_parcelamento!F:F,df_blueme_sem_parcelamento!I:I,Conciliacao!A355)</f>
        <v/>
      </c>
      <c r="K355" s="5">
        <f>SUMIFS(df_blueme_com_parcelamento!J:J,df_blueme_com_parcelamento!M:M,Conciliacao!A355)</f>
        <v/>
      </c>
      <c r="L355" s="9">
        <f>SUMIFS(df_mutuos!I:I,df_mutuos!B:B,Conciliacao!A355)</f>
        <v/>
      </c>
      <c r="M355" s="9">
        <f>SUMIFS(df_taxas_bancarias!E:E,df_taxas_bancarias!D:D,Conciliacao!A355,df_taxas_bancarias!F:F,"b'\x00'")</f>
        <v/>
      </c>
      <c r="N355" s="11">
        <f>SUMIFS(df_extratos!I:I,df_extratos!F:F,Conciliacao!A355,df_extratos!G:G,"DEBITO")</f>
        <v/>
      </c>
      <c r="O355" s="12">
        <f>SUM(J355:M355)+N355</f>
        <v/>
      </c>
      <c r="P355" s="26">
        <f>O355-I355</f>
        <v/>
      </c>
      <c r="Q355" s="29">
        <f>SUMIFS(df_ajustes_conciliaco!C:C,df_ajustes_conciliaco!B:B,Conciliacao!A355)</f>
        <v/>
      </c>
      <c r="R355" s="32">
        <f>P355-Q355</f>
        <v/>
      </c>
    </row>
    <row r="356">
      <c r="A356" s="6">
        <f>A355+1</f>
        <v/>
      </c>
      <c r="B356" s="4">
        <f>SUMIFS(df_extrato_zig!K:K,df_extrato_zig!L:L,Conciliacao!A356)</f>
        <v/>
      </c>
      <c r="C356" s="4" t="n"/>
      <c r="D356" s="4">
        <f>SUMIFS(df_extrato_zig!E:E,df_extrato_zig!L:L,Conciliacao!A356,df_extrato_zig!F:F,"DINHEIRO")</f>
        <v/>
      </c>
      <c r="E356" s="4">
        <f>SUMIFS(view_parc_agrup!G:G,view_parc_agrup!F:F,Conciliacao!A356)</f>
        <v/>
      </c>
      <c r="F356" s="7">
        <f>SUMIFS(df_mutuos!H:H,df_mutuos!B:B,Conciliacao!A356)</f>
        <v/>
      </c>
      <c r="G356" s="8">
        <f>SUMIFS(df_extratos!I:I,df_extratos!F:F,Conciliacao!A356,df_extratos!G:G,"CREDITO")</f>
        <v/>
      </c>
      <c r="H356" s="24">
        <f>SUMIFS(df_tesouraria_trans!E:E,df_tesouraria_trans!D:D,Conciliacao!A356)</f>
        <v/>
      </c>
      <c r="I356" s="10">
        <f>SUM(B356:F356)-SUM(G356:H356)</f>
        <v/>
      </c>
      <c r="J356" s="5">
        <f>SUMIFS(df_blueme_sem_parcelamento!F:F,df_blueme_sem_parcelamento!I:I,Conciliacao!A356)</f>
        <v/>
      </c>
      <c r="K356" s="5">
        <f>SUMIFS(df_blueme_com_parcelamento!J:J,df_blueme_com_parcelamento!M:M,Conciliacao!A356)</f>
        <v/>
      </c>
      <c r="L356" s="9">
        <f>SUMIFS(df_mutuos!I:I,df_mutuos!B:B,Conciliacao!A356)</f>
        <v/>
      </c>
      <c r="M356" s="9">
        <f>SUMIFS(df_taxas_bancarias!E:E,df_taxas_bancarias!D:D,Conciliacao!A356,df_taxas_bancarias!F:F,"b'\x00'")</f>
        <v/>
      </c>
      <c r="N356" s="11">
        <f>SUMIFS(df_extratos!I:I,df_extratos!F:F,Conciliacao!A356,df_extratos!G:G,"DEBITO")</f>
        <v/>
      </c>
      <c r="O356" s="12">
        <f>SUM(J356:M356)+N356</f>
        <v/>
      </c>
      <c r="P356" s="26">
        <f>O356-I356</f>
        <v/>
      </c>
      <c r="Q356" s="29">
        <f>SUMIFS(df_ajustes_conciliaco!C:C,df_ajustes_conciliaco!B:B,Conciliacao!A356)</f>
        <v/>
      </c>
      <c r="R356" s="32">
        <f>P356-Q356</f>
        <v/>
      </c>
    </row>
    <row r="357">
      <c r="A357" s="6">
        <f>A356+1</f>
        <v/>
      </c>
      <c r="B357" s="4">
        <f>SUMIFS(df_extrato_zig!K:K,df_extrato_zig!L:L,Conciliacao!A357)</f>
        <v/>
      </c>
      <c r="C357" s="4" t="n"/>
      <c r="D357" s="4">
        <f>SUMIFS(df_extrato_zig!E:E,df_extrato_zig!L:L,Conciliacao!A357,df_extrato_zig!F:F,"DINHEIRO")</f>
        <v/>
      </c>
      <c r="E357" s="4">
        <f>SUMIFS(view_parc_agrup!G:G,view_parc_agrup!F:F,Conciliacao!A357)</f>
        <v/>
      </c>
      <c r="F357" s="7">
        <f>SUMIFS(df_mutuos!H:H,df_mutuos!B:B,Conciliacao!A357)</f>
        <v/>
      </c>
      <c r="G357" s="8">
        <f>SUMIFS(df_extratos!I:I,df_extratos!F:F,Conciliacao!A357,df_extratos!G:G,"CREDITO")</f>
        <v/>
      </c>
      <c r="H357" s="24">
        <f>SUMIFS(df_tesouraria_trans!E:E,df_tesouraria_trans!D:D,Conciliacao!A357)</f>
        <v/>
      </c>
      <c r="I357" s="10">
        <f>SUM(B357:F357)-SUM(G357:H357)</f>
        <v/>
      </c>
      <c r="J357" s="5">
        <f>SUMIFS(df_blueme_sem_parcelamento!F:F,df_blueme_sem_parcelamento!I:I,Conciliacao!A357)</f>
        <v/>
      </c>
      <c r="K357" s="5">
        <f>SUMIFS(df_blueme_com_parcelamento!J:J,df_blueme_com_parcelamento!M:M,Conciliacao!A357)</f>
        <v/>
      </c>
      <c r="L357" s="9">
        <f>SUMIFS(df_mutuos!I:I,df_mutuos!B:B,Conciliacao!A357)</f>
        <v/>
      </c>
      <c r="M357" s="9">
        <f>SUMIFS(df_taxas_bancarias!E:E,df_taxas_bancarias!D:D,Conciliacao!A357,df_taxas_bancarias!F:F,"b'\x00'")</f>
        <v/>
      </c>
      <c r="N357" s="11">
        <f>SUMIFS(df_extratos!I:I,df_extratos!F:F,Conciliacao!A357,df_extratos!G:G,"DEBITO")</f>
        <v/>
      </c>
      <c r="O357" s="12">
        <f>SUM(J357:M357)+N357</f>
        <v/>
      </c>
      <c r="P357" s="26">
        <f>O357-I357</f>
        <v/>
      </c>
      <c r="Q357" s="29">
        <f>SUMIFS(df_ajustes_conciliaco!C:C,df_ajustes_conciliaco!B:B,Conciliacao!A357)</f>
        <v/>
      </c>
      <c r="R357" s="32">
        <f>P357-Q357</f>
        <v/>
      </c>
    </row>
    <row r="358">
      <c r="A358" s="6">
        <f>A357+1</f>
        <v/>
      </c>
      <c r="B358" s="4">
        <f>SUMIFS(df_extrato_zig!K:K,df_extrato_zig!L:L,Conciliacao!A358)</f>
        <v/>
      </c>
      <c r="C358" s="4" t="n"/>
      <c r="D358" s="4">
        <f>SUMIFS(df_extrato_zig!E:E,df_extrato_zig!L:L,Conciliacao!A358,df_extrato_zig!F:F,"DINHEIRO")</f>
        <v/>
      </c>
      <c r="E358" s="4">
        <f>SUMIFS(view_parc_agrup!G:G,view_parc_agrup!F:F,Conciliacao!A358)</f>
        <v/>
      </c>
      <c r="F358" s="7">
        <f>SUMIFS(df_mutuos!H:H,df_mutuos!B:B,Conciliacao!A358)</f>
        <v/>
      </c>
      <c r="G358" s="8">
        <f>SUMIFS(df_extratos!I:I,df_extratos!F:F,Conciliacao!A358,df_extratos!G:G,"CREDITO")</f>
        <v/>
      </c>
      <c r="H358" s="24">
        <f>SUMIFS(df_tesouraria_trans!E:E,df_tesouraria_trans!D:D,Conciliacao!A358)</f>
        <v/>
      </c>
      <c r="I358" s="10">
        <f>SUM(B358:F358)-SUM(G358:H358)</f>
        <v/>
      </c>
      <c r="J358" s="5">
        <f>SUMIFS(df_blueme_sem_parcelamento!F:F,df_blueme_sem_parcelamento!I:I,Conciliacao!A358)</f>
        <v/>
      </c>
      <c r="K358" s="5">
        <f>SUMIFS(df_blueme_com_parcelamento!J:J,df_blueme_com_parcelamento!M:M,Conciliacao!A358)</f>
        <v/>
      </c>
      <c r="L358" s="9">
        <f>SUMIFS(df_mutuos!I:I,df_mutuos!B:B,Conciliacao!A358)</f>
        <v/>
      </c>
      <c r="M358" s="9">
        <f>SUMIFS(df_taxas_bancarias!E:E,df_taxas_bancarias!D:D,Conciliacao!A358,df_taxas_bancarias!F:F,"b'\x00'")</f>
        <v/>
      </c>
      <c r="N358" s="11">
        <f>SUMIFS(df_extratos!I:I,df_extratos!F:F,Conciliacao!A358,df_extratos!G:G,"DEBITO")</f>
        <v/>
      </c>
      <c r="O358" s="12">
        <f>SUM(J358:M358)+N358</f>
        <v/>
      </c>
      <c r="P358" s="26">
        <f>O358-I358</f>
        <v/>
      </c>
      <c r="Q358" s="29">
        <f>SUMIFS(df_ajustes_conciliaco!C:C,df_ajustes_conciliaco!B:B,Conciliacao!A358)</f>
        <v/>
      </c>
      <c r="R358" s="32">
        <f>P358-Q358</f>
        <v/>
      </c>
    </row>
    <row r="359">
      <c r="A359" s="6">
        <f>A358+1</f>
        <v/>
      </c>
      <c r="B359" s="4">
        <f>SUMIFS(df_extrato_zig!K:K,df_extrato_zig!L:L,Conciliacao!A359)</f>
        <v/>
      </c>
      <c r="C359" s="4" t="n"/>
      <c r="D359" s="4">
        <f>SUMIFS(df_extrato_zig!E:E,df_extrato_zig!L:L,Conciliacao!A359,df_extrato_zig!F:F,"DINHEIRO")</f>
        <v/>
      </c>
      <c r="E359" s="4">
        <f>SUMIFS(view_parc_agrup!G:G,view_parc_agrup!F:F,Conciliacao!A359)</f>
        <v/>
      </c>
      <c r="F359" s="7">
        <f>SUMIFS(df_mutuos!H:H,df_mutuos!B:B,Conciliacao!A359)</f>
        <v/>
      </c>
      <c r="G359" s="8">
        <f>SUMIFS(df_extratos!I:I,df_extratos!F:F,Conciliacao!A359,df_extratos!G:G,"CREDITO")</f>
        <v/>
      </c>
      <c r="H359" s="24">
        <f>SUMIFS(df_tesouraria_trans!E:E,df_tesouraria_trans!D:D,Conciliacao!A359)</f>
        <v/>
      </c>
      <c r="I359" s="10">
        <f>SUM(B359:F359)-SUM(G359:H359)</f>
        <v/>
      </c>
      <c r="J359" s="5">
        <f>SUMIFS(df_blueme_sem_parcelamento!F:F,df_blueme_sem_parcelamento!I:I,Conciliacao!A359)</f>
        <v/>
      </c>
      <c r="K359" s="5">
        <f>SUMIFS(df_blueme_com_parcelamento!J:J,df_blueme_com_parcelamento!M:M,Conciliacao!A359)</f>
        <v/>
      </c>
      <c r="L359" s="9">
        <f>SUMIFS(df_mutuos!I:I,df_mutuos!B:B,Conciliacao!A359)</f>
        <v/>
      </c>
      <c r="M359" s="9">
        <f>SUMIFS(df_taxas_bancarias!E:E,df_taxas_bancarias!D:D,Conciliacao!A359,df_taxas_bancarias!F:F,"b'\x00'")</f>
        <v/>
      </c>
      <c r="N359" s="11">
        <f>SUMIFS(df_extratos!I:I,df_extratos!F:F,Conciliacao!A359,df_extratos!G:G,"DEBITO")</f>
        <v/>
      </c>
      <c r="O359" s="12">
        <f>SUM(J359:M359)+N359</f>
        <v/>
      </c>
      <c r="P359" s="26">
        <f>O359-I359</f>
        <v/>
      </c>
      <c r="Q359" s="29">
        <f>SUMIFS(df_ajustes_conciliaco!C:C,df_ajustes_conciliaco!B:B,Conciliacao!A359)</f>
        <v/>
      </c>
      <c r="R359" s="32">
        <f>P359-Q359</f>
        <v/>
      </c>
    </row>
    <row r="360">
      <c r="A360" s="6">
        <f>A359+1</f>
        <v/>
      </c>
      <c r="B360" s="4">
        <f>SUMIFS(df_extrato_zig!K:K,df_extrato_zig!L:L,Conciliacao!A360)</f>
        <v/>
      </c>
      <c r="C360" s="4" t="n"/>
      <c r="D360" s="4">
        <f>SUMIFS(df_extrato_zig!E:E,df_extrato_zig!L:L,Conciliacao!A360,df_extrato_zig!F:F,"DINHEIRO")</f>
        <v/>
      </c>
      <c r="E360" s="4">
        <f>SUMIFS(view_parc_agrup!G:G,view_parc_agrup!F:F,Conciliacao!A360)</f>
        <v/>
      </c>
      <c r="F360" s="7">
        <f>SUMIFS(df_mutuos!H:H,df_mutuos!B:B,Conciliacao!A360)</f>
        <v/>
      </c>
      <c r="G360" s="8">
        <f>SUMIFS(df_extratos!I:I,df_extratos!F:F,Conciliacao!A360,df_extratos!G:G,"CREDITO")</f>
        <v/>
      </c>
      <c r="H360" s="24">
        <f>SUMIFS(df_tesouraria_trans!E:E,df_tesouraria_trans!D:D,Conciliacao!A360)</f>
        <v/>
      </c>
      <c r="I360" s="10">
        <f>SUM(B360:F360)-SUM(G360:H360)</f>
        <v/>
      </c>
      <c r="J360" s="5">
        <f>SUMIFS(df_blueme_sem_parcelamento!F:F,df_blueme_sem_parcelamento!I:I,Conciliacao!A360)</f>
        <v/>
      </c>
      <c r="K360" s="5">
        <f>SUMIFS(df_blueme_com_parcelamento!J:J,df_blueme_com_parcelamento!M:M,Conciliacao!A360)</f>
        <v/>
      </c>
      <c r="L360" s="9">
        <f>SUMIFS(df_mutuos!I:I,df_mutuos!B:B,Conciliacao!A360)</f>
        <v/>
      </c>
      <c r="M360" s="9">
        <f>SUMIFS(df_taxas_bancarias!E:E,df_taxas_bancarias!D:D,Conciliacao!A360,df_taxas_bancarias!F:F,"b'\x00'")</f>
        <v/>
      </c>
      <c r="N360" s="11">
        <f>SUMIFS(df_extratos!I:I,df_extratos!F:F,Conciliacao!A360,df_extratos!G:G,"DEBITO")</f>
        <v/>
      </c>
      <c r="O360" s="12">
        <f>SUM(J360:M360)+N360</f>
        <v/>
      </c>
      <c r="P360" s="26">
        <f>O360-I360</f>
        <v/>
      </c>
      <c r="Q360" s="29">
        <f>SUMIFS(df_ajustes_conciliaco!C:C,df_ajustes_conciliaco!B:B,Conciliacao!A360)</f>
        <v/>
      </c>
      <c r="R360" s="32">
        <f>P360-Q360</f>
        <v/>
      </c>
    </row>
    <row r="361">
      <c r="A361" s="6">
        <f>A360+1</f>
        <v/>
      </c>
      <c r="B361" s="4">
        <f>SUMIFS(df_extrato_zig!K:K,df_extrato_zig!L:L,Conciliacao!A361)</f>
        <v/>
      </c>
      <c r="C361" s="4" t="n"/>
      <c r="D361" s="4">
        <f>SUMIFS(df_extrato_zig!E:E,df_extrato_zig!L:L,Conciliacao!A361,df_extrato_zig!F:F,"DINHEIRO")</f>
        <v/>
      </c>
      <c r="E361" s="4">
        <f>SUMIFS(view_parc_agrup!G:G,view_parc_agrup!F:F,Conciliacao!A361)</f>
        <v/>
      </c>
      <c r="F361" s="7">
        <f>SUMIFS(df_mutuos!H:H,df_mutuos!B:B,Conciliacao!A361)</f>
        <v/>
      </c>
      <c r="G361" s="8">
        <f>SUMIFS(df_extratos!I:I,df_extratos!F:F,Conciliacao!A361,df_extratos!G:G,"CREDITO")</f>
        <v/>
      </c>
      <c r="H361" s="24">
        <f>SUMIFS(df_tesouraria_trans!E:E,df_tesouraria_trans!D:D,Conciliacao!A361)</f>
        <v/>
      </c>
      <c r="I361" s="10">
        <f>SUM(B361:F361)-SUM(G361:H361)</f>
        <v/>
      </c>
      <c r="J361" s="5">
        <f>SUMIFS(df_blueme_sem_parcelamento!F:F,df_blueme_sem_parcelamento!I:I,Conciliacao!A361)</f>
        <v/>
      </c>
      <c r="K361" s="5">
        <f>SUMIFS(df_blueme_com_parcelamento!J:J,df_blueme_com_parcelamento!M:M,Conciliacao!A361)</f>
        <v/>
      </c>
      <c r="L361" s="9">
        <f>SUMIFS(df_mutuos!I:I,df_mutuos!B:B,Conciliacao!A361)</f>
        <v/>
      </c>
      <c r="M361" s="9">
        <f>SUMIFS(df_taxas_bancarias!E:E,df_taxas_bancarias!D:D,Conciliacao!A361,df_taxas_bancarias!F:F,"b'\x00'")</f>
        <v/>
      </c>
      <c r="N361" s="11">
        <f>SUMIFS(df_extratos!I:I,df_extratos!F:F,Conciliacao!A361,df_extratos!G:G,"DEBITO")</f>
        <v/>
      </c>
      <c r="O361" s="12">
        <f>SUM(J361:M361)+N361</f>
        <v/>
      </c>
      <c r="P361" s="26">
        <f>O361-I361</f>
        <v/>
      </c>
      <c r="Q361" s="29">
        <f>SUMIFS(df_ajustes_conciliaco!C:C,df_ajustes_conciliaco!B:B,Conciliacao!A361)</f>
        <v/>
      </c>
      <c r="R361" s="32">
        <f>P361-Q361</f>
        <v/>
      </c>
    </row>
    <row r="362">
      <c r="A362" s="6">
        <f>A361+1</f>
        <v/>
      </c>
      <c r="B362" s="4">
        <f>SUMIFS(df_extrato_zig!K:K,df_extrato_zig!L:L,Conciliacao!A362)</f>
        <v/>
      </c>
      <c r="C362" s="4" t="n"/>
      <c r="D362" s="4">
        <f>SUMIFS(df_extrato_zig!E:E,df_extrato_zig!L:L,Conciliacao!A362,df_extrato_zig!F:F,"DINHEIRO")</f>
        <v/>
      </c>
      <c r="E362" s="4">
        <f>SUMIFS(view_parc_agrup!G:G,view_parc_agrup!F:F,Conciliacao!A362)</f>
        <v/>
      </c>
      <c r="F362" s="7">
        <f>SUMIFS(df_mutuos!H:H,df_mutuos!B:B,Conciliacao!A362)</f>
        <v/>
      </c>
      <c r="G362" s="8">
        <f>SUMIFS(df_extratos!I:I,df_extratos!F:F,Conciliacao!A362,df_extratos!G:G,"CREDITO")</f>
        <v/>
      </c>
      <c r="H362" s="24">
        <f>SUMIFS(df_tesouraria_trans!E:E,df_tesouraria_trans!D:D,Conciliacao!A362)</f>
        <v/>
      </c>
      <c r="I362" s="10">
        <f>SUM(B362:F362)-SUM(G362:H362)</f>
        <v/>
      </c>
      <c r="J362" s="5">
        <f>SUMIFS(df_blueme_sem_parcelamento!F:F,df_blueme_sem_parcelamento!I:I,Conciliacao!A362)</f>
        <v/>
      </c>
      <c r="K362" s="5">
        <f>SUMIFS(df_blueme_com_parcelamento!J:J,df_blueme_com_parcelamento!M:M,Conciliacao!A362)</f>
        <v/>
      </c>
      <c r="L362" s="9">
        <f>SUMIFS(df_mutuos!I:I,df_mutuos!B:B,Conciliacao!A362)</f>
        <v/>
      </c>
      <c r="M362" s="9">
        <f>SUMIFS(df_taxas_bancarias!E:E,df_taxas_bancarias!D:D,Conciliacao!A362,df_taxas_bancarias!F:F,"b'\x00'")</f>
        <v/>
      </c>
      <c r="N362" s="11">
        <f>SUMIFS(df_extratos!I:I,df_extratos!F:F,Conciliacao!A362,df_extratos!G:G,"DEBITO")</f>
        <v/>
      </c>
      <c r="O362" s="12">
        <f>SUM(J362:M362)+N362</f>
        <v/>
      </c>
      <c r="P362" s="26">
        <f>O362-I362</f>
        <v/>
      </c>
      <c r="Q362" s="29">
        <f>SUMIFS(df_ajustes_conciliaco!C:C,df_ajustes_conciliaco!B:B,Conciliacao!A362)</f>
        <v/>
      </c>
      <c r="R362" s="32">
        <f>P362-Q362</f>
        <v/>
      </c>
    </row>
    <row r="363">
      <c r="A363" s="6">
        <f>A362+1</f>
        <v/>
      </c>
      <c r="B363" s="4">
        <f>SUMIFS(df_extrato_zig!K:K,df_extrato_zig!L:L,Conciliacao!A363)</f>
        <v/>
      </c>
      <c r="C363" s="4" t="n"/>
      <c r="D363" s="4">
        <f>SUMIFS(df_extrato_zig!E:E,df_extrato_zig!L:L,Conciliacao!A363,df_extrato_zig!F:F,"DINHEIRO")</f>
        <v/>
      </c>
      <c r="E363" s="4">
        <f>SUMIFS(view_parc_agrup!G:G,view_parc_agrup!F:F,Conciliacao!A363)</f>
        <v/>
      </c>
      <c r="F363" s="7">
        <f>SUMIFS(df_mutuos!H:H,df_mutuos!B:B,Conciliacao!A363)</f>
        <v/>
      </c>
      <c r="G363" s="8">
        <f>SUMIFS(df_extratos!I:I,df_extratos!F:F,Conciliacao!A363,df_extratos!G:G,"CREDITO")</f>
        <v/>
      </c>
      <c r="H363" s="24">
        <f>SUMIFS(df_tesouraria_trans!E:E,df_tesouraria_trans!D:D,Conciliacao!A363)</f>
        <v/>
      </c>
      <c r="I363" s="10">
        <f>SUM(B363:F363)-SUM(G363:H363)</f>
        <v/>
      </c>
      <c r="J363" s="5">
        <f>SUMIFS(df_blueme_sem_parcelamento!F:F,df_blueme_sem_parcelamento!I:I,Conciliacao!A363)</f>
        <v/>
      </c>
      <c r="K363" s="5">
        <f>SUMIFS(df_blueme_com_parcelamento!J:J,df_blueme_com_parcelamento!M:M,Conciliacao!A363)</f>
        <v/>
      </c>
      <c r="L363" s="9">
        <f>SUMIFS(df_mutuos!I:I,df_mutuos!B:B,Conciliacao!A363)</f>
        <v/>
      </c>
      <c r="M363" s="9">
        <f>SUMIFS(df_taxas_bancarias!E:E,df_taxas_bancarias!D:D,Conciliacao!A363,df_taxas_bancarias!F:F,"b'\x00'")</f>
        <v/>
      </c>
      <c r="N363" s="11">
        <f>SUMIFS(df_extratos!I:I,df_extratos!F:F,Conciliacao!A363,df_extratos!G:G,"DEBITO")</f>
        <v/>
      </c>
      <c r="O363" s="12">
        <f>SUM(J363:M363)+N363</f>
        <v/>
      </c>
      <c r="P363" s="26">
        <f>O363-I363</f>
        <v/>
      </c>
      <c r="Q363" s="29">
        <f>SUMIFS(df_ajustes_conciliaco!C:C,df_ajustes_conciliaco!B:B,Conciliacao!A363)</f>
        <v/>
      </c>
      <c r="R363" s="32">
        <f>P363-Q363</f>
        <v/>
      </c>
    </row>
    <row r="364">
      <c r="A364" s="6">
        <f>A363+1</f>
        <v/>
      </c>
      <c r="B364" s="4">
        <f>SUMIFS(df_extrato_zig!K:K,df_extrato_zig!L:L,Conciliacao!A364)</f>
        <v/>
      </c>
      <c r="C364" s="4" t="n"/>
      <c r="D364" s="4">
        <f>SUMIFS(df_extrato_zig!E:E,df_extrato_zig!L:L,Conciliacao!A364,df_extrato_zig!F:F,"DINHEIRO")</f>
        <v/>
      </c>
      <c r="E364" s="4">
        <f>SUMIFS(view_parc_agrup!G:G,view_parc_agrup!F:F,Conciliacao!A364)</f>
        <v/>
      </c>
      <c r="F364" s="7">
        <f>SUMIFS(df_mutuos!H:H,df_mutuos!B:B,Conciliacao!A364)</f>
        <v/>
      </c>
      <c r="G364" s="8">
        <f>SUMIFS(df_extratos!I:I,df_extratos!F:F,Conciliacao!A364,df_extratos!G:G,"CREDITO")</f>
        <v/>
      </c>
      <c r="H364" s="24">
        <f>SUMIFS(df_tesouraria_trans!E:E,df_tesouraria_trans!D:D,Conciliacao!A364)</f>
        <v/>
      </c>
      <c r="I364" s="10">
        <f>SUM(B364:F364)-SUM(G364:H364)</f>
        <v/>
      </c>
      <c r="J364" s="5">
        <f>SUMIFS(df_blueme_sem_parcelamento!F:F,df_blueme_sem_parcelamento!I:I,Conciliacao!A364)</f>
        <v/>
      </c>
      <c r="K364" s="5">
        <f>SUMIFS(df_blueme_com_parcelamento!J:J,df_blueme_com_parcelamento!M:M,Conciliacao!A364)</f>
        <v/>
      </c>
      <c r="L364" s="9">
        <f>SUMIFS(df_mutuos!I:I,df_mutuos!B:B,Conciliacao!A364)</f>
        <v/>
      </c>
      <c r="M364" s="9">
        <f>SUMIFS(df_taxas_bancarias!E:E,df_taxas_bancarias!D:D,Conciliacao!A364,df_taxas_bancarias!F:F,"b'\x00'")</f>
        <v/>
      </c>
      <c r="N364" s="11">
        <f>SUMIFS(df_extratos!I:I,df_extratos!F:F,Conciliacao!A364,df_extratos!G:G,"DEBITO")</f>
        <v/>
      </c>
      <c r="O364" s="12">
        <f>SUM(J364:M364)+N364</f>
        <v/>
      </c>
      <c r="P364" s="26">
        <f>O364-I364</f>
        <v/>
      </c>
      <c r="Q364" s="29">
        <f>SUMIFS(df_ajustes_conciliaco!C:C,df_ajustes_conciliaco!B:B,Conciliacao!A364)</f>
        <v/>
      </c>
      <c r="R364" s="32">
        <f>P364-Q364</f>
        <v/>
      </c>
    </row>
    <row r="365">
      <c r="A365" s="6">
        <f>A364+1</f>
        <v/>
      </c>
      <c r="B365" s="4">
        <f>SUMIFS(df_extrato_zig!K:K,df_extrato_zig!L:L,Conciliacao!A365)</f>
        <v/>
      </c>
      <c r="C365" s="4" t="n"/>
      <c r="D365" s="4">
        <f>SUMIFS(df_extrato_zig!E:E,df_extrato_zig!L:L,Conciliacao!A365,df_extrato_zig!F:F,"DINHEIRO")</f>
        <v/>
      </c>
      <c r="E365" s="4">
        <f>SUMIFS(view_parc_agrup!G:G,view_parc_agrup!F:F,Conciliacao!A365)</f>
        <v/>
      </c>
      <c r="F365" s="7">
        <f>SUMIFS(df_mutuos!H:H,df_mutuos!B:B,Conciliacao!A365)</f>
        <v/>
      </c>
      <c r="G365" s="8">
        <f>SUMIFS(df_extratos!I:I,df_extratos!F:F,Conciliacao!A365,df_extratos!G:G,"CREDITO")</f>
        <v/>
      </c>
      <c r="H365" s="24">
        <f>SUMIFS(df_tesouraria_trans!E:E,df_tesouraria_trans!D:D,Conciliacao!A365)</f>
        <v/>
      </c>
      <c r="I365" s="10">
        <f>SUM(B365:F365)-SUM(G365:H365)</f>
        <v/>
      </c>
      <c r="J365" s="5">
        <f>SUMIFS(df_blueme_sem_parcelamento!F:F,df_blueme_sem_parcelamento!I:I,Conciliacao!A365)</f>
        <v/>
      </c>
      <c r="K365" s="5">
        <f>SUMIFS(df_blueme_com_parcelamento!J:J,df_blueme_com_parcelamento!M:M,Conciliacao!A365)</f>
        <v/>
      </c>
      <c r="L365" s="9">
        <f>SUMIFS(df_mutuos!I:I,df_mutuos!B:B,Conciliacao!A365)</f>
        <v/>
      </c>
      <c r="M365" s="9">
        <f>SUMIFS(df_taxas_bancarias!E:E,df_taxas_bancarias!D:D,Conciliacao!A365,df_taxas_bancarias!F:F,"b'\x00'")</f>
        <v/>
      </c>
      <c r="N365" s="11">
        <f>SUMIFS(df_extratos!I:I,df_extratos!F:F,Conciliacao!A365,df_extratos!G:G,"DEBITO")</f>
        <v/>
      </c>
      <c r="O365" s="12">
        <f>SUM(J365:M365)+N365</f>
        <v/>
      </c>
      <c r="P365" s="26">
        <f>O365-I365</f>
        <v/>
      </c>
      <c r="Q365" s="29">
        <f>SUMIFS(df_ajustes_conciliaco!C:C,df_ajustes_conciliaco!B:B,Conciliacao!A365)</f>
        <v/>
      </c>
      <c r="R365" s="32">
        <f>P365-Q365</f>
        <v/>
      </c>
    </row>
    <row r="366">
      <c r="A366" s="6">
        <f>A365+1</f>
        <v/>
      </c>
      <c r="B366" s="4">
        <f>SUMIFS(df_extrato_zig!K:K,df_extrato_zig!L:L,Conciliacao!A366)</f>
        <v/>
      </c>
      <c r="C366" s="4" t="n"/>
      <c r="D366" s="4">
        <f>SUMIFS(df_extrato_zig!E:E,df_extrato_zig!L:L,Conciliacao!A366,df_extrato_zig!F:F,"DINHEIRO")</f>
        <v/>
      </c>
      <c r="E366" s="4">
        <f>SUMIFS(view_parc_agrup!G:G,view_parc_agrup!F:F,Conciliacao!A366)</f>
        <v/>
      </c>
      <c r="F366" s="7">
        <f>SUMIFS(df_mutuos!H:H,df_mutuos!B:B,Conciliacao!A366)</f>
        <v/>
      </c>
      <c r="G366" s="8">
        <f>SUMIFS(df_extratos!I:I,df_extratos!F:F,Conciliacao!A366,df_extratos!G:G,"CREDITO")</f>
        <v/>
      </c>
      <c r="H366" s="24">
        <f>SUMIFS(df_tesouraria_trans!E:E,df_tesouraria_trans!D:D,Conciliacao!A366)</f>
        <v/>
      </c>
      <c r="I366" s="10">
        <f>SUM(B366:F366)-SUM(G366:H366)</f>
        <v/>
      </c>
      <c r="J366" s="5">
        <f>SUMIFS(df_blueme_sem_parcelamento!F:F,df_blueme_sem_parcelamento!I:I,Conciliacao!A366)</f>
        <v/>
      </c>
      <c r="K366" s="5">
        <f>SUMIFS(df_blueme_com_parcelamento!J:J,df_blueme_com_parcelamento!M:M,Conciliacao!A366)</f>
        <v/>
      </c>
      <c r="L366" s="9">
        <f>SUMIFS(df_mutuos!I:I,df_mutuos!B:B,Conciliacao!A366)</f>
        <v/>
      </c>
      <c r="M366" s="9">
        <f>SUMIFS(df_taxas_bancarias!E:E,df_taxas_bancarias!D:D,Conciliacao!A366,df_taxas_bancarias!F:F,"b'\x00'")</f>
        <v/>
      </c>
      <c r="N366" s="11">
        <f>SUMIFS(df_extratos!I:I,df_extratos!F:F,Conciliacao!A366,df_extratos!G:G,"DEBITO")</f>
        <v/>
      </c>
      <c r="O366" s="12">
        <f>SUM(J366:M366)+N366</f>
        <v/>
      </c>
      <c r="P366" s="26">
        <f>O366-I366</f>
        <v/>
      </c>
      <c r="Q366" s="29">
        <f>SUMIFS(df_ajustes_conciliaco!C:C,df_ajustes_conciliaco!B:B,Conciliacao!A366)</f>
        <v/>
      </c>
      <c r="R366" s="32">
        <f>P366-Q366</f>
        <v/>
      </c>
    </row>
    <row r="367">
      <c r="A367" s="6">
        <f>A366+1</f>
        <v/>
      </c>
      <c r="B367" s="4">
        <f>SUMIFS(df_extrato_zig!K:K,df_extrato_zig!L:L,Conciliacao!A367)</f>
        <v/>
      </c>
      <c r="C367" s="4" t="n"/>
      <c r="D367" s="4">
        <f>SUMIFS(df_extrato_zig!E:E,df_extrato_zig!L:L,Conciliacao!A367,df_extrato_zig!F:F,"DINHEIRO")</f>
        <v/>
      </c>
      <c r="E367" s="4">
        <f>SUMIFS(view_parc_agrup!G:G,view_parc_agrup!F:F,Conciliacao!A367)</f>
        <v/>
      </c>
      <c r="F367" s="7">
        <f>SUMIFS(df_mutuos!H:H,df_mutuos!B:B,Conciliacao!A367)</f>
        <v/>
      </c>
      <c r="G367" s="8">
        <f>SUMIFS(df_extratos!I:I,df_extratos!F:F,Conciliacao!A367,df_extratos!G:G,"CREDITO")</f>
        <v/>
      </c>
      <c r="H367" s="24">
        <f>SUMIFS(df_tesouraria_trans!E:E,df_tesouraria_trans!D:D,Conciliacao!A367)</f>
        <v/>
      </c>
      <c r="I367" s="10">
        <f>SUM(B367:F367)-SUM(G367:H367)</f>
        <v/>
      </c>
      <c r="J367" s="5">
        <f>SUMIFS(df_blueme_sem_parcelamento!F:F,df_blueme_sem_parcelamento!I:I,Conciliacao!A367)</f>
        <v/>
      </c>
      <c r="K367" s="5">
        <f>SUMIFS(df_blueme_com_parcelamento!J:J,df_blueme_com_parcelamento!M:M,Conciliacao!A367)</f>
        <v/>
      </c>
      <c r="L367" s="9">
        <f>SUMIFS(df_mutuos!I:I,df_mutuos!B:B,Conciliacao!A367)</f>
        <v/>
      </c>
      <c r="M367" s="9">
        <f>SUMIFS(df_taxas_bancarias!E:E,df_taxas_bancarias!D:D,Conciliacao!A367,df_taxas_bancarias!F:F,"b'\x00'")</f>
        <v/>
      </c>
      <c r="N367" s="11">
        <f>SUMIFS(df_extratos!I:I,df_extratos!F:F,Conciliacao!A367,df_extratos!G:G,"DEBITO")</f>
        <v/>
      </c>
      <c r="O367" s="12">
        <f>SUM(J367:M367)+N367</f>
        <v/>
      </c>
      <c r="P367" s="26">
        <f>O367-I367</f>
        <v/>
      </c>
      <c r="Q367" s="29">
        <f>SUMIFS(df_ajustes_conciliaco!C:C,df_ajustes_conciliaco!B:B,Conciliacao!A367)</f>
        <v/>
      </c>
      <c r="R367" s="32">
        <f>P367-Q367</f>
        <v/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ID_Casa</t>
        </is>
      </c>
      <c r="B1" t="inlineStr">
        <is>
          <t>Casa</t>
        </is>
      </c>
      <c r="C1" t="inlineStr">
        <is>
          <t>Data_Ajuste</t>
        </is>
      </c>
      <c r="D1" t="inlineStr">
        <is>
          <t>Valor</t>
        </is>
      </c>
      <c r="E1" t="inlineStr">
        <is>
          <t>Descrição</t>
        </is>
      </c>
    </row>
    <row r="2">
      <c r="A2" t="n">
        <v>105</v>
      </c>
      <c r="B2" t="inlineStr">
        <is>
          <t>Jacaré</t>
        </is>
      </c>
      <c r="C2" s="33" t="n">
        <v>45527</v>
      </c>
      <c r="D2" t="n">
        <v>781</v>
      </c>
      <c r="E2" t="inlineStr">
        <is>
          <t>PAGO EM DINEHIRO CAIROFRIO COMERCIO DE PECAS PARA REFRIGERACAO LTDA ID69473</t>
        </is>
      </c>
    </row>
    <row r="3">
      <c r="A3" t="n">
        <v>105</v>
      </c>
      <c r="B3" t="inlineStr">
        <is>
          <t>Jacaré</t>
        </is>
      </c>
      <c r="C3" s="33" t="n">
        <v>45523</v>
      </c>
      <c r="D3" t="n">
        <v>-2229.35</v>
      </c>
      <c r="E3" t="inlineStr">
        <is>
          <t>2024-08-19	DEBITO	TED DIF.TITUL.CC H.BANK DEST. MARCO ANTONIO MAGALH	-2229,35</t>
        </is>
      </c>
    </row>
    <row r="4">
      <c r="A4" t="n">
        <v>105</v>
      </c>
      <c r="B4" t="inlineStr">
        <is>
          <t>Jacaré</t>
        </is>
      </c>
      <c r="C4" s="33" t="n">
        <v>45523</v>
      </c>
      <c r="D4" t="n">
        <v>-2229.35</v>
      </c>
      <c r="E4" t="inlineStr">
        <is>
          <t>2024-08-19	DEBITO	TED DIF.TITUL.CC H.BANK DEST. ANDREA MORAES PSI AD	-2229,35</t>
        </is>
      </c>
    </row>
    <row r="5">
      <c r="A5" t="n">
        <v>105</v>
      </c>
      <c r="B5" t="inlineStr">
        <is>
          <t>Jacaré</t>
        </is>
      </c>
      <c r="C5" s="33" t="n">
        <v>45523</v>
      </c>
      <c r="D5" t="n">
        <v>-31210.96</v>
      </c>
      <c r="E5" t="inlineStr">
        <is>
          <t>2024-08-19	DEBITO	TED DIF.TITUL.CC H.BANK DEST. MARIA VITORIA CORREA	-31210,96</t>
        </is>
      </c>
    </row>
    <row r="6">
      <c r="A6" t="n">
        <v>105</v>
      </c>
      <c r="B6" t="inlineStr">
        <is>
          <t>Jacaré</t>
        </is>
      </c>
      <c r="C6" s="33" t="n">
        <v>45524</v>
      </c>
      <c r="D6" t="n">
        <v>118.8</v>
      </c>
      <c r="E6" t="inlineStr">
        <is>
          <t>72055		105	Jacaré	PETTY CASH	60 72116		105	Jacaré	PETTY CASH	58,8</t>
        </is>
      </c>
    </row>
    <row r="7">
      <c r="A7" t="n">
        <v>105</v>
      </c>
      <c r="B7" t="inlineStr">
        <is>
          <t>Jacaré</t>
        </is>
      </c>
      <c r="C7" s="33" t="n">
        <v>45505</v>
      </c>
      <c r="D7" t="n">
        <v>-1272.79</v>
      </c>
      <c r="E7" t="inlineStr">
        <is>
          <t xml:space="preserve">DIFERENÇA -  FATURAMENTO REAL ZIG TECNOLOGIA S.A.   </t>
        </is>
      </c>
    </row>
    <row r="8">
      <c r="A8" t="n">
        <v>105</v>
      </c>
      <c r="B8" t="inlineStr">
        <is>
          <t>Jacaré</t>
        </is>
      </c>
      <c r="C8" s="33" t="n">
        <v>45506</v>
      </c>
      <c r="D8" t="n">
        <v>-30.34</v>
      </c>
      <c r="E8" t="inlineStr">
        <is>
          <t xml:space="preserve">DIFERENÇA -  FATURAMENTO REAL ZIG TECNOLOGIA S.A.   </t>
        </is>
      </c>
    </row>
    <row r="9">
      <c r="A9" t="n">
        <v>105</v>
      </c>
      <c r="B9" t="inlineStr">
        <is>
          <t>Jacaré</t>
        </is>
      </c>
      <c r="C9" s="33" t="n">
        <v>45509</v>
      </c>
      <c r="D9" t="n">
        <v>-502.24</v>
      </c>
      <c r="E9" t="inlineStr">
        <is>
          <t xml:space="preserve">DIFERENÇA -  FATURAMENTO REAL ZIG TECNOLOGIA S.A.   </t>
        </is>
      </c>
    </row>
    <row r="10">
      <c r="A10" t="n">
        <v>105</v>
      </c>
      <c r="B10" t="inlineStr">
        <is>
          <t>Jacaré</t>
        </is>
      </c>
      <c r="C10" s="33" t="n">
        <v>45510</v>
      </c>
      <c r="D10" t="n">
        <v>118.16</v>
      </c>
      <c r="E10" t="inlineStr">
        <is>
          <t xml:space="preserve">DIFERENÇA -  FATURAMENTO REAL ZIG TECNOLOGIA S.A.   </t>
        </is>
      </c>
    </row>
    <row r="11">
      <c r="A11" t="n">
        <v>105</v>
      </c>
      <c r="B11" t="inlineStr">
        <is>
          <t>Jacaré</t>
        </is>
      </c>
      <c r="C11" s="33" t="n">
        <v>45511</v>
      </c>
      <c r="D11" t="n">
        <v>64.15000000000001</v>
      </c>
      <c r="E11" t="inlineStr">
        <is>
          <t xml:space="preserve">DIFERENÇA -  FATURAMENTO REAL ZIG TECNOLOGIA S.A.   </t>
        </is>
      </c>
    </row>
    <row r="12">
      <c r="A12" t="n">
        <v>105</v>
      </c>
      <c r="B12" t="inlineStr">
        <is>
          <t>Jacaré</t>
        </is>
      </c>
      <c r="C12" s="33" t="n">
        <v>45512</v>
      </c>
      <c r="D12" t="n">
        <v>-50.88</v>
      </c>
      <c r="E12" t="inlineStr">
        <is>
          <t xml:space="preserve">DIFERENÇA -  FATURAMENTO REAL ZIG TECNOLOGIA S.A.   </t>
        </is>
      </c>
    </row>
    <row r="13">
      <c r="A13" t="n">
        <v>105</v>
      </c>
      <c r="B13" t="inlineStr">
        <is>
          <t>Jacaré</t>
        </is>
      </c>
      <c r="C13" s="33" t="n">
        <v>45513</v>
      </c>
      <c r="D13" t="n">
        <v>4357.75</v>
      </c>
      <c r="E13" t="inlineStr">
        <is>
          <t xml:space="preserve">DIFERENÇA -  FATURAMENTO REAL ZIG TECNOLOGIA S.A.   </t>
        </is>
      </c>
    </row>
    <row r="14">
      <c r="A14" t="n">
        <v>105</v>
      </c>
      <c r="B14" t="inlineStr">
        <is>
          <t>Jacaré</t>
        </is>
      </c>
      <c r="C14" s="33" t="n">
        <v>45516</v>
      </c>
      <c r="D14" t="n">
        <v>-210.49</v>
      </c>
      <c r="E14" t="inlineStr">
        <is>
          <t xml:space="preserve">DIFERENÇA -  FATURAMENTO REAL ZIG TECNOLOGIA S.A.   </t>
        </is>
      </c>
    </row>
    <row r="15">
      <c r="A15" t="n">
        <v>105</v>
      </c>
      <c r="B15" t="inlineStr">
        <is>
          <t>Jacaré</t>
        </is>
      </c>
      <c r="C15" s="33" t="n">
        <v>45517</v>
      </c>
      <c r="D15" t="n">
        <v>128.1</v>
      </c>
      <c r="E15" t="inlineStr">
        <is>
          <t xml:space="preserve">DIFERENÇA -  FATURAMENTO REAL ZIG TECNOLOGIA S.A.   </t>
        </is>
      </c>
    </row>
    <row r="16">
      <c r="A16" t="n">
        <v>105</v>
      </c>
      <c r="B16" t="inlineStr">
        <is>
          <t>Jacaré</t>
        </is>
      </c>
      <c r="C16" s="33" t="n">
        <v>45517</v>
      </c>
      <c r="D16" t="n">
        <v>128.1</v>
      </c>
      <c r="E16" t="inlineStr">
        <is>
          <t xml:space="preserve">DIFERENÇA -  FATURAMENTO REAL ZIG TECNOLOGIA S.A.   </t>
        </is>
      </c>
    </row>
    <row r="17">
      <c r="A17" t="n">
        <v>105</v>
      </c>
      <c r="B17" t="inlineStr">
        <is>
          <t>Jacaré</t>
        </is>
      </c>
      <c r="C17" s="33" t="n">
        <v>45518</v>
      </c>
      <c r="D17" t="n">
        <v>80.06999999999999</v>
      </c>
      <c r="E17" t="inlineStr">
        <is>
          <t xml:space="preserve">DIFERENÇA -  FATURAMENTO REAL ZIG TECNOLOGIA S.A.   </t>
        </is>
      </c>
    </row>
    <row r="18">
      <c r="A18" t="n">
        <v>105</v>
      </c>
      <c r="B18" t="inlineStr">
        <is>
          <t>Jacaré</t>
        </is>
      </c>
      <c r="C18" s="33" t="n">
        <v>45519</v>
      </c>
      <c r="D18" t="n">
        <v>-17.8</v>
      </c>
      <c r="E18" t="inlineStr">
        <is>
          <t xml:space="preserve">DIFERENÇA -  FATURAMENTO REAL ZIG TECNOLOGIA S.A.   </t>
        </is>
      </c>
    </row>
    <row r="19">
      <c r="A19" t="n">
        <v>105</v>
      </c>
      <c r="B19" t="inlineStr">
        <is>
          <t>Jacaré</t>
        </is>
      </c>
      <c r="C19" s="33" t="n">
        <v>45520</v>
      </c>
      <c r="D19" t="n">
        <v>-43.9</v>
      </c>
      <c r="E19" t="inlineStr">
        <is>
          <t xml:space="preserve">DIFERENÇA -  FATURAMENTO REAL ZIG TECNOLOGIA S.A.   </t>
        </is>
      </c>
    </row>
    <row r="20">
      <c r="A20" t="n">
        <v>105</v>
      </c>
      <c r="B20" t="inlineStr">
        <is>
          <t>Jacaré</t>
        </is>
      </c>
      <c r="C20" s="33" t="n">
        <v>45523</v>
      </c>
      <c r="D20" t="n">
        <v>-293.56</v>
      </c>
      <c r="E20" t="inlineStr">
        <is>
          <t xml:space="preserve">DIFERENÇA -  FATURAMENTO REAL ZIG TECNOLOGIA S.A.   </t>
        </is>
      </c>
    </row>
    <row r="21">
      <c r="A21" t="n">
        <v>105</v>
      </c>
      <c r="B21" t="inlineStr">
        <is>
          <t>Jacaré</t>
        </is>
      </c>
      <c r="C21" s="33" t="n">
        <v>45524</v>
      </c>
      <c r="D21" t="n">
        <v>154.85</v>
      </c>
      <c r="E21" t="inlineStr">
        <is>
          <t xml:space="preserve">DIFERENÇA -  FATURAMENTO REAL ZIG TECNOLOGIA S.A.   </t>
        </is>
      </c>
    </row>
    <row r="22">
      <c r="A22" t="n">
        <v>105</v>
      </c>
      <c r="B22" t="inlineStr">
        <is>
          <t>Jacaré</t>
        </is>
      </c>
      <c r="C22" s="33" t="n">
        <v>45525</v>
      </c>
      <c r="D22" t="n">
        <v>26.84</v>
      </c>
      <c r="E22" t="inlineStr">
        <is>
          <t xml:space="preserve">DIFERENÇA -  FATURAMENTO REAL ZIG TECNOLOGIA S.A.   </t>
        </is>
      </c>
    </row>
    <row r="23">
      <c r="A23" t="n">
        <v>105</v>
      </c>
      <c r="B23" t="inlineStr">
        <is>
          <t>Jacaré</t>
        </is>
      </c>
      <c r="C23" s="33" t="n">
        <v>45526</v>
      </c>
      <c r="D23" t="n">
        <v>-39.44</v>
      </c>
      <c r="E23" t="inlineStr">
        <is>
          <t xml:space="preserve">DIFERENÇA -  FATURAMENTO REAL ZIG TECNOLOGIA S.A.   </t>
        </is>
      </c>
    </row>
    <row r="24">
      <c r="A24" t="n">
        <v>105</v>
      </c>
      <c r="B24" t="inlineStr">
        <is>
          <t>Jacaré</t>
        </is>
      </c>
      <c r="C24" s="33" t="n">
        <v>45527</v>
      </c>
      <c r="D24" t="n">
        <v>-31.56</v>
      </c>
      <c r="E24" t="inlineStr">
        <is>
          <t xml:space="preserve">DIFERENÇA -  FATURAMENTO REAL ZIG TECNOLOGIA S.A.   </t>
        </is>
      </c>
    </row>
    <row r="25">
      <c r="A25" t="n">
        <v>105</v>
      </c>
      <c r="B25" t="inlineStr">
        <is>
          <t>Jacaré</t>
        </is>
      </c>
      <c r="C25" s="33" t="n">
        <v>45530</v>
      </c>
      <c r="D25" t="n">
        <v>3018.61</v>
      </c>
      <c r="E25" t="inlineStr">
        <is>
          <t xml:space="preserve">DIFERENÇA -  FATURAMENTO REAL ZIG TECNOLOGIA S.A.   </t>
        </is>
      </c>
    </row>
    <row r="26">
      <c r="A26" t="n">
        <v>105</v>
      </c>
      <c r="B26" t="inlineStr">
        <is>
          <t>Jacaré</t>
        </is>
      </c>
      <c r="C26" s="33" t="n">
        <v>45531</v>
      </c>
      <c r="D26" t="n">
        <v>121.73</v>
      </c>
      <c r="E26" t="inlineStr">
        <is>
          <t xml:space="preserve">DIFERENÇA -  FATURAMENTO REAL ZIG TECNOLOGIA S.A.   </t>
        </is>
      </c>
    </row>
    <row r="27">
      <c r="A27" t="n">
        <v>105</v>
      </c>
      <c r="B27" t="inlineStr">
        <is>
          <t>Jacaré</t>
        </is>
      </c>
      <c r="C27" s="33" t="n">
        <v>45532</v>
      </c>
      <c r="D27" t="n">
        <v>-42.19</v>
      </c>
      <c r="E27" t="inlineStr">
        <is>
          <t xml:space="preserve">DIFERENÇA -  FATURAMENTO REAL ZIG TECNOLOGIA S.A.   </t>
        </is>
      </c>
    </row>
    <row r="28">
      <c r="A28" t="n">
        <v>105</v>
      </c>
      <c r="B28" t="inlineStr">
        <is>
          <t>Jacaré</t>
        </is>
      </c>
      <c r="C28" s="33" t="n">
        <v>45533</v>
      </c>
      <c r="D28" t="n">
        <v>-0.73</v>
      </c>
      <c r="E28" t="inlineStr">
        <is>
          <t xml:space="preserve">DIFERENÇA -  FATURAMENTO REAL ZIG TECNOLOGIA S.A.   </t>
        </is>
      </c>
    </row>
    <row r="29">
      <c r="A29" t="n">
        <v>105</v>
      </c>
      <c r="B29" t="inlineStr">
        <is>
          <t>Jacaré</t>
        </is>
      </c>
      <c r="C29" s="33" t="n">
        <v>45534</v>
      </c>
      <c r="D29" t="n">
        <v>-68.84</v>
      </c>
      <c r="E29" t="inlineStr">
        <is>
          <t xml:space="preserve">DIFERENÇA -  FATURAMENTO REAL ZIG TECNOLOGIA S.A.   </t>
        </is>
      </c>
    </row>
    <row r="30">
      <c r="A30" t="n">
        <v>105</v>
      </c>
      <c r="B30" t="inlineStr">
        <is>
          <t>Jacaré</t>
        </is>
      </c>
      <c r="C30" s="33" t="n">
        <v>45506</v>
      </c>
      <c r="D30" t="n">
        <v>17.96</v>
      </c>
      <c r="E30" t="inlineStr">
        <is>
          <t>PETTY CASH</t>
        </is>
      </c>
    </row>
    <row r="31">
      <c r="A31" t="n">
        <v>105</v>
      </c>
      <c r="B31" t="inlineStr">
        <is>
          <t>Jacaré</t>
        </is>
      </c>
      <c r="C31" s="33" t="n">
        <v>45508</v>
      </c>
      <c r="D31" t="n">
        <v>12.58</v>
      </c>
      <c r="E31" t="inlineStr">
        <is>
          <t>PETTY CASH</t>
        </is>
      </c>
    </row>
    <row r="32">
      <c r="A32" t="n">
        <v>105</v>
      </c>
      <c r="B32" t="inlineStr">
        <is>
          <t>Jacaré</t>
        </is>
      </c>
      <c r="C32" s="33" t="n">
        <v>45510</v>
      </c>
      <c r="D32" t="n">
        <v>10</v>
      </c>
      <c r="E32" t="inlineStr">
        <is>
          <t>PETTY CASH</t>
        </is>
      </c>
    </row>
    <row r="33">
      <c r="A33" t="n">
        <v>105</v>
      </c>
      <c r="B33" t="inlineStr">
        <is>
          <t>Jacaré</t>
        </is>
      </c>
      <c r="C33" s="33" t="n">
        <v>45511</v>
      </c>
      <c r="D33" t="n">
        <v>129.74</v>
      </c>
      <c r="E33" t="inlineStr">
        <is>
          <t>PETTY CASH</t>
        </is>
      </c>
    </row>
    <row r="34">
      <c r="A34" t="n">
        <v>105</v>
      </c>
      <c r="B34" t="inlineStr">
        <is>
          <t>Jacaré</t>
        </is>
      </c>
      <c r="C34" s="33" t="n">
        <v>45512</v>
      </c>
      <c r="D34" t="n">
        <v>154.75</v>
      </c>
      <c r="E34" t="inlineStr">
        <is>
          <t>PETTY CASH</t>
        </is>
      </c>
    </row>
    <row r="35">
      <c r="A35" t="n">
        <v>105</v>
      </c>
      <c r="B35" t="inlineStr">
        <is>
          <t>Jacaré</t>
        </is>
      </c>
      <c r="C35" s="33" t="n">
        <v>45514</v>
      </c>
      <c r="D35" t="n">
        <v>41.98</v>
      </c>
      <c r="E35" t="inlineStr">
        <is>
          <t>PETTY CASH</t>
        </is>
      </c>
    </row>
    <row r="36">
      <c r="A36" t="n">
        <v>105</v>
      </c>
      <c r="B36" t="inlineStr">
        <is>
          <t>Jacaré</t>
        </is>
      </c>
      <c r="C36" s="33" t="n">
        <v>45515</v>
      </c>
      <c r="D36" t="n">
        <v>76.84999999999999</v>
      </c>
      <c r="E36" t="inlineStr">
        <is>
          <t>PETTY CASH</t>
        </is>
      </c>
    </row>
    <row r="37">
      <c r="A37" t="n">
        <v>105</v>
      </c>
      <c r="B37" t="inlineStr">
        <is>
          <t>Jacaré</t>
        </is>
      </c>
      <c r="C37" s="33" t="n">
        <v>45516</v>
      </c>
      <c r="D37" t="n">
        <v>172</v>
      </c>
      <c r="E37" t="inlineStr">
        <is>
          <t>PETTY CASH</t>
        </is>
      </c>
    </row>
    <row r="38">
      <c r="A38" t="n">
        <v>105</v>
      </c>
      <c r="B38" t="inlineStr">
        <is>
          <t>Jacaré</t>
        </is>
      </c>
      <c r="C38" s="33" t="n">
        <v>45518</v>
      </c>
      <c r="D38" t="n">
        <v>78.25</v>
      </c>
      <c r="E38" t="inlineStr">
        <is>
          <t>PETTY CASH</t>
        </is>
      </c>
    </row>
    <row r="39">
      <c r="A39" t="n">
        <v>105</v>
      </c>
      <c r="B39" t="inlineStr">
        <is>
          <t>Jacaré</t>
        </is>
      </c>
      <c r="C39" s="33" t="n">
        <v>45519</v>
      </c>
      <c r="D39" t="n">
        <v>230</v>
      </c>
      <c r="E39" t="inlineStr">
        <is>
          <t>PETTY CASH</t>
        </is>
      </c>
    </row>
    <row r="40">
      <c r="A40" t="n">
        <v>105</v>
      </c>
      <c r="B40" t="inlineStr">
        <is>
          <t>Jacaré</t>
        </is>
      </c>
      <c r="C40" s="33" t="n">
        <v>45520</v>
      </c>
      <c r="D40" t="n">
        <v>2.76</v>
      </c>
      <c r="E40" t="inlineStr">
        <is>
          <t>PETTY CASH</t>
        </is>
      </c>
    </row>
    <row r="41">
      <c r="A41" t="n">
        <v>105</v>
      </c>
      <c r="B41" t="inlineStr">
        <is>
          <t>Jacaré</t>
        </is>
      </c>
      <c r="C41" s="33" t="n">
        <v>45524</v>
      </c>
      <c r="D41" t="n">
        <v>118.8</v>
      </c>
      <c r="E41" t="inlineStr">
        <is>
          <t>PETTY CASH</t>
        </is>
      </c>
    </row>
    <row r="42">
      <c r="A42" t="n">
        <v>105</v>
      </c>
      <c r="B42" t="inlineStr">
        <is>
          <t>Jacaré</t>
        </is>
      </c>
      <c r="C42" s="33" t="n">
        <v>45525</v>
      </c>
      <c r="D42" t="n">
        <v>56.13</v>
      </c>
      <c r="E42" t="inlineStr">
        <is>
          <t>PETTY CASH</t>
        </is>
      </c>
    </row>
    <row r="43">
      <c r="A43" t="n">
        <v>105</v>
      </c>
      <c r="B43" t="inlineStr">
        <is>
          <t>Jacaré</t>
        </is>
      </c>
      <c r="C43" s="33" t="n">
        <v>45526</v>
      </c>
      <c r="D43" t="n">
        <v>94</v>
      </c>
      <c r="E43" t="inlineStr">
        <is>
          <t>PETTY CASH</t>
        </is>
      </c>
    </row>
    <row r="44">
      <c r="A44" t="n">
        <v>105</v>
      </c>
      <c r="B44" t="inlineStr">
        <is>
          <t>Jacaré</t>
        </is>
      </c>
      <c r="C44" s="33" t="n">
        <v>45527</v>
      </c>
      <c r="D44" t="n">
        <v>37.19</v>
      </c>
      <c r="E44" t="inlineStr">
        <is>
          <t>PETTY CASH</t>
        </is>
      </c>
    </row>
    <row r="45">
      <c r="A45" t="n">
        <v>105</v>
      </c>
      <c r="B45" t="inlineStr">
        <is>
          <t>Jacaré</t>
        </is>
      </c>
      <c r="C45" s="33" t="n">
        <v>45506</v>
      </c>
      <c r="D45" t="n">
        <v>575.0599999999999</v>
      </c>
      <c r="E45" t="inlineStr">
        <is>
          <t>PETTY CASH</t>
        </is>
      </c>
    </row>
    <row r="46">
      <c r="A46" t="n">
        <v>105</v>
      </c>
      <c r="B46" t="inlineStr">
        <is>
          <t>Jacaré</t>
        </is>
      </c>
      <c r="C46" s="33" t="n">
        <v>45529</v>
      </c>
      <c r="D46" t="n">
        <v>924.26</v>
      </c>
      <c r="E46" t="inlineStr">
        <is>
          <t>PETTY CASH</t>
        </is>
      </c>
    </row>
    <row r="47">
      <c r="A47" t="n">
        <v>105</v>
      </c>
      <c r="B47" t="inlineStr">
        <is>
          <t>Jacaré</t>
        </is>
      </c>
      <c r="C47" s="33" t="n">
        <v>45531</v>
      </c>
      <c r="D47" t="n">
        <v>2.89</v>
      </c>
      <c r="E47" t="inlineStr">
        <is>
          <t>PETTY CASH</t>
        </is>
      </c>
    </row>
    <row r="48">
      <c r="A48" t="n">
        <v>105</v>
      </c>
      <c r="B48" t="inlineStr">
        <is>
          <t>Jacaré</t>
        </is>
      </c>
      <c r="C48" s="33" t="n">
        <v>45505</v>
      </c>
      <c r="D48" t="n">
        <v>1402.31</v>
      </c>
      <c r="E48" t="inlineStr">
        <is>
          <t>IPTU	305,3 + IPTU	1097,01</t>
        </is>
      </c>
    </row>
    <row r="49">
      <c r="A49" t="n">
        <v>105</v>
      </c>
      <c r="B49" t="inlineStr">
        <is>
          <t>Jacaré</t>
        </is>
      </c>
      <c r="C49" s="33" t="n">
        <v>45505</v>
      </c>
      <c r="D49" t="n">
        <v>3300</v>
      </c>
      <c r="E49" t="inlineStr">
        <is>
          <t>PAGAMENTO SERJAO</t>
        </is>
      </c>
    </row>
    <row r="50">
      <c r="A50" t="n">
        <v>105</v>
      </c>
      <c r="B50" t="inlineStr">
        <is>
          <t>Jacaré</t>
        </is>
      </c>
      <c r="C50" s="33" t="n">
        <v>45505</v>
      </c>
      <c r="D50" t="n">
        <v>1172.2</v>
      </c>
      <c r="E50" t="inlineStr">
        <is>
          <t>tx zig</t>
        </is>
      </c>
    </row>
    <row r="51">
      <c r="A51" t="n">
        <v>105</v>
      </c>
      <c r="B51" t="inlineStr">
        <is>
          <t>Jacaré</t>
        </is>
      </c>
      <c r="C51" s="33" t="n">
        <v>45506</v>
      </c>
      <c r="D51" t="n">
        <v>53.76</v>
      </c>
      <c r="E51" t="inlineStr">
        <is>
          <t>TX ZIG</t>
        </is>
      </c>
    </row>
    <row r="52">
      <c r="A52" t="n">
        <v>105</v>
      </c>
      <c r="B52" t="inlineStr">
        <is>
          <t>Jacaré</t>
        </is>
      </c>
      <c r="C52" s="33" t="n">
        <v>45506</v>
      </c>
      <c r="D52" t="n">
        <v>17.96</v>
      </c>
      <c r="E52" t="inlineStr">
        <is>
          <t>PETTY CASH</t>
        </is>
      </c>
    </row>
    <row r="53">
      <c r="A53" t="n">
        <v>105</v>
      </c>
      <c r="B53" t="inlineStr">
        <is>
          <t>Jacaré</t>
        </is>
      </c>
      <c r="C53" s="33" t="n">
        <v>45509</v>
      </c>
      <c r="D53" t="n">
        <v>259.25</v>
      </c>
      <c r="E53" t="inlineStr">
        <is>
          <t>ZIGPAY LTDAS -ME	200 ZIGPAY LTDAS -ME	8,55 ZIGPAY LTDAS -ME	33,6 ZIGPAY LTDAS -ME	17,1</t>
        </is>
      </c>
    </row>
    <row r="54">
      <c r="A54" t="n">
        <v>105</v>
      </c>
      <c r="B54" t="inlineStr">
        <is>
          <t>Jacaré</t>
        </is>
      </c>
      <c r="C54" s="33" t="n">
        <v>45510</v>
      </c>
      <c r="D54" t="n">
        <v>7.95</v>
      </c>
      <c r="E54" t="inlineStr">
        <is>
          <t>TX ZIG SMS</t>
        </is>
      </c>
    </row>
    <row r="55">
      <c r="A55" t="n">
        <v>105</v>
      </c>
      <c r="B55" t="inlineStr">
        <is>
          <t>Jacaré</t>
        </is>
      </c>
      <c r="C55" s="33" t="n">
        <v>45511</v>
      </c>
      <c r="D55" t="n">
        <v>7.35</v>
      </c>
      <c r="E55" t="inlineStr">
        <is>
          <t>TX ZIG SMS</t>
        </is>
      </c>
    </row>
    <row r="56">
      <c r="A56" t="n">
        <v>105</v>
      </c>
      <c r="B56" t="inlineStr">
        <is>
          <t>Jacaré</t>
        </is>
      </c>
      <c r="C56" s="33" t="n">
        <v>45512</v>
      </c>
      <c r="D56" t="n">
        <v>10.35</v>
      </c>
      <c r="E56" t="inlineStr">
        <is>
          <t>TX ZIG SMS</t>
        </is>
      </c>
    </row>
    <row r="57">
      <c r="A57" t="n">
        <v>105</v>
      </c>
      <c r="B57" t="inlineStr">
        <is>
          <t>Jacaré</t>
        </is>
      </c>
      <c r="C57" s="33" t="n">
        <v>45512</v>
      </c>
      <c r="D57" t="n">
        <v>1771.89</v>
      </c>
      <c r="E57" t="inlineStr">
        <is>
          <t>70644		105	Jacaré	PLASTICOS SEGANTINI EIRELI	1771,89	2024-08-16 0:00:00	2024-08-16 0:00:00	2024-08-08 0:00:00	2024-08-16 0:00:00	2024-08-16 0:00:00	Transferência Bancária ou Pix	INSUMOS	EMBALAGENS</t>
        </is>
      </c>
    </row>
    <row r="58">
      <c r="A58" t="n">
        <v>105</v>
      </c>
      <c r="B58" t="inlineStr">
        <is>
          <t>Jacaré</t>
        </is>
      </c>
      <c r="C58" s="33" t="n">
        <v>45512</v>
      </c>
      <c r="D58" t="n">
        <v>360</v>
      </c>
      <c r="E58" t="inlineStr">
        <is>
          <t xml:space="preserve">70646		105	Jacaré	PASTICIFIO F MARTINS INDUSTRIA E COMERCIO LTDA 	360	2024-08-16 0:00:00	2024-08-16 0:00:00	2024-08-08 0:00:00	2024-08-16 0:00:00	2024-08-16 0:00:00	Transferência Bancária ou Pix		</t>
        </is>
      </c>
    </row>
    <row r="59">
      <c r="A59" t="n">
        <v>105</v>
      </c>
      <c r="B59" t="inlineStr">
        <is>
          <t>Jacaré</t>
        </is>
      </c>
      <c r="C59" s="33" t="n">
        <v>45513</v>
      </c>
      <c r="D59" t="n">
        <v>8.550000000000001</v>
      </c>
      <c r="E59" t="inlineStr">
        <is>
          <t>TX ZIG SMS</t>
        </is>
      </c>
    </row>
    <row r="60">
      <c r="A60" t="n">
        <v>105</v>
      </c>
      <c r="B60" t="inlineStr">
        <is>
          <t>Jacaré</t>
        </is>
      </c>
      <c r="C60" s="33" t="n">
        <v>45516</v>
      </c>
      <c r="D60" t="n">
        <v>51.6</v>
      </c>
      <c r="E60" t="inlineStr">
        <is>
          <t>TAXA ZIG</t>
        </is>
      </c>
    </row>
    <row r="61">
      <c r="A61" t="n">
        <v>105</v>
      </c>
      <c r="B61" t="inlineStr">
        <is>
          <t>Jacaré</t>
        </is>
      </c>
      <c r="C61" s="33" t="n">
        <v>45516</v>
      </c>
      <c r="D61" t="n">
        <v>-35000</v>
      </c>
      <c r="E61" t="inlineStr">
        <is>
          <t>Jacaré	2024-08-12	DEBITO	TED DIF.TITUL.CC H.BANK DEST. RENATO DE ASSIS TRIP	-35000</t>
        </is>
      </c>
    </row>
    <row r="62">
      <c r="A62" t="n">
        <v>105</v>
      </c>
      <c r="B62" t="inlineStr">
        <is>
          <t>Jacaré</t>
        </is>
      </c>
      <c r="C62" s="33" t="n">
        <v>45516</v>
      </c>
      <c r="D62" t="n">
        <v>-17.25</v>
      </c>
      <c r="E62" t="inlineStr">
        <is>
          <t>TX ZIG</t>
        </is>
      </c>
    </row>
    <row r="63">
      <c r="A63" t="n">
        <v>105</v>
      </c>
      <c r="B63" t="inlineStr">
        <is>
          <t>Jacaré</t>
        </is>
      </c>
      <c r="C63" s="33" t="n">
        <v>45539</v>
      </c>
      <c r="D63" t="n">
        <v>-40.93</v>
      </c>
      <c r="E63" t="inlineStr">
        <is>
          <t xml:space="preserve">DIFERENÇA -  FATURAMENTO REAL ZIG TECNOLOGIA S.A.   </t>
        </is>
      </c>
    </row>
    <row r="64">
      <c r="A64" t="n">
        <v>105</v>
      </c>
      <c r="B64" t="inlineStr">
        <is>
          <t>Jacaré</t>
        </is>
      </c>
      <c r="C64" s="33" t="n">
        <v>45540</v>
      </c>
      <c r="D64" t="n">
        <v>-73.87</v>
      </c>
      <c r="E64" t="inlineStr">
        <is>
          <t xml:space="preserve">DIFERENÇA -  FATURAMENTO REAL ZIG TECNOLOGIA S.A.   </t>
        </is>
      </c>
    </row>
    <row r="65">
      <c r="A65" t="n">
        <v>105</v>
      </c>
      <c r="B65" t="inlineStr">
        <is>
          <t>Jacaré</t>
        </is>
      </c>
      <c r="C65" s="33" t="n">
        <v>45538</v>
      </c>
      <c r="D65" t="n">
        <v>151.72</v>
      </c>
      <c r="E65" t="inlineStr">
        <is>
          <t xml:space="preserve">DIFERENÇA -  FATURAMENTO REAL ZIG TECNOLOGIA S.A.   </t>
        </is>
      </c>
    </row>
    <row r="66">
      <c r="A66" t="n">
        <v>105</v>
      </c>
      <c r="B66" t="inlineStr">
        <is>
          <t>Jacaré</t>
        </is>
      </c>
      <c r="C66" s="33" t="n">
        <v>45537</v>
      </c>
      <c r="D66" t="n">
        <v>3300</v>
      </c>
      <c r="E66" t="inlineStr">
        <is>
          <t>PAGAMENTO SERJAO</t>
        </is>
      </c>
    </row>
    <row r="67">
      <c r="A67" t="n">
        <v>105</v>
      </c>
      <c r="B67" t="inlineStr">
        <is>
          <t>Jacaré</t>
        </is>
      </c>
      <c r="C67" s="33" t="n">
        <v>45537</v>
      </c>
      <c r="D67" t="n">
        <v>-96.48999999999999</v>
      </c>
      <c r="E67" t="inlineStr">
        <is>
          <t xml:space="preserve">DIFERENÇA -  FATURAMENTO REAL ZIG TECNOLOGIA S.A.   </t>
        </is>
      </c>
    </row>
    <row r="68">
      <c r="A68" t="n">
        <v>105</v>
      </c>
      <c r="B68" t="inlineStr">
        <is>
          <t>Jacaré</t>
        </is>
      </c>
      <c r="C68" s="33" t="n">
        <v>45540</v>
      </c>
      <c r="D68" t="n">
        <v>150</v>
      </c>
      <c r="E68" t="inlineStr">
        <is>
          <t>2024-09-05	CREDITO	TRANSFERENCIA PIX REM: ESHOWS PROMOCOES ARTI 05/09	150</t>
        </is>
      </c>
    </row>
    <row r="69">
      <c r="A69" t="n">
        <v>105</v>
      </c>
      <c r="B69" t="inlineStr">
        <is>
          <t>Jacaré</t>
        </is>
      </c>
      <c r="C69" s="33" t="n">
        <v>45541</v>
      </c>
      <c r="D69" t="n">
        <v>-49.94</v>
      </c>
      <c r="E69" t="inlineStr">
        <is>
          <t>DIFERENÇA -  FATURAMENTO REAL ZIG TECNOLOGIA S.A.   2024-09-06	CREDITO	TRANSFERENCIA PIX REM: ZIG TECNOLOGIA S.A.   06/09	6207,47</t>
        </is>
      </c>
    </row>
    <row r="70">
      <c r="A70" t="n">
        <v>105</v>
      </c>
      <c r="B70" t="inlineStr">
        <is>
          <t>Jacaré</t>
        </is>
      </c>
      <c r="C70" s="33" t="n">
        <v>45544</v>
      </c>
      <c r="D70" t="n">
        <v>-337.74</v>
      </c>
      <c r="E70" t="inlineStr">
        <is>
          <t>DIFERENÇA -  FATURAMENTO REAL ZIG TECNOLOGIA S.A.   2024-09-09	CREDITO	TRANSFERENCIA PIX REM: Zig Tecnologia S.A.   09/09	44394,44</t>
        </is>
      </c>
    </row>
    <row r="71">
      <c r="A71" t="n">
        <v>105</v>
      </c>
      <c r="B71" t="inlineStr">
        <is>
          <t>Jacaré</t>
        </is>
      </c>
      <c r="C71" s="33" t="n">
        <v>45545</v>
      </c>
      <c r="D71" t="n">
        <v>71.92</v>
      </c>
      <c r="E71" t="inlineStr">
        <is>
          <t xml:space="preserve">DIFERENÇA -  FATURAMENTO REAL ZIG TECNOLOGIA S.A.   </t>
        </is>
      </c>
    </row>
    <row r="72">
      <c r="A72" t="n">
        <v>105</v>
      </c>
      <c r="B72" t="inlineStr">
        <is>
          <t>Jacaré</t>
        </is>
      </c>
      <c r="C72" s="33" t="n">
        <v>45545</v>
      </c>
      <c r="D72" t="n">
        <v>-35000</v>
      </c>
      <c r="E72" t="inlineStr">
        <is>
          <t>PROCESSO TRABALHISTA 2024-09-10	DEBITO	TED DIF.TITUL.CC H.BANK DEST. RENATO DE ASSIS TRIP	-35000</t>
        </is>
      </c>
    </row>
    <row r="73">
      <c r="A73" t="n">
        <v>105</v>
      </c>
      <c r="B73" t="inlineStr">
        <is>
          <t>Jacaré</t>
        </is>
      </c>
      <c r="C73" s="33" t="n">
        <v>45546</v>
      </c>
      <c r="D73" t="n">
        <v>16.3</v>
      </c>
      <c r="E73" t="inlineStr">
        <is>
          <t xml:space="preserve">DIFERENÇA -  FATURAMENTO REAL ZIG TECNOLOGIA S.A.   </t>
        </is>
      </c>
    </row>
    <row r="74">
      <c r="A74" t="n">
        <v>105</v>
      </c>
      <c r="B74" t="inlineStr">
        <is>
          <t>Jacaré</t>
        </is>
      </c>
      <c r="C74" s="33" t="n">
        <v>45547</v>
      </c>
      <c r="D74" t="n">
        <v>9825.139999999999</v>
      </c>
      <c r="E74" t="inlineStr">
        <is>
          <t>DIFERENÇA -  FATURAMENTO REAL ZIG TECNOLOGIA S.A.   2024-09-12	CREDITO	TRANSFERENCIA PIX REM: Zig Tecnologia S.A.   12/09	13434,16</t>
        </is>
      </c>
    </row>
    <row r="75">
      <c r="A75" t="n">
        <v>105</v>
      </c>
      <c r="B75" t="inlineStr">
        <is>
          <t>Jacaré</t>
        </is>
      </c>
      <c r="C75" s="33" t="n">
        <v>45548</v>
      </c>
      <c r="D75" t="n">
        <v>-20.43</v>
      </c>
      <c r="E75" t="inlineStr">
        <is>
          <t>DIFERENÇA -  FATURAMENTO REAL ZIG TECNOLOGIA S.A.   2024-09-13	CREDITO	TRANSFERENCIA PIX REM: Zig Tecnologia S.A.   13/09	5499,49</t>
        </is>
      </c>
    </row>
    <row r="76">
      <c r="A76" t="n">
        <v>105</v>
      </c>
      <c r="B76" t="inlineStr">
        <is>
          <t>Jacaré</t>
        </is>
      </c>
      <c r="C76" s="33" t="n">
        <v>45551</v>
      </c>
      <c r="D76" t="n">
        <v>3300</v>
      </c>
      <c r="E76" t="inlineStr">
        <is>
          <t>4312	72273	Jacaré	105		FRANCISCO JOSE DA SILVA	True	2	2	 R$ 3.300,00 	2024-09-15 0:00:00	2024-09-16 0:00:00	2024-09-16 0:00:00	11000	11000	2024-08-28 0:00:30	Transferência Bancária ou Pix	MAO DE OBRA FIXA/ TEMPORARIOS	SALARIO PJ</t>
        </is>
      </c>
    </row>
    <row r="77">
      <c r="A77" t="n">
        <v>105</v>
      </c>
      <c r="B77" t="inlineStr">
        <is>
          <t>Jacaré</t>
        </is>
      </c>
      <c r="C77" s="33" t="n">
        <v>45551</v>
      </c>
      <c r="D77" t="n">
        <v>-500.9</v>
      </c>
      <c r="E77" t="inlineStr">
        <is>
          <t xml:space="preserve">35005	105	Jacare - Bradesco	105	Jacaré	2024-09-16	DEBITO	DEBITO AUTOMATICO CIELO S.A.-82009580000031130	-R$ 500,90 		</t>
        </is>
      </c>
    </row>
    <row r="78">
      <c r="A78" t="n">
        <v>105</v>
      </c>
      <c r="B78" t="inlineStr">
        <is>
          <t>Jacaré</t>
        </is>
      </c>
      <c r="C78" s="33" t="n">
        <v>45552</v>
      </c>
      <c r="D78" t="n">
        <v>93.66</v>
      </c>
      <c r="E78" t="inlineStr">
        <is>
          <t xml:space="preserve">DIFERENÇA -  FATURAMENTO REAL ZIG TECNOLOGIA S.A.   35038	105	Jacare - Bradesco	105	Jacaré	2024-09-17	CREDITO	TRANSFERENCIA PIX REM: Zig Tecnologia S.A.   17/09	 R$ 16.743,47 	-16649,81	 R$ 93,66 </t>
        </is>
      </c>
    </row>
    <row r="79">
      <c r="A79" t="n">
        <v>105</v>
      </c>
      <c r="B79" t="inlineStr">
        <is>
          <t>Jacaré</t>
        </is>
      </c>
      <c r="C79" s="33" t="n">
        <v>45552</v>
      </c>
      <c r="D79" t="n">
        <v>575.48</v>
      </c>
      <c r="E79" t="inlineStr">
        <is>
          <t>73290		105	Jacaré	LEROY MERLIN COMPANHIA BRASILEIRA DE BRICOLAGEM	 R$ 575,48 	2024-09-18 0:00:00	2024-09-17 0:00:00	2024-09-17 0:00:00	2024-08-31 0:00:00	2024-09-03 0:00:00	Dinheiro em Espécie	DESPESAS GERAIS	MANUTENCAO EM GERAL	2024-38	Documentação Aprov</t>
        </is>
      </c>
    </row>
    <row r="80">
      <c r="A80" t="n">
        <v>105</v>
      </c>
      <c r="B80" t="inlineStr">
        <is>
          <t>Jacaré</t>
        </is>
      </c>
      <c r="C80" s="33" t="n">
        <v>45552</v>
      </c>
      <c r="D80" t="n">
        <v>-2248.7</v>
      </c>
      <c r="E80" t="inlineStr">
        <is>
          <t xml:space="preserve">2024-09-17	DEBITO	TED DIF.TITUL.CC H.BANK DEST. ANDREA MORAES PSI AD	-R$ 2.248,70 </t>
        </is>
      </c>
    </row>
    <row r="81">
      <c r="A81" t="n">
        <v>105</v>
      </c>
      <c r="B81" t="inlineStr">
        <is>
          <t>Jacaré</t>
        </is>
      </c>
      <c r="C81" s="33" t="n">
        <v>45552</v>
      </c>
      <c r="D81" t="n">
        <v>-2248.69</v>
      </c>
      <c r="E81" t="inlineStr">
        <is>
          <t xml:space="preserve">2024-09-17	DEBITO	TED DIF.TITUL.CC H.BANK DEST. MARCO ANTONIO MAGALH	-R$ 2.248,69 </t>
        </is>
      </c>
    </row>
    <row r="82">
      <c r="A82" t="n">
        <v>105</v>
      </c>
      <c r="B82" t="inlineStr">
        <is>
          <t>Jacaré</t>
        </is>
      </c>
      <c r="C82" s="33" t="n">
        <v>45552</v>
      </c>
      <c r="D82" t="n">
        <v>-31481.72</v>
      </c>
      <c r="E82" t="inlineStr">
        <is>
          <t xml:space="preserve">2024-09-17	DEBITO	TED DIF.TITUL.CC H.BANK DEST. MARIA VITORIA CORREA	-R$ 31.481,72 </t>
        </is>
      </c>
    </row>
    <row r="83">
      <c r="A83" t="n">
        <v>105</v>
      </c>
      <c r="B83" t="inlineStr">
        <is>
          <t>Jacaré</t>
        </is>
      </c>
      <c r="C83" s="33" t="n">
        <v>45553</v>
      </c>
      <c r="D83" t="n">
        <v>80.70999999999999</v>
      </c>
      <c r="E83" t="inlineStr">
        <is>
          <t xml:space="preserve">DIFERENÇA -  FATURAMENTO REAL ZIG TECNOLOGIA S.A.   35091	105	Jacare - Bradesco	105	Jacaré	2024-09-18	CREDITO	TRANSFERENCIA PIX REM: Zig Tecnologia S.A.   18/09	 R$ 14.130,98 	-14050,27	 R$ 80,71 </t>
        </is>
      </c>
    </row>
    <row r="84">
      <c r="A84" t="n">
        <v>105</v>
      </c>
      <c r="B84" t="inlineStr">
        <is>
          <t>Jacaré</t>
        </is>
      </c>
      <c r="C84" s="33" t="n">
        <v>45554</v>
      </c>
      <c r="D84" t="n">
        <v>-28.28</v>
      </c>
      <c r="E84" t="inlineStr">
        <is>
          <t xml:space="preserve">DIFERENÇA -  FATURAMENTO REAL ZIG TECNOLOGIA S.A.   35103	105	Jacare - Bradesco	105	Jacaré	2024-09-19	CREDITO	TRANSFERENCIA PIX REM: Zig Tecnologia S.A.   19/09	 R$ 5.269,63 	-5297,91	-R$ 28,28 </t>
        </is>
      </c>
    </row>
    <row r="85">
      <c r="A85" t="n">
        <v>105</v>
      </c>
      <c r="B85" t="inlineStr">
        <is>
          <t>Jacaré</t>
        </is>
      </c>
      <c r="C85" s="33" t="n">
        <v>45555</v>
      </c>
      <c r="D85" t="n">
        <v>-10.85</v>
      </c>
      <c r="E85" t="inlineStr">
        <is>
          <t xml:space="preserve">DIFERENÇA -  FATURAMENTO REAL ZIG TECNOLOGIA S.A.   35165	105	Jacare - Bradesco	105	Jacaré	2024-09-20	CREDITO	TRANSFERENCIA PIX REM: Zig Tecnologia S.A.   20/09	 R$ 6.864,40 	6875,25	-R$ 10,85 </t>
        </is>
      </c>
    </row>
    <row r="86">
      <c r="A86" t="n">
        <v>105</v>
      </c>
      <c r="B86" t="inlineStr">
        <is>
          <t>Jacaré</t>
        </is>
      </c>
      <c r="C86" s="33" t="n">
        <v>45555</v>
      </c>
      <c r="D86" t="n">
        <v>2000</v>
      </c>
      <c r="E86" t="inlineStr">
        <is>
          <t xml:space="preserve">3821	68305	Jacaré	105		PROCESSO TRABALHISTA	True	2	2	 R$ 2.000,00 	2024-09-20 0:00:00	2024-09-19 0:00:00	2024-09-20 0:00:00	8000	8000	2024-08-02 0:00:30	Transferência Bancária ou Pix	ENDIVIDAMENTO	 PROCESSO JUDICIAL	2024-34	Documentação Aprovada	Aprovado </t>
        </is>
      </c>
    </row>
    <row r="87">
      <c r="A87" t="n">
        <v>105</v>
      </c>
      <c r="B87" t="inlineStr">
        <is>
          <t>Jacaré</t>
        </is>
      </c>
      <c r="C87" s="33" t="n">
        <v>45551</v>
      </c>
      <c r="D87" t="n">
        <v>-203.24</v>
      </c>
      <c r="E87" t="inlineStr">
        <is>
          <t xml:space="preserve">DIFERENÇA -  FATURAMENTO REAL ZIG TECNOLOGIA S.A.   34989	105	Jacare - Bradesco	105	Jacaré	2024-09-16	CREDITO	TRANSFERENCIA PIX REM: Zig Tecnologia S.A.   16/09	 R$ 41.330,88 	-41534,12	-R$ 203,24 </t>
        </is>
      </c>
    </row>
    <row r="88">
      <c r="A88" t="n">
        <v>105</v>
      </c>
      <c r="B88" t="inlineStr">
        <is>
          <t>Jacaré</t>
        </is>
      </c>
      <c r="C88" s="33" t="n">
        <v>45561</v>
      </c>
      <c r="D88" t="n">
        <v>-64.79000000000001</v>
      </c>
      <c r="E88" t="inlineStr">
        <is>
          <t xml:space="preserve">35976	105	Jacare - Bradesco	105	Jacaré	2024-09-26	CREDITO	TRANSFERENCIA PIX REM: Zig Tecnologia S.A.   26/09	 R$ 2.408,96 	2473,75	-R$ 64,79 </t>
        </is>
      </c>
    </row>
    <row r="89">
      <c r="A89" t="n">
        <v>105</v>
      </c>
      <c r="B89" t="inlineStr">
        <is>
          <t>Jacaré</t>
        </is>
      </c>
      <c r="C89" s="33" t="n">
        <v>45560</v>
      </c>
      <c r="D89" t="n">
        <v>70.25</v>
      </c>
      <c r="E89" t="inlineStr">
        <is>
          <t xml:space="preserve">DIFERENÇA -  FATURAMENTO REAL ZIG TECNOLOGIA S.A.   </t>
        </is>
      </c>
    </row>
    <row r="90">
      <c r="A90" t="n">
        <v>105</v>
      </c>
      <c r="B90" t="inlineStr">
        <is>
          <t>Jacaré</t>
        </is>
      </c>
      <c r="C90" s="33" t="n">
        <v>45559</v>
      </c>
      <c r="D90" t="n">
        <v>57.71</v>
      </c>
      <c r="E90" t="inlineStr">
        <is>
          <t xml:space="preserve">DIFERENÇA -  FATURAMENTO REAL ZIG TECNOLOGIA S.A.   </t>
        </is>
      </c>
    </row>
    <row r="91">
      <c r="A91" t="n">
        <v>105</v>
      </c>
      <c r="B91" t="inlineStr">
        <is>
          <t>Jacaré</t>
        </is>
      </c>
      <c r="C91" s="33" t="n">
        <v>45559</v>
      </c>
      <c r="D91" t="n">
        <v>4400</v>
      </c>
      <c r="E91" t="inlineStr">
        <is>
          <t>4313	72273	Jacaré	105		FRANCISCO JOSE DA SILVA	True	3	3	 R$ 4.400,00 	2024-09-25 0:00:00	2024-09-24 0:00:00	2024-09-24 0:00:00	11000	11000	2024-08-28 0:00:30	Transferência Bancária ou Pix	MAO DE OBRA FIXA/ TEMPORARIOS	SALARIO PJ	2024-35	Documentação Aprov</t>
        </is>
      </c>
    </row>
    <row r="92">
      <c r="A92" t="n">
        <v>105</v>
      </c>
      <c r="B92" t="inlineStr">
        <is>
          <t>Jacaré</t>
        </is>
      </c>
      <c r="C92" s="33" t="n">
        <v>45558</v>
      </c>
      <c r="D92" t="n">
        <v>-242</v>
      </c>
      <c r="E92" t="inlineStr">
        <is>
          <t xml:space="preserve">DIFERENÇA -  FATURAMENTO REAL ZIG TECNOLOGIA S.A.   </t>
        </is>
      </c>
    </row>
    <row r="93">
      <c r="A93" t="n">
        <v>105</v>
      </c>
      <c r="B93" t="inlineStr">
        <is>
          <t>Jacaré</t>
        </is>
      </c>
      <c r="C93" s="33" t="n">
        <v>45555</v>
      </c>
      <c r="D93" t="n">
        <v>-10.85</v>
      </c>
      <c r="E93" t="inlineStr">
        <is>
          <t xml:space="preserve">DIFERENÇA -  FATURAMENTO REAL ZIG TECNOLOGIA S.A.   </t>
        </is>
      </c>
    </row>
    <row r="94">
      <c r="A94" t="n">
        <v>105</v>
      </c>
      <c r="B94" t="inlineStr">
        <is>
          <t>Jacaré</t>
        </is>
      </c>
      <c r="C94" s="33" t="n">
        <v>45546</v>
      </c>
      <c r="D94" t="n">
        <v>-6972</v>
      </c>
      <c r="E94" t="inlineStr">
        <is>
          <t>evento pago em cartao</t>
        </is>
      </c>
    </row>
    <row r="95">
      <c r="A95" t="n">
        <v>105</v>
      </c>
      <c r="B95" t="inlineStr">
        <is>
          <t>Jacaré</t>
        </is>
      </c>
      <c r="C95" s="33" t="n">
        <v>45546</v>
      </c>
      <c r="D95" t="n">
        <v>1000</v>
      </c>
      <c r="E95" t="inlineStr">
        <is>
          <t xml:space="preserve">33208	105	Jacare - Bradesco	105	Jacaré	2024-09-11	CREDITO	TRANSFERENCIA PIX REM: PEDRO CASTANHEIRA SCH 11/09	 R$ 1.000,00 		</t>
        </is>
      </c>
    </row>
    <row r="96">
      <c r="A96" t="n">
        <v>105</v>
      </c>
      <c r="B96" t="inlineStr">
        <is>
          <t>Jacaré</t>
        </is>
      </c>
      <c r="C96" s="33" t="n">
        <v>45540</v>
      </c>
      <c r="D96" t="n">
        <v>576.87</v>
      </c>
      <c r="E96" t="inlineStr">
        <is>
          <t xml:space="preserve">72928		105	Jacaré	ZENDESK BRASIL SOFTWARE CORPORATIVO LTDA.	576,87	2024-09-05 0:00:00	2024-09-16 0:00:00	2024-09-05 0:00:00	2024-08-01 0:00:00		Transferência Bancária ou Pix	SISTEMAS/ T.I	SISTEMAS	2024-36	Documentação Aprovada	Aprovado Diretoria	Aprovado </t>
        </is>
      </c>
    </row>
    <row r="97">
      <c r="A97" t="n">
        <v>105</v>
      </c>
      <c r="B97" t="inlineStr">
        <is>
          <t>Jacaré</t>
        </is>
      </c>
      <c r="C97" s="33" t="n">
        <v>45566</v>
      </c>
      <c r="D97" t="n">
        <v>-1615.65</v>
      </c>
      <c r="E97" t="inlineStr">
        <is>
          <t xml:space="preserve">DIFERENÇA -  FATURAMENTO REAL ZIG TECNOLOGIA S.A.   </t>
        </is>
      </c>
    </row>
    <row r="98">
      <c r="A98" t="n">
        <v>105</v>
      </c>
      <c r="B98" t="inlineStr">
        <is>
          <t>Jacaré</t>
        </is>
      </c>
      <c r="C98" s="33" t="n">
        <v>45566</v>
      </c>
      <c r="D98" t="n">
        <v>3300</v>
      </c>
      <c r="E98" t="inlineStr">
        <is>
          <t>PAGAMENTO SERJAO</t>
        </is>
      </c>
    </row>
    <row r="99">
      <c r="A99" t="n">
        <v>105</v>
      </c>
      <c r="B99" t="inlineStr">
        <is>
          <t>Jacaré</t>
        </is>
      </c>
      <c r="C99" s="33" t="n">
        <v>45566</v>
      </c>
      <c r="D99" t="n">
        <v>1470</v>
      </c>
      <c r="E99" t="inlineStr">
        <is>
          <t>tarifa zig</t>
        </is>
      </c>
    </row>
    <row r="100">
      <c r="A100" t="n">
        <v>105</v>
      </c>
      <c r="B100" t="inlineStr">
        <is>
          <t>Jacaré</t>
        </is>
      </c>
      <c r="C100" s="33" t="n">
        <v>45567</v>
      </c>
      <c r="D100" t="n">
        <v>6000</v>
      </c>
      <c r="E100" t="inlineStr">
        <is>
          <t xml:space="preserve">2024-10-02	CREDITO	TRANSF CC PARA CC PJ SGARMAQ REPRESENTACOES E COM DE	 R$ 6.000,00 </t>
        </is>
      </c>
    </row>
    <row r="101">
      <c r="A101" t="n">
        <v>105</v>
      </c>
      <c r="B101" t="inlineStr">
        <is>
          <t>Jacaré</t>
        </is>
      </c>
      <c r="C101" s="33" t="n">
        <v>45567</v>
      </c>
      <c r="D101" t="n">
        <v>76.45</v>
      </c>
      <c r="E101" t="inlineStr">
        <is>
          <t xml:space="preserve">DIFERENÇA -  FATURAMENTO REAL ZIG TECNOLOGIA S.A.   </t>
        </is>
      </c>
    </row>
    <row r="102">
      <c r="A102" t="n">
        <v>105</v>
      </c>
      <c r="B102" t="inlineStr">
        <is>
          <t>Jacaré</t>
        </is>
      </c>
      <c r="C102" s="33" t="n">
        <v>45568</v>
      </c>
      <c r="D102" t="n">
        <v>-45.13</v>
      </c>
      <c r="E102" t="inlineStr">
        <is>
          <t xml:space="preserve">DIFERENÇA -  FATURAMENTO REAL ZIG TECNOLOGIA S.A.   </t>
        </is>
      </c>
    </row>
    <row r="103">
      <c r="A103" t="n">
        <v>105</v>
      </c>
      <c r="B103" t="inlineStr">
        <is>
          <t>Jacaré</t>
        </is>
      </c>
      <c r="C103" s="33" t="n">
        <v>45583</v>
      </c>
      <c r="D103" t="n">
        <v>-50.46</v>
      </c>
      <c r="E103" t="inlineStr">
        <is>
          <t xml:space="preserve">DIFERENÇA -  FATURAMENTO REAL ZIG TECNOLOGIA S.A.   </t>
        </is>
      </c>
    </row>
    <row r="104">
      <c r="A104" t="n">
        <v>105</v>
      </c>
      <c r="B104" t="inlineStr">
        <is>
          <t>Jacaré</t>
        </is>
      </c>
      <c r="C104" s="33" t="n">
        <v>45583</v>
      </c>
      <c r="D104" t="n">
        <v>-2267.68</v>
      </c>
      <c r="E104" t="inlineStr">
        <is>
          <t xml:space="preserve">2024-10-18	DEBITO	TED DIF.TITUL.CC H.BANK DEST. ANDREA MORAES PSI AD	-R$ 2.267,68 </t>
        </is>
      </c>
    </row>
    <row r="105">
      <c r="A105" t="n">
        <v>105</v>
      </c>
      <c r="B105" t="inlineStr">
        <is>
          <t>Jacaré</t>
        </is>
      </c>
      <c r="C105" s="33" t="n">
        <v>45583</v>
      </c>
      <c r="D105" t="n">
        <v>-2267.68</v>
      </c>
      <c r="E105" t="inlineStr">
        <is>
          <t xml:space="preserve">2024-10-18	DEBITO	TED DIF.TITUL.CC H.BANK DEST. MARCO ANTONIO MAGALH	-R$ 2.267,68 </t>
        </is>
      </c>
    </row>
    <row r="106">
      <c r="A106" t="n">
        <v>105</v>
      </c>
      <c r="B106" t="inlineStr">
        <is>
          <t>Jacaré</t>
        </is>
      </c>
      <c r="C106" s="33" t="n">
        <v>45583</v>
      </c>
      <c r="D106" t="n">
        <v>-31481.72</v>
      </c>
      <c r="E106" t="inlineStr">
        <is>
          <t xml:space="preserve">2024-10-18	DEBITO	TED DIF.TITUL.CC H.BANK DEST. MARIA VITORIA CORREA	-R$ 31.481,72 </t>
        </is>
      </c>
    </row>
    <row r="107">
      <c r="A107" t="n">
        <v>105</v>
      </c>
      <c r="B107" t="inlineStr">
        <is>
          <t>Jacaré</t>
        </is>
      </c>
      <c r="C107" s="33" t="n">
        <v>45582</v>
      </c>
      <c r="D107" t="n">
        <v>-18.66</v>
      </c>
      <c r="E107" t="inlineStr">
        <is>
          <t xml:space="preserve">DIFERENÇA -  FATURAMENTO REAL ZIG TECNOLOGIA S.A.   </t>
        </is>
      </c>
    </row>
    <row r="108">
      <c r="A108" t="n">
        <v>105</v>
      </c>
      <c r="B108" t="inlineStr">
        <is>
          <t>Jacaré</t>
        </is>
      </c>
      <c r="C108" s="33" t="n">
        <v>45581</v>
      </c>
      <c r="D108" t="n">
        <v>-91.22</v>
      </c>
      <c r="E108" t="inlineStr">
        <is>
          <t xml:space="preserve">DIFERENÇA -  FATURAMENTO REAL ZIG TECNOLOGIA S.A.   </t>
        </is>
      </c>
    </row>
    <row r="109">
      <c r="A109" t="n">
        <v>105</v>
      </c>
      <c r="B109" t="inlineStr">
        <is>
          <t>Jacaré</t>
        </is>
      </c>
      <c r="C109" s="33" t="n">
        <v>45580</v>
      </c>
      <c r="D109" t="n">
        <v>3300</v>
      </c>
      <c r="E109" t="inlineStr">
        <is>
          <t>PAGAMENTO SERJAO</t>
        </is>
      </c>
    </row>
    <row r="110">
      <c r="A110" t="n">
        <v>105</v>
      </c>
      <c r="B110" t="inlineStr">
        <is>
          <t>Jacaré</t>
        </is>
      </c>
      <c r="C110" s="33" t="n">
        <v>45580</v>
      </c>
      <c r="D110" t="n">
        <v>10.27</v>
      </c>
      <c r="E110" t="inlineStr">
        <is>
          <t xml:space="preserve">DIFERENÇA -  FATURAMENTO REAL ZIG TECNOLOGIA S.A.   </t>
        </is>
      </c>
    </row>
    <row r="111">
      <c r="A111" t="n">
        <v>105</v>
      </c>
      <c r="B111" t="inlineStr">
        <is>
          <t>Jacaré</t>
        </is>
      </c>
      <c r="C111" s="33" t="n">
        <v>45579</v>
      </c>
      <c r="D111" t="n">
        <v>-115.09</v>
      </c>
      <c r="E111" t="inlineStr">
        <is>
          <t xml:space="preserve">DIFERENÇA -  FATURAMENTO REAL ZIG TECNOLOGIA S.A.   </t>
        </is>
      </c>
    </row>
    <row r="112">
      <c r="A112" t="n">
        <v>105</v>
      </c>
      <c r="B112" t="inlineStr">
        <is>
          <t>Jacaré</t>
        </is>
      </c>
      <c r="C112" s="33" t="n">
        <v>45579</v>
      </c>
      <c r="D112" t="n">
        <v>874</v>
      </c>
      <c r="E112" t="inlineStr">
        <is>
          <t>78161		105	Jacaré	FRIGGA REFRIGERACAO E AR 	874	2024-10-14 0:00:00	2024-10-14 0:00:00	2024-10-14 0:00:00	2024-09-27 0:00:00	2024-09-27 0:00:00	Dinheiro em Espécie	DESPESAS GERAIS	MANUTENCAO EM GERAL	2024-42	Documentação Aprovada	Aprovado Diretoria	Aprovad</t>
        </is>
      </c>
    </row>
    <row r="113">
      <c r="A113" t="n">
        <v>105</v>
      </c>
      <c r="B113" t="inlineStr">
        <is>
          <t>Jacaré</t>
        </is>
      </c>
      <c r="C113" s="33" t="n">
        <v>45575</v>
      </c>
      <c r="D113" t="n">
        <v>-72.90000000000001</v>
      </c>
      <c r="E113" t="inlineStr">
        <is>
          <t xml:space="preserve">DIFERENÇA -  FATURAMENTO REAL ZIG TECNOLOGIA S.A.   </t>
        </is>
      </c>
    </row>
    <row r="114">
      <c r="A114" t="n">
        <v>105</v>
      </c>
      <c r="B114" t="inlineStr">
        <is>
          <t>Jacaré</t>
        </is>
      </c>
      <c r="C114" s="33" t="n">
        <v>45574</v>
      </c>
      <c r="D114" t="n">
        <v>102.1</v>
      </c>
      <c r="E114" t="inlineStr">
        <is>
          <t xml:space="preserve">DIFERENÇA -  FATURAMENTO REAL ZIG TECNOLOGIA S.A.   </t>
        </is>
      </c>
    </row>
    <row r="115">
      <c r="A115" t="n">
        <v>105</v>
      </c>
      <c r="B115" t="inlineStr">
        <is>
          <t>Jacaré</t>
        </is>
      </c>
      <c r="C115" s="33" t="n">
        <v>45573</v>
      </c>
      <c r="D115" t="n">
        <v>230.13</v>
      </c>
      <c r="E115" t="inlineStr">
        <is>
          <t xml:space="preserve">DIFERENÇA -  FATURAMENTO REAL ZIG TECNOLOGIA S.A.   </t>
        </is>
      </c>
    </row>
    <row r="116">
      <c r="A116" t="n">
        <v>105</v>
      </c>
      <c r="B116" t="inlineStr">
        <is>
          <t>Jacaré</t>
        </is>
      </c>
      <c r="C116" s="33" t="n">
        <v>45573</v>
      </c>
      <c r="D116" t="n">
        <v>-1500</v>
      </c>
      <c r="E116" t="inlineStr">
        <is>
          <t xml:space="preserve">2024-10-08	DEBITO	TRANSFERENCIA PIX DES: ANDRE RENAN GOMES DE  08/10	-R$ 1.500,00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F23" sqref="F23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</t>
        </is>
      </c>
      <c r="B1" t="inlineStr">
        <is>
          <t>ID_Casa</t>
        </is>
      </c>
      <c r="C1" t="inlineStr">
        <is>
          <t>Casa</t>
        </is>
      </c>
      <c r="D1" t="inlineStr">
        <is>
          <t>Descricao</t>
        </is>
      </c>
      <c r="E1" t="inlineStr">
        <is>
          <t>Data_Liquidacao</t>
        </is>
      </c>
      <c r="F1" t="inlineStr">
        <is>
          <t>Data_Transacao</t>
        </is>
      </c>
      <c r="G1" t="inlineStr">
        <is>
          <t>Valor</t>
        </is>
      </c>
    </row>
    <row r="2">
      <c r="A2" t="n">
        <v>1600</v>
      </c>
      <c r="B2" t="n">
        <v>105</v>
      </c>
      <c r="C2" t="inlineStr">
        <is>
          <t>Jacaré</t>
        </is>
      </c>
      <c r="D2" t="inlineStr">
        <is>
          <t>Saque</t>
        </is>
      </c>
      <c r="E2" s="33" t="n">
        <v>45622</v>
      </c>
      <c r="F2" s="33" t="n">
        <v>45622</v>
      </c>
      <c r="G2" t="n">
        <v>-27269.02</v>
      </c>
    </row>
    <row r="3">
      <c r="A3" t="n">
        <v>1599</v>
      </c>
      <c r="B3" t="n">
        <v>105</v>
      </c>
      <c r="C3" t="inlineStr">
        <is>
          <t>Jacaré</t>
        </is>
      </c>
      <c r="D3" t="inlineStr">
        <is>
          <t>Ajuste - Cobrança de Taxa de Saque para Terceiros</t>
        </is>
      </c>
      <c r="E3" s="33" t="n">
        <v>45622</v>
      </c>
      <c r="F3" s="33" t="n">
        <v>45622</v>
      </c>
      <c r="G3" t="n">
        <v>-10</v>
      </c>
    </row>
    <row r="4">
      <c r="A4" t="n">
        <v>1598</v>
      </c>
      <c r="B4" t="n">
        <v>105</v>
      </c>
      <c r="C4" t="inlineStr">
        <is>
          <t>Jacaré</t>
        </is>
      </c>
      <c r="D4" t="inlineStr">
        <is>
          <t>Cartão de Crédito integrado Zig</t>
        </is>
      </c>
      <c r="E4" s="33" t="n">
        <v>45622</v>
      </c>
      <c r="F4" s="33" t="n">
        <v>45591</v>
      </c>
      <c r="G4" t="n">
        <v>27279.02</v>
      </c>
    </row>
    <row r="5">
      <c r="A5" t="n">
        <v>1597</v>
      </c>
      <c r="B5" t="n">
        <v>105</v>
      </c>
      <c r="C5" t="inlineStr">
        <is>
          <t>Jacaré</t>
        </is>
      </c>
      <c r="D5" t="inlineStr">
        <is>
          <t>Saldo Inicial</t>
        </is>
      </c>
      <c r="E5" s="33" t="n">
        <v>45622</v>
      </c>
      <c r="F5" s="33" t="n">
        <v>45622</v>
      </c>
      <c r="G5" t="n">
        <v>0</v>
      </c>
    </row>
    <row r="6">
      <c r="A6" t="n">
        <v>1596</v>
      </c>
      <c r="B6" t="n">
        <v>105</v>
      </c>
      <c r="C6" t="inlineStr">
        <is>
          <t>Jacaré</t>
        </is>
      </c>
      <c r="D6" t="inlineStr">
        <is>
          <t>Saque</t>
        </is>
      </c>
      <c r="E6" s="33" t="n">
        <v>45621</v>
      </c>
      <c r="F6" s="33" t="n">
        <v>45621</v>
      </c>
      <c r="G6" t="n">
        <v>-42151.8</v>
      </c>
    </row>
    <row r="7">
      <c r="A7" t="n">
        <v>1595</v>
      </c>
      <c r="B7" t="n">
        <v>105</v>
      </c>
      <c r="C7" t="inlineStr">
        <is>
          <t>Jacaré</t>
        </is>
      </c>
      <c r="D7" t="inlineStr">
        <is>
          <t>Ajuste - Cobrança de Taxa de Saque para Terceiros</t>
        </is>
      </c>
      <c r="E7" s="33" t="n">
        <v>45621</v>
      </c>
      <c r="F7" s="33" t="n">
        <v>45621</v>
      </c>
      <c r="G7" t="n">
        <v>-10</v>
      </c>
    </row>
    <row r="8">
      <c r="A8" t="n">
        <v>1594</v>
      </c>
      <c r="B8" t="n">
        <v>105</v>
      </c>
      <c r="C8" t="inlineStr">
        <is>
          <t>Jacaré</t>
        </is>
      </c>
      <c r="D8" t="inlineStr">
        <is>
          <t>Cartão de Crédito integrado Zig</t>
        </is>
      </c>
      <c r="E8" s="33" t="n">
        <v>45621</v>
      </c>
      <c r="F8" s="33" t="n">
        <v>45590</v>
      </c>
      <c r="G8" t="n">
        <v>11140.62</v>
      </c>
    </row>
    <row r="9">
      <c r="A9" t="n">
        <v>1593</v>
      </c>
      <c r="B9" t="n">
        <v>105</v>
      </c>
      <c r="C9" t="inlineStr">
        <is>
          <t>Jacaré</t>
        </is>
      </c>
      <c r="D9" t="inlineStr">
        <is>
          <t>Taxa de sistema sobre receita de Bar</t>
        </is>
      </c>
      <c r="E9" s="33" t="n">
        <v>45621</v>
      </c>
      <c r="F9" s="33" t="n">
        <v>45620</v>
      </c>
      <c r="G9" t="n">
        <v>-109.1</v>
      </c>
    </row>
    <row r="10">
      <c r="A10" t="n">
        <v>1592</v>
      </c>
      <c r="B10" t="n">
        <v>105</v>
      </c>
      <c r="C10" t="inlineStr">
        <is>
          <t>Jacaré</t>
        </is>
      </c>
      <c r="D10" t="inlineStr">
        <is>
          <t>Cartão de Débito integrado Zig</t>
        </is>
      </c>
      <c r="E10" s="33" t="n">
        <v>45621</v>
      </c>
      <c r="F10" s="33" t="n">
        <v>45620</v>
      </c>
      <c r="G10" t="n">
        <v>2663.39</v>
      </c>
    </row>
    <row r="11">
      <c r="A11" t="n">
        <v>1591</v>
      </c>
      <c r="B11" t="n">
        <v>105</v>
      </c>
      <c r="C11" t="inlineStr">
        <is>
          <t>Jacaré</t>
        </is>
      </c>
      <c r="D11" t="inlineStr">
        <is>
          <t>Saldo Inicial</t>
        </is>
      </c>
      <c r="E11" s="33" t="n">
        <v>45621</v>
      </c>
      <c r="F11" s="33" t="n">
        <v>45621</v>
      </c>
      <c r="G11" t="n">
        <v>28466.89</v>
      </c>
    </row>
    <row r="12">
      <c r="A12" t="n">
        <v>1590</v>
      </c>
      <c r="B12" t="n">
        <v>105</v>
      </c>
      <c r="C12" t="inlineStr">
        <is>
          <t>Jacaré</t>
        </is>
      </c>
      <c r="D12" t="inlineStr">
        <is>
          <t>Transações via Pix</t>
        </is>
      </c>
      <c r="E12" s="33" t="n">
        <v>45620</v>
      </c>
      <c r="F12" s="33" t="n">
        <v>45620</v>
      </c>
      <c r="G12" t="n">
        <v>107.67</v>
      </c>
    </row>
    <row r="13">
      <c r="A13" t="n">
        <v>1589</v>
      </c>
      <c r="B13" t="n">
        <v>105</v>
      </c>
      <c r="C13" t="inlineStr">
        <is>
          <t>Jacaré</t>
        </is>
      </c>
      <c r="D13" t="inlineStr">
        <is>
          <t>Transações via App</t>
        </is>
      </c>
      <c r="E13" s="33" t="n">
        <v>45620</v>
      </c>
      <c r="F13" s="33" t="n">
        <v>45589</v>
      </c>
      <c r="G13" t="n">
        <v>0.9399999999999999</v>
      </c>
    </row>
    <row r="14">
      <c r="A14" t="n">
        <v>1588</v>
      </c>
      <c r="B14" t="n">
        <v>105</v>
      </c>
      <c r="C14" t="inlineStr">
        <is>
          <t>Jacaré</t>
        </is>
      </c>
      <c r="D14" t="inlineStr">
        <is>
          <t>Cartão de Crédito integrado Zig</t>
        </is>
      </c>
      <c r="E14" s="33" t="n">
        <v>45620</v>
      </c>
      <c r="F14" s="33" t="n">
        <v>45589</v>
      </c>
      <c r="G14" t="n">
        <v>13665.06</v>
      </c>
    </row>
    <row r="15">
      <c r="A15" t="n">
        <v>1587</v>
      </c>
      <c r="B15" t="n">
        <v>105</v>
      </c>
      <c r="C15" t="inlineStr">
        <is>
          <t>Jacaré</t>
        </is>
      </c>
      <c r="D15" t="inlineStr">
        <is>
          <t>Taxa de sistema sobre receita de Bar</t>
        </is>
      </c>
      <c r="E15" s="33" t="n">
        <v>45620</v>
      </c>
      <c r="F15" s="33" t="n">
        <v>45619</v>
      </c>
      <c r="G15" t="n">
        <v>-190.41</v>
      </c>
    </row>
    <row r="16">
      <c r="A16" t="n">
        <v>1586</v>
      </c>
      <c r="B16" t="n">
        <v>105</v>
      </c>
      <c r="C16" t="inlineStr">
        <is>
          <t>Jacaré</t>
        </is>
      </c>
      <c r="D16" t="inlineStr">
        <is>
          <t>Cartão de Débito integrado Zig</t>
        </is>
      </c>
      <c r="E16" s="33" t="n">
        <v>45620</v>
      </c>
      <c r="F16" s="33" t="n">
        <v>45619</v>
      </c>
      <c r="G16" t="n">
        <v>5318.81</v>
      </c>
    </row>
    <row r="17">
      <c r="A17" t="n">
        <v>1585</v>
      </c>
      <c r="B17" t="n">
        <v>105</v>
      </c>
      <c r="C17" t="inlineStr">
        <is>
          <t>Jacaré</t>
        </is>
      </c>
      <c r="D17" t="inlineStr">
        <is>
          <t>Saldo Inicial</t>
        </is>
      </c>
      <c r="E17" s="33" t="n">
        <v>45620</v>
      </c>
      <c r="F17" s="33" t="n">
        <v>45620</v>
      </c>
      <c r="G17" t="n">
        <v>9564.82</v>
      </c>
    </row>
    <row r="18">
      <c r="A18" t="n">
        <v>1584</v>
      </c>
      <c r="B18" t="n">
        <v>105</v>
      </c>
      <c r="C18" t="inlineStr">
        <is>
          <t>Jacaré</t>
        </is>
      </c>
      <c r="D18" t="inlineStr">
        <is>
          <t>Transações via Pix</t>
        </is>
      </c>
      <c r="E18" s="33" t="n">
        <v>45619</v>
      </c>
      <c r="F18" s="33" t="n">
        <v>45619</v>
      </c>
      <c r="G18" t="n">
        <v>746.79</v>
      </c>
    </row>
    <row r="19">
      <c r="A19" t="n">
        <v>1583</v>
      </c>
      <c r="B19" t="n">
        <v>105</v>
      </c>
      <c r="C19" t="inlineStr">
        <is>
          <t>Jacaré</t>
        </is>
      </c>
      <c r="D19" t="inlineStr">
        <is>
          <t>Taxa de sistema sobre receita de Bar</t>
        </is>
      </c>
      <c r="E19" s="33" t="n">
        <v>45619</v>
      </c>
      <c r="F19" s="33" t="n">
        <v>45618</v>
      </c>
      <c r="G19" t="n">
        <v>-128.25</v>
      </c>
    </row>
    <row r="20">
      <c r="A20" t="n">
        <v>1582</v>
      </c>
      <c r="B20" t="n">
        <v>105</v>
      </c>
      <c r="C20" t="inlineStr">
        <is>
          <t>Jacaré</t>
        </is>
      </c>
      <c r="D20" t="inlineStr">
        <is>
          <t>Cartão de Débito integrado Zig</t>
        </is>
      </c>
      <c r="E20" s="33" t="n">
        <v>45619</v>
      </c>
      <c r="F20" s="33" t="n">
        <v>45618</v>
      </c>
      <c r="G20" t="n">
        <v>4299.16</v>
      </c>
    </row>
    <row r="21">
      <c r="A21" t="n">
        <v>1581</v>
      </c>
      <c r="B21" t="n">
        <v>105</v>
      </c>
      <c r="C21" t="inlineStr">
        <is>
          <t>Jacaré</t>
        </is>
      </c>
      <c r="D21" t="inlineStr">
        <is>
          <t>Transações via App</t>
        </is>
      </c>
      <c r="E21" s="33" t="n">
        <v>45619</v>
      </c>
      <c r="F21" s="33" t="n">
        <v>45588</v>
      </c>
      <c r="G21" t="n">
        <v>69.48</v>
      </c>
    </row>
    <row r="22">
      <c r="A22" t="n">
        <v>1580</v>
      </c>
      <c r="B22" t="n">
        <v>105</v>
      </c>
      <c r="C22" t="inlineStr">
        <is>
          <t>Jacaré</t>
        </is>
      </c>
      <c r="D22" t="inlineStr">
        <is>
          <t>Cartão de Crédito integrado Zig</t>
        </is>
      </c>
      <c r="E22" s="33" t="n">
        <v>45619</v>
      </c>
      <c r="F22" s="33" t="n">
        <v>45588</v>
      </c>
      <c r="G22" t="n">
        <v>4577.64</v>
      </c>
    </row>
    <row r="23">
      <c r="A23" t="n">
        <v>1579</v>
      </c>
      <c r="B23" t="n">
        <v>105</v>
      </c>
      <c r="C23" t="inlineStr">
        <is>
          <t>Jacaré</t>
        </is>
      </c>
      <c r="D23" t="inlineStr">
        <is>
          <t>Saldo Inicial</t>
        </is>
      </c>
      <c r="E23" s="33" t="n">
        <v>45619</v>
      </c>
      <c r="F23" s="33" t="n">
        <v>45619</v>
      </c>
      <c r="G23" t="n">
        <v>0</v>
      </c>
    </row>
    <row r="24">
      <c r="A24" t="n">
        <v>1578</v>
      </c>
      <c r="B24" t="n">
        <v>105</v>
      </c>
      <c r="C24" t="inlineStr">
        <is>
          <t>Jacaré</t>
        </is>
      </c>
      <c r="D24" t="inlineStr">
        <is>
          <t>Saque</t>
        </is>
      </c>
      <c r="E24" s="33" t="n">
        <v>45618</v>
      </c>
      <c r="F24" s="33" t="n">
        <v>45618</v>
      </c>
      <c r="G24" t="n">
        <v>-4855.99</v>
      </c>
    </row>
    <row r="25">
      <c r="A25" t="n">
        <v>1577</v>
      </c>
      <c r="B25" t="n">
        <v>105</v>
      </c>
      <c r="C25" t="inlineStr">
        <is>
          <t>Jacaré</t>
        </is>
      </c>
      <c r="D25" t="inlineStr">
        <is>
          <t>Ajuste - Cobrança de Taxa de Saque para Terceiros</t>
        </is>
      </c>
      <c r="E25" s="33" t="n">
        <v>45618</v>
      </c>
      <c r="F25" s="33" t="n">
        <v>45618</v>
      </c>
      <c r="G25" t="n">
        <v>-10</v>
      </c>
    </row>
    <row r="26">
      <c r="A26" t="n">
        <v>1576</v>
      </c>
      <c r="B26" t="n">
        <v>105</v>
      </c>
      <c r="C26" t="inlineStr">
        <is>
          <t>Jacaré</t>
        </is>
      </c>
      <c r="D26" t="inlineStr">
        <is>
          <t>Cartão de Crédito integrado Zig</t>
        </is>
      </c>
      <c r="E26" s="33" t="n">
        <v>45618</v>
      </c>
      <c r="F26" s="33" t="n">
        <v>45587</v>
      </c>
      <c r="G26" t="n">
        <v>3153.64</v>
      </c>
    </row>
    <row r="27">
      <c r="A27" t="n">
        <v>1575</v>
      </c>
      <c r="B27" t="n">
        <v>105</v>
      </c>
      <c r="C27" t="inlineStr">
        <is>
          <t>Jacaré</t>
        </is>
      </c>
      <c r="D27" t="inlineStr">
        <is>
          <t>Taxa de sistema sobre receita de Bar</t>
        </is>
      </c>
      <c r="E27" s="33" t="n">
        <v>45618</v>
      </c>
      <c r="F27" s="33" t="n">
        <v>45617</v>
      </c>
      <c r="G27" t="n">
        <v>-40.8</v>
      </c>
    </row>
    <row r="28">
      <c r="A28" t="n">
        <v>1574</v>
      </c>
      <c r="B28" t="n">
        <v>105</v>
      </c>
      <c r="C28" t="inlineStr">
        <is>
          <t>Jacaré</t>
        </is>
      </c>
      <c r="D28" t="inlineStr">
        <is>
          <t>Cartão de Débito integrado Zig</t>
        </is>
      </c>
      <c r="E28" s="33" t="n">
        <v>45618</v>
      </c>
      <c r="F28" s="33" t="n">
        <v>45617</v>
      </c>
      <c r="G28" t="n">
        <v>1317.41</v>
      </c>
    </row>
    <row r="29">
      <c r="A29" t="n">
        <v>1573</v>
      </c>
      <c r="B29" t="n">
        <v>105</v>
      </c>
      <c r="C29" t="inlineStr">
        <is>
          <t>Jacaré</t>
        </is>
      </c>
      <c r="D29" t="inlineStr">
        <is>
          <t>Saldo Inicial</t>
        </is>
      </c>
      <c r="E29" s="33" t="n">
        <v>45618</v>
      </c>
      <c r="F29" s="33" t="n">
        <v>45618</v>
      </c>
      <c r="G29" t="n">
        <v>435.74</v>
      </c>
    </row>
    <row r="30">
      <c r="A30" t="n">
        <v>1572</v>
      </c>
      <c r="B30" t="n">
        <v>105</v>
      </c>
      <c r="C30" t="inlineStr">
        <is>
          <t>Jacaré</t>
        </is>
      </c>
      <c r="D30" t="inlineStr">
        <is>
          <t>Transações via Pix</t>
        </is>
      </c>
      <c r="E30" s="33" t="n">
        <v>45617</v>
      </c>
      <c r="F30" s="33" t="n">
        <v>45617</v>
      </c>
      <c r="G30" t="n">
        <v>435.74</v>
      </c>
    </row>
    <row r="31">
      <c r="A31" t="n">
        <v>1571</v>
      </c>
      <c r="B31" t="n">
        <v>105</v>
      </c>
      <c r="C31" t="inlineStr">
        <is>
          <t>Jacaré</t>
        </is>
      </c>
      <c r="D31" t="inlineStr">
        <is>
          <t>Saque</t>
        </is>
      </c>
      <c r="E31" s="33" t="n">
        <v>45617</v>
      </c>
      <c r="F31" s="33" t="n">
        <v>45617</v>
      </c>
      <c r="G31" t="n">
        <v>-11722.98</v>
      </c>
    </row>
    <row r="32">
      <c r="A32" t="n">
        <v>1570</v>
      </c>
      <c r="B32" t="n">
        <v>105</v>
      </c>
      <c r="C32" t="inlineStr">
        <is>
          <t>Jacaré</t>
        </is>
      </c>
      <c r="D32" t="inlineStr">
        <is>
          <t>Ajuste - Cobrança de Taxa de Saque para Terceiros</t>
        </is>
      </c>
      <c r="E32" s="33" t="n">
        <v>45617</v>
      </c>
      <c r="F32" s="33" t="n">
        <v>45617</v>
      </c>
      <c r="G32" t="n">
        <v>-10</v>
      </c>
    </row>
    <row r="33">
      <c r="A33" t="n">
        <v>1569</v>
      </c>
      <c r="B33" t="n">
        <v>105</v>
      </c>
      <c r="C33" t="inlineStr">
        <is>
          <t>Jacaré</t>
        </is>
      </c>
      <c r="D33" t="inlineStr">
        <is>
          <t>Cartão de Crédito integrado Zig</t>
        </is>
      </c>
      <c r="E33" s="33" t="n">
        <v>45617</v>
      </c>
      <c r="F33" s="33" t="n">
        <v>45586</v>
      </c>
      <c r="G33" t="n">
        <v>2665.18</v>
      </c>
    </row>
    <row r="34">
      <c r="A34" t="n">
        <v>1568</v>
      </c>
      <c r="B34" t="n">
        <v>105</v>
      </c>
      <c r="C34" t="inlineStr">
        <is>
          <t>Jacaré</t>
        </is>
      </c>
      <c r="D34" t="inlineStr">
        <is>
          <t>Taxa de sistema sobre receita de Bar</t>
        </is>
      </c>
      <c r="E34" s="33" t="n">
        <v>45617</v>
      </c>
      <c r="F34" s="33" t="n">
        <v>45616</v>
      </c>
      <c r="G34" t="n">
        <v>-76.17</v>
      </c>
    </row>
    <row r="35">
      <c r="A35" t="n">
        <v>1567</v>
      </c>
      <c r="B35" t="n">
        <v>105</v>
      </c>
      <c r="C35" t="inlineStr">
        <is>
          <t>Jacaré</t>
        </is>
      </c>
      <c r="D35" t="inlineStr">
        <is>
          <t>Cartão de Débito integrado Zig</t>
        </is>
      </c>
      <c r="E35" s="33" t="n">
        <v>45617</v>
      </c>
      <c r="F35" s="33" t="n">
        <v>45616</v>
      </c>
      <c r="G35" t="n">
        <v>2397.34</v>
      </c>
    </row>
    <row r="36">
      <c r="A36" t="n">
        <v>1566</v>
      </c>
      <c r="B36" t="n">
        <v>105</v>
      </c>
      <c r="C36" t="inlineStr">
        <is>
          <t>Jacaré</t>
        </is>
      </c>
      <c r="D36" t="inlineStr">
        <is>
          <t>Saldo Inicial</t>
        </is>
      </c>
      <c r="E36" s="33" t="n">
        <v>45617</v>
      </c>
      <c r="F36" s="33" t="n">
        <v>45617</v>
      </c>
      <c r="G36" t="n">
        <v>6746.63</v>
      </c>
    </row>
    <row r="37">
      <c r="A37" t="n">
        <v>1565</v>
      </c>
      <c r="B37" t="n">
        <v>105</v>
      </c>
      <c r="C37" t="inlineStr">
        <is>
          <t>Jacaré</t>
        </is>
      </c>
      <c r="D37" t="inlineStr">
        <is>
          <t>Transações via Pix</t>
        </is>
      </c>
      <c r="E37" s="33" t="n">
        <v>45616</v>
      </c>
      <c r="F37" s="33" t="n">
        <v>45616</v>
      </c>
      <c r="G37" t="n">
        <v>145.69</v>
      </c>
    </row>
    <row r="38">
      <c r="A38" t="n">
        <v>1564</v>
      </c>
      <c r="B38" t="n">
        <v>105</v>
      </c>
      <c r="C38" t="inlineStr">
        <is>
          <t>Jacaré</t>
        </is>
      </c>
      <c r="D38" t="inlineStr">
        <is>
          <t>Cartão de Crédito integrado Zig</t>
        </is>
      </c>
      <c r="E38" s="33" t="n">
        <v>45616</v>
      </c>
      <c r="F38" s="33" t="n">
        <v>45585</v>
      </c>
      <c r="G38" t="n">
        <v>6145.11</v>
      </c>
    </row>
    <row r="39">
      <c r="A39" t="n">
        <v>1563</v>
      </c>
      <c r="B39" t="n">
        <v>105</v>
      </c>
      <c r="C39" t="inlineStr">
        <is>
          <t>Jacaré</t>
        </is>
      </c>
      <c r="D39" t="inlineStr">
        <is>
          <t>Cartão de Débito integrado Zig</t>
        </is>
      </c>
      <c r="E39" s="33" t="n">
        <v>45616</v>
      </c>
      <c r="F39" s="33" t="n">
        <v>45615</v>
      </c>
      <c r="G39" t="n">
        <v>129.83</v>
      </c>
    </row>
    <row r="40">
      <c r="A40" t="n">
        <v>1562</v>
      </c>
      <c r="B40" t="n">
        <v>105</v>
      </c>
      <c r="C40" t="inlineStr">
        <is>
          <t>Jacaré</t>
        </is>
      </c>
      <c r="D40" t="inlineStr">
        <is>
          <t>Taxa de sistema sobre receita de Bar</t>
        </is>
      </c>
      <c r="E40" s="33" t="n">
        <v>45616</v>
      </c>
      <c r="F40" s="33" t="n">
        <v>45615</v>
      </c>
      <c r="G40" t="n">
        <v>-19.95</v>
      </c>
    </row>
    <row r="41">
      <c r="A41" t="n">
        <v>1561</v>
      </c>
      <c r="B41" t="n">
        <v>105</v>
      </c>
      <c r="C41" t="inlineStr">
        <is>
          <t>Jacaré</t>
        </is>
      </c>
      <c r="D41" t="inlineStr">
        <is>
          <t>Saldo Inicial</t>
        </is>
      </c>
      <c r="E41" s="33" t="n">
        <v>45616</v>
      </c>
      <c r="F41" s="33" t="n">
        <v>45616</v>
      </c>
      <c r="G41" t="n">
        <v>345.95</v>
      </c>
    </row>
    <row r="42">
      <c r="A42" t="n">
        <v>1560</v>
      </c>
      <c r="B42" t="n">
        <v>105</v>
      </c>
      <c r="C42" t="inlineStr">
        <is>
          <t>Jacaré</t>
        </is>
      </c>
      <c r="D42" t="inlineStr">
        <is>
          <t>Transações via Pix</t>
        </is>
      </c>
      <c r="E42" s="33" t="n">
        <v>45615</v>
      </c>
      <c r="F42" s="33" t="n">
        <v>45615</v>
      </c>
      <c r="G42" t="n">
        <v>345.95</v>
      </c>
    </row>
    <row r="43">
      <c r="A43" t="n">
        <v>1559</v>
      </c>
      <c r="B43" t="n">
        <v>105</v>
      </c>
      <c r="C43" t="inlineStr">
        <is>
          <t>Jacaré</t>
        </is>
      </c>
      <c r="D43" t="inlineStr">
        <is>
          <t>Saque</t>
        </is>
      </c>
      <c r="E43" s="33" t="n">
        <v>45615</v>
      </c>
      <c r="F43" s="33" t="n">
        <v>45615</v>
      </c>
      <c r="G43" t="n">
        <v>-15107.56</v>
      </c>
    </row>
    <row r="44">
      <c r="A44" t="n">
        <v>1558</v>
      </c>
      <c r="B44" t="n">
        <v>105</v>
      </c>
      <c r="C44" t="inlineStr">
        <is>
          <t>Jacaré</t>
        </is>
      </c>
      <c r="D44" t="inlineStr">
        <is>
          <t>Ajuste - Cobrança de Taxa de Saque para Terceiros</t>
        </is>
      </c>
      <c r="E44" s="33" t="n">
        <v>45615</v>
      </c>
      <c r="F44" s="33" t="n">
        <v>45615</v>
      </c>
      <c r="G44" t="n">
        <v>-10</v>
      </c>
    </row>
    <row r="45">
      <c r="A45" t="n">
        <v>1557</v>
      </c>
      <c r="B45" t="n">
        <v>105</v>
      </c>
      <c r="C45" t="inlineStr">
        <is>
          <t>Jacaré</t>
        </is>
      </c>
      <c r="D45" t="inlineStr">
        <is>
          <t>Cartão de Crédito integrado Zig</t>
        </is>
      </c>
      <c r="E45" s="33" t="n">
        <v>45615</v>
      </c>
      <c r="F45" s="33" t="n">
        <v>45584</v>
      </c>
      <c r="G45" t="n">
        <v>14534.41</v>
      </c>
    </row>
    <row r="46">
      <c r="A46" t="n">
        <v>1556</v>
      </c>
      <c r="B46" t="n">
        <v>105</v>
      </c>
      <c r="C46" t="inlineStr">
        <is>
          <t>Jacaré</t>
        </is>
      </c>
      <c r="D46" t="inlineStr">
        <is>
          <t>Taxa de sistema sobre receita de Bar</t>
        </is>
      </c>
      <c r="E46" s="33" t="n">
        <v>45615</v>
      </c>
      <c r="F46" s="33" t="n">
        <v>45614</v>
      </c>
      <c r="G46" t="n">
        <v>-28.11</v>
      </c>
    </row>
    <row r="47">
      <c r="A47" t="n">
        <v>1555</v>
      </c>
      <c r="B47" t="n">
        <v>105</v>
      </c>
      <c r="C47" t="inlineStr">
        <is>
          <t>Jacaré</t>
        </is>
      </c>
      <c r="D47" t="inlineStr">
        <is>
          <t>Cartão de Débito integrado Zig</t>
        </is>
      </c>
      <c r="E47" s="33" t="n">
        <v>45615</v>
      </c>
      <c r="F47" s="33" t="n">
        <v>45614</v>
      </c>
      <c r="G47" t="n">
        <v>533.3200000000001</v>
      </c>
    </row>
    <row r="48">
      <c r="A48" t="n">
        <v>1554</v>
      </c>
      <c r="B48" t="n">
        <v>105</v>
      </c>
      <c r="C48" t="inlineStr">
        <is>
          <t>Jacaré</t>
        </is>
      </c>
      <c r="D48" t="inlineStr">
        <is>
          <t>Saldo Inicial</t>
        </is>
      </c>
      <c r="E48" s="33" t="n">
        <v>45615</v>
      </c>
      <c r="F48" s="33" t="n">
        <v>45615</v>
      </c>
      <c r="G48" t="n">
        <v>77.94</v>
      </c>
    </row>
    <row r="49">
      <c r="A49" t="n">
        <v>1553</v>
      </c>
      <c r="B49" t="n">
        <v>105</v>
      </c>
      <c r="C49" t="inlineStr">
        <is>
          <t>Jacaré</t>
        </is>
      </c>
      <c r="D49" t="inlineStr">
        <is>
          <t>Transações via Pix</t>
        </is>
      </c>
      <c r="E49" s="33" t="n">
        <v>45614</v>
      </c>
      <c r="F49" s="33" t="n">
        <v>45614</v>
      </c>
      <c r="G49" t="n">
        <v>77.94</v>
      </c>
    </row>
    <row r="50">
      <c r="A50" t="n">
        <v>1552</v>
      </c>
      <c r="B50" t="n">
        <v>105</v>
      </c>
      <c r="C50" t="inlineStr">
        <is>
          <t>Jacaré</t>
        </is>
      </c>
      <c r="D50" t="inlineStr">
        <is>
          <t>Saque</t>
        </is>
      </c>
      <c r="E50" s="33" t="n">
        <v>45614</v>
      </c>
      <c r="F50" s="33" t="n">
        <v>45614</v>
      </c>
      <c r="G50" t="n">
        <v>-42050.03</v>
      </c>
    </row>
    <row r="51">
      <c r="A51" t="n">
        <v>1551</v>
      </c>
      <c r="B51" t="n">
        <v>105</v>
      </c>
      <c r="C51" t="inlineStr">
        <is>
          <t>Jacaré</t>
        </is>
      </c>
      <c r="D51" t="inlineStr">
        <is>
          <t>Ajuste - Cobrança de Taxa de Saque para Terceiros</t>
        </is>
      </c>
      <c r="E51" s="33" t="n">
        <v>45614</v>
      </c>
      <c r="F51" s="33" t="n">
        <v>45614</v>
      </c>
      <c r="G51" t="n">
        <v>-10</v>
      </c>
    </row>
    <row r="52">
      <c r="A52" t="n">
        <v>1550</v>
      </c>
      <c r="B52" t="n">
        <v>105</v>
      </c>
      <c r="C52" t="inlineStr">
        <is>
          <t>Jacaré</t>
        </is>
      </c>
      <c r="D52" t="inlineStr">
        <is>
          <t>Cartão de Crédito integrado Zig</t>
        </is>
      </c>
      <c r="E52" s="33" t="n">
        <v>45614</v>
      </c>
      <c r="F52" s="33" t="n">
        <v>45583</v>
      </c>
      <c r="G52" t="n">
        <v>9948.41</v>
      </c>
    </row>
    <row r="53">
      <c r="A53" t="n">
        <v>1549</v>
      </c>
      <c r="B53" t="n">
        <v>105</v>
      </c>
      <c r="C53" t="inlineStr">
        <is>
          <t>Jacaré</t>
        </is>
      </c>
      <c r="D53" t="inlineStr">
        <is>
          <t>Taxa de sistema sobre receita de Bar</t>
        </is>
      </c>
      <c r="E53" s="33" t="n">
        <v>45614</v>
      </c>
      <c r="F53" s="33" t="n">
        <v>45613</v>
      </c>
      <c r="G53" t="n">
        <v>-117.75</v>
      </c>
    </row>
    <row r="54">
      <c r="A54" t="n">
        <v>1548</v>
      </c>
      <c r="B54" t="n">
        <v>105</v>
      </c>
      <c r="C54" t="inlineStr">
        <is>
          <t>Jacaré</t>
        </is>
      </c>
      <c r="D54" t="inlineStr">
        <is>
          <t>Cartão de Débito integrado Zig</t>
        </is>
      </c>
      <c r="E54" s="33" t="n">
        <v>45614</v>
      </c>
      <c r="F54" s="33" t="n">
        <v>45613</v>
      </c>
      <c r="G54" t="n">
        <v>1321.5</v>
      </c>
    </row>
    <row r="55">
      <c r="A55" t="n">
        <v>1547</v>
      </c>
      <c r="B55" t="n">
        <v>105</v>
      </c>
      <c r="C55" t="inlineStr">
        <is>
          <t>Jacaré</t>
        </is>
      </c>
      <c r="D55" t="inlineStr">
        <is>
          <t>Saldo Inicial</t>
        </is>
      </c>
      <c r="E55" s="33" t="n">
        <v>45614</v>
      </c>
      <c r="F55" s="33" t="n">
        <v>45614</v>
      </c>
      <c r="G55" t="n">
        <v>30907.87</v>
      </c>
    </row>
    <row r="56">
      <c r="A56" t="n">
        <v>1546</v>
      </c>
      <c r="B56" t="n">
        <v>105</v>
      </c>
      <c r="C56" t="inlineStr">
        <is>
          <t>Jacaré</t>
        </is>
      </c>
      <c r="D56" t="inlineStr">
        <is>
          <t>Transações via Pix</t>
        </is>
      </c>
      <c r="E56" s="33" t="n">
        <v>45613</v>
      </c>
      <c r="F56" s="33" t="n">
        <v>45613</v>
      </c>
      <c r="G56" t="n">
        <v>1096.16</v>
      </c>
    </row>
    <row r="57">
      <c r="A57" t="n">
        <v>1545</v>
      </c>
      <c r="B57" t="n">
        <v>105</v>
      </c>
      <c r="C57" t="inlineStr">
        <is>
          <t>Jacaré</t>
        </is>
      </c>
      <c r="D57" t="inlineStr">
        <is>
          <t>Taxa de sistema sobre receita de Bar</t>
        </is>
      </c>
      <c r="E57" s="33" t="n">
        <v>45613</v>
      </c>
      <c r="F57" s="33" t="n">
        <v>45612</v>
      </c>
      <c r="G57" t="n">
        <v>-137.88</v>
      </c>
    </row>
    <row r="58">
      <c r="A58" t="n">
        <v>1544</v>
      </c>
      <c r="B58" t="n">
        <v>105</v>
      </c>
      <c r="C58" t="inlineStr">
        <is>
          <t>Jacaré</t>
        </is>
      </c>
      <c r="D58" t="inlineStr">
        <is>
          <t>Cartão de Débito integrado Zig</t>
        </is>
      </c>
      <c r="E58" s="33" t="n">
        <v>45613</v>
      </c>
      <c r="F58" s="33" t="n">
        <v>45612</v>
      </c>
      <c r="G58" t="n">
        <v>5979.8</v>
      </c>
    </row>
    <row r="59">
      <c r="A59" t="n">
        <v>1543</v>
      </c>
      <c r="B59" t="n">
        <v>105</v>
      </c>
      <c r="C59" t="inlineStr">
        <is>
          <t>Jacaré</t>
        </is>
      </c>
      <c r="D59" t="inlineStr">
        <is>
          <t>Cartão de Crédito integrado Zig</t>
        </is>
      </c>
      <c r="E59" s="33" t="n">
        <v>45613</v>
      </c>
      <c r="F59" s="33" t="n">
        <v>45582</v>
      </c>
      <c r="G59" t="n">
        <v>9256.18</v>
      </c>
    </row>
    <row r="60">
      <c r="A60" t="n">
        <v>1542</v>
      </c>
      <c r="B60" t="n">
        <v>105</v>
      </c>
      <c r="C60" t="inlineStr">
        <is>
          <t>Jacaré</t>
        </is>
      </c>
      <c r="D60" t="inlineStr">
        <is>
          <t>Saldo Inicial</t>
        </is>
      </c>
      <c r="E60" s="33" t="n">
        <v>45613</v>
      </c>
      <c r="F60" s="33" t="n">
        <v>45613</v>
      </c>
      <c r="G60" t="n">
        <v>14713.61</v>
      </c>
    </row>
    <row r="61">
      <c r="A61" t="n">
        <v>1541</v>
      </c>
      <c r="B61" t="n">
        <v>105</v>
      </c>
      <c r="C61" t="inlineStr">
        <is>
          <t>Jacaré</t>
        </is>
      </c>
      <c r="D61" t="inlineStr">
        <is>
          <t>Transações via Pix</t>
        </is>
      </c>
      <c r="E61" s="33" t="n">
        <v>45612</v>
      </c>
      <c r="F61" s="33" t="n">
        <v>45612</v>
      </c>
      <c r="G61" t="n">
        <v>583.66</v>
      </c>
    </row>
    <row r="62">
      <c r="A62" t="n">
        <v>1540</v>
      </c>
      <c r="B62" t="n">
        <v>105</v>
      </c>
      <c r="C62" t="inlineStr">
        <is>
          <t>Jacaré</t>
        </is>
      </c>
      <c r="D62" t="inlineStr">
        <is>
          <t>Taxa de sistema sobre receita de Bar</t>
        </is>
      </c>
      <c r="E62" s="33" t="n">
        <v>45612</v>
      </c>
      <c r="F62" s="33" t="n">
        <v>45611</v>
      </c>
      <c r="G62" t="n">
        <v>-178.82</v>
      </c>
    </row>
    <row r="63">
      <c r="A63" t="n">
        <v>1539</v>
      </c>
      <c r="B63" t="n">
        <v>105</v>
      </c>
      <c r="C63" t="inlineStr">
        <is>
          <t>Jacaré</t>
        </is>
      </c>
      <c r="D63" t="inlineStr">
        <is>
          <t>Cartão de Débito integrado Zig</t>
        </is>
      </c>
      <c r="E63" s="33" t="n">
        <v>45612</v>
      </c>
      <c r="F63" s="33" t="n">
        <v>45611</v>
      </c>
      <c r="G63" t="n">
        <v>3008.66</v>
      </c>
    </row>
    <row r="64">
      <c r="A64" t="n">
        <v>1538</v>
      </c>
      <c r="B64" t="n">
        <v>105</v>
      </c>
      <c r="C64" t="inlineStr">
        <is>
          <t>Jacaré</t>
        </is>
      </c>
      <c r="D64" t="inlineStr">
        <is>
          <t>Cartão de Crédito integrado Zig</t>
        </is>
      </c>
      <c r="E64" s="33" t="n">
        <v>45612</v>
      </c>
      <c r="F64" s="33" t="n">
        <v>45581</v>
      </c>
      <c r="G64" t="n">
        <v>5374.28</v>
      </c>
    </row>
    <row r="65">
      <c r="A65" t="n">
        <v>1537</v>
      </c>
      <c r="B65" t="n">
        <v>105</v>
      </c>
      <c r="C65" t="inlineStr">
        <is>
          <t>Jacaré</t>
        </is>
      </c>
      <c r="D65" t="inlineStr">
        <is>
          <t>Saldo Inicial</t>
        </is>
      </c>
      <c r="E65" s="33" t="n">
        <v>45612</v>
      </c>
      <c r="F65" s="33" t="n">
        <v>45612</v>
      </c>
      <c r="G65" t="n">
        <v>5925.83</v>
      </c>
    </row>
    <row r="66">
      <c r="A66" t="n">
        <v>1536</v>
      </c>
      <c r="B66" t="n">
        <v>105</v>
      </c>
      <c r="C66" t="inlineStr">
        <is>
          <t>Jacaré</t>
        </is>
      </c>
      <c r="D66" t="inlineStr">
        <is>
          <t>Transações via Pix</t>
        </is>
      </c>
      <c r="E66" s="33" t="n">
        <v>45611</v>
      </c>
      <c r="F66" s="33" t="n">
        <v>45611</v>
      </c>
      <c r="G66" t="n">
        <v>930.71</v>
      </c>
    </row>
    <row r="67">
      <c r="A67" t="n">
        <v>1535</v>
      </c>
      <c r="B67" t="n">
        <v>105</v>
      </c>
      <c r="C67" t="inlineStr">
        <is>
          <t>Jacaré</t>
        </is>
      </c>
      <c r="D67" t="inlineStr">
        <is>
          <t>Taxa de sistema sobre receita de Bar</t>
        </is>
      </c>
      <c r="E67" s="33" t="n">
        <v>45611</v>
      </c>
      <c r="F67" s="33" t="n">
        <v>45610</v>
      </c>
      <c r="G67" t="n">
        <v>-59.26</v>
      </c>
    </row>
    <row r="68">
      <c r="A68" t="n">
        <v>1534</v>
      </c>
      <c r="B68" t="n">
        <v>105</v>
      </c>
      <c r="C68" t="inlineStr">
        <is>
          <t>Jacaré</t>
        </is>
      </c>
      <c r="D68" t="inlineStr">
        <is>
          <t>Cartão de Débito integrado Zig</t>
        </is>
      </c>
      <c r="E68" s="33" t="n">
        <v>45611</v>
      </c>
      <c r="F68" s="33" t="n">
        <v>45610</v>
      </c>
      <c r="G68" t="n">
        <v>1571.06</v>
      </c>
    </row>
    <row r="69">
      <c r="A69" t="n">
        <v>1533</v>
      </c>
      <c r="B69" t="n">
        <v>105</v>
      </c>
      <c r="C69" t="inlineStr">
        <is>
          <t>Jacaré</t>
        </is>
      </c>
      <c r="D69" t="inlineStr">
        <is>
          <t>Cartão de Crédito integrado Zig</t>
        </is>
      </c>
      <c r="E69" s="33" t="n">
        <v>45611</v>
      </c>
      <c r="F69" s="33" t="n">
        <v>45580</v>
      </c>
      <c r="G69" t="n">
        <v>3319.8</v>
      </c>
    </row>
    <row r="70">
      <c r="A70" t="n">
        <v>1532</v>
      </c>
      <c r="B70" t="n">
        <v>105</v>
      </c>
      <c r="C70" t="inlineStr">
        <is>
          <t>Jacaré</t>
        </is>
      </c>
      <c r="D70" t="inlineStr">
        <is>
          <t>Saldo Inicial</t>
        </is>
      </c>
      <c r="E70" s="33" t="n">
        <v>45611</v>
      </c>
      <c r="F70" s="33" t="n">
        <v>45611</v>
      </c>
      <c r="G70" t="n">
        <v>163.52</v>
      </c>
    </row>
    <row r="71">
      <c r="A71" t="n">
        <v>1531</v>
      </c>
      <c r="B71" t="n">
        <v>105</v>
      </c>
      <c r="C71" t="inlineStr">
        <is>
          <t>Jacaré</t>
        </is>
      </c>
      <c r="D71" t="inlineStr">
        <is>
          <t>Transações via Pix</t>
        </is>
      </c>
      <c r="E71" s="33" t="n">
        <v>45610</v>
      </c>
      <c r="F71" s="33" t="n">
        <v>45610</v>
      </c>
      <c r="G71" t="n">
        <v>163.52</v>
      </c>
    </row>
    <row r="72">
      <c r="A72" t="n">
        <v>1530</v>
      </c>
      <c r="B72" t="n">
        <v>105</v>
      </c>
      <c r="C72" t="inlineStr">
        <is>
          <t>Jacaré</t>
        </is>
      </c>
      <c r="D72" t="inlineStr">
        <is>
          <t>Saque</t>
        </is>
      </c>
      <c r="E72" s="33" t="n">
        <v>45610</v>
      </c>
      <c r="F72" s="33" t="n">
        <v>45610</v>
      </c>
      <c r="G72" t="n">
        <v>-6749.54</v>
      </c>
    </row>
    <row r="73">
      <c r="A73" t="n">
        <v>1529</v>
      </c>
      <c r="B73" t="n">
        <v>105</v>
      </c>
      <c r="C73" t="inlineStr">
        <is>
          <t>Jacaré</t>
        </is>
      </c>
      <c r="D73" t="inlineStr">
        <is>
          <t>Ajuste - Cobrança de Taxa de Saque para Terceiros</t>
        </is>
      </c>
      <c r="E73" s="33" t="n">
        <v>45610</v>
      </c>
      <c r="F73" s="33" t="n">
        <v>45610</v>
      </c>
      <c r="G73" t="n">
        <v>-10</v>
      </c>
    </row>
    <row r="74">
      <c r="A74" t="n">
        <v>1528</v>
      </c>
      <c r="B74" t="n">
        <v>105</v>
      </c>
      <c r="C74" t="inlineStr">
        <is>
          <t>Jacaré</t>
        </is>
      </c>
      <c r="D74" t="inlineStr">
        <is>
          <t>Transações via App</t>
        </is>
      </c>
      <c r="E74" s="33" t="n">
        <v>45610</v>
      </c>
      <c r="F74" s="33" t="n">
        <v>45579</v>
      </c>
      <c r="G74" t="n">
        <v>80.56999999999999</v>
      </c>
    </row>
    <row r="75">
      <c r="A75" t="n">
        <v>1527</v>
      </c>
      <c r="B75" t="n">
        <v>105</v>
      </c>
      <c r="C75" t="inlineStr">
        <is>
          <t>Jacaré</t>
        </is>
      </c>
      <c r="D75" t="inlineStr">
        <is>
          <t>Cartão de Crédito integrado Zig</t>
        </is>
      </c>
      <c r="E75" s="33" t="n">
        <v>45610</v>
      </c>
      <c r="F75" s="33" t="n">
        <v>45579</v>
      </c>
      <c r="G75" t="n">
        <v>5736.34</v>
      </c>
    </row>
    <row r="76">
      <c r="A76" t="n">
        <v>1526</v>
      </c>
      <c r="B76" t="n">
        <v>105</v>
      </c>
      <c r="C76" t="inlineStr">
        <is>
          <t>Jacaré</t>
        </is>
      </c>
      <c r="D76" t="inlineStr">
        <is>
          <t>Taxa de sistema sobre receita de Bar</t>
        </is>
      </c>
      <c r="E76" s="33" t="n">
        <v>45610</v>
      </c>
      <c r="F76" s="33" t="n">
        <v>45609</v>
      </c>
      <c r="G76" t="n">
        <v>-41.27</v>
      </c>
    </row>
    <row r="77">
      <c r="A77" t="n">
        <v>1525</v>
      </c>
      <c r="B77" t="n">
        <v>105</v>
      </c>
      <c r="C77" t="inlineStr">
        <is>
          <t>Jacaré</t>
        </is>
      </c>
      <c r="D77" t="inlineStr">
        <is>
          <t>Cartão de Débito integrado Zig</t>
        </is>
      </c>
      <c r="E77" s="33" t="n">
        <v>45610</v>
      </c>
      <c r="F77" s="33" t="n">
        <v>45609</v>
      </c>
      <c r="G77" t="n">
        <v>910</v>
      </c>
    </row>
    <row r="78">
      <c r="A78" t="n">
        <v>1524</v>
      </c>
      <c r="B78" t="n">
        <v>105</v>
      </c>
      <c r="C78" t="inlineStr">
        <is>
          <t>Jacaré</t>
        </is>
      </c>
      <c r="D78" t="inlineStr">
        <is>
          <t>Saldo Inicial</t>
        </is>
      </c>
      <c r="E78" s="33" t="n">
        <v>45610</v>
      </c>
      <c r="F78" s="33" t="n">
        <v>45610</v>
      </c>
      <c r="G78" t="n">
        <v>73.90000000000001</v>
      </c>
    </row>
    <row r="79">
      <c r="A79" t="n">
        <v>1523</v>
      </c>
      <c r="B79" t="n">
        <v>105</v>
      </c>
      <c r="C79" t="inlineStr">
        <is>
          <t>Jacaré</t>
        </is>
      </c>
      <c r="D79" t="inlineStr">
        <is>
          <t>Transações via Pix</t>
        </is>
      </c>
      <c r="E79" s="33" t="n">
        <v>45609</v>
      </c>
      <c r="F79" s="33" t="n">
        <v>45609</v>
      </c>
      <c r="G79" t="n">
        <v>73.90000000000001</v>
      </c>
    </row>
    <row r="80">
      <c r="A80" t="n">
        <v>1522</v>
      </c>
      <c r="B80" t="n">
        <v>105</v>
      </c>
      <c r="C80" t="inlineStr">
        <is>
          <t>Jacaré</t>
        </is>
      </c>
      <c r="D80" t="inlineStr">
        <is>
          <t>Saque</t>
        </is>
      </c>
      <c r="E80" s="33" t="n">
        <v>45609</v>
      </c>
      <c r="F80" s="33" t="n">
        <v>45609</v>
      </c>
      <c r="G80" t="n">
        <v>-7720.78</v>
      </c>
    </row>
    <row r="81">
      <c r="A81" t="n">
        <v>1521</v>
      </c>
      <c r="B81" t="n">
        <v>105</v>
      </c>
      <c r="C81" t="inlineStr">
        <is>
          <t>Jacaré</t>
        </is>
      </c>
      <c r="D81" t="inlineStr">
        <is>
          <t>Ajuste - Cobrança de Taxa de Saque para Terceiros</t>
        </is>
      </c>
      <c r="E81" s="33" t="n">
        <v>45609</v>
      </c>
      <c r="F81" s="33" t="n">
        <v>45609</v>
      </c>
      <c r="G81" t="n">
        <v>-10</v>
      </c>
    </row>
    <row r="82">
      <c r="A82" t="n">
        <v>1520</v>
      </c>
      <c r="B82" t="n">
        <v>105</v>
      </c>
      <c r="C82" t="inlineStr">
        <is>
          <t>Jacaré</t>
        </is>
      </c>
      <c r="D82" t="inlineStr">
        <is>
          <t>Cartão de Crédito integrado Zig</t>
        </is>
      </c>
      <c r="E82" s="33" t="n">
        <v>45609</v>
      </c>
      <c r="F82" s="33" t="n">
        <v>45578</v>
      </c>
      <c r="G82" t="n">
        <v>7128.29</v>
      </c>
    </row>
    <row r="83">
      <c r="A83" t="n">
        <v>1519</v>
      </c>
      <c r="B83" t="n">
        <v>105</v>
      </c>
      <c r="C83" t="inlineStr">
        <is>
          <t>Jacaré</t>
        </is>
      </c>
      <c r="D83" t="inlineStr">
        <is>
          <t>Taxa de sistema sobre receita de Bar</t>
        </is>
      </c>
      <c r="E83" s="33" t="n">
        <v>45609</v>
      </c>
      <c r="F83" s="33" t="n">
        <v>45608</v>
      </c>
      <c r="G83" t="n">
        <v>-21.06</v>
      </c>
    </row>
    <row r="84">
      <c r="A84" t="n">
        <v>1518</v>
      </c>
      <c r="B84" t="n">
        <v>105</v>
      </c>
      <c r="C84" t="inlineStr">
        <is>
          <t>Jacaré</t>
        </is>
      </c>
      <c r="D84" t="inlineStr">
        <is>
          <t>Cartão de Débito integrado Zig</t>
        </is>
      </c>
      <c r="E84" s="33" t="n">
        <v>45609</v>
      </c>
      <c r="F84" s="33" t="n">
        <v>45608</v>
      </c>
      <c r="G84" t="n">
        <v>291.89</v>
      </c>
    </row>
    <row r="85">
      <c r="A85" t="n">
        <v>1517</v>
      </c>
      <c r="B85" t="n">
        <v>105</v>
      </c>
      <c r="C85" t="inlineStr">
        <is>
          <t>Jacaré</t>
        </is>
      </c>
      <c r="D85" t="inlineStr">
        <is>
          <t>Saldo Inicial</t>
        </is>
      </c>
      <c r="E85" s="33" t="n">
        <v>45609</v>
      </c>
      <c r="F85" s="33" t="n">
        <v>45609</v>
      </c>
      <c r="G85" t="n">
        <v>331.66</v>
      </c>
    </row>
    <row r="86">
      <c r="A86" t="n">
        <v>1516</v>
      </c>
      <c r="B86" t="n">
        <v>105</v>
      </c>
      <c r="C86" t="inlineStr">
        <is>
          <t>Jacaré</t>
        </is>
      </c>
      <c r="D86" t="inlineStr">
        <is>
          <t>Transações via Pix</t>
        </is>
      </c>
      <c r="E86" s="33" t="n">
        <v>45608</v>
      </c>
      <c r="F86" s="33" t="n">
        <v>45608</v>
      </c>
      <c r="G86" t="n">
        <v>331.66</v>
      </c>
    </row>
    <row r="87">
      <c r="A87" t="n">
        <v>1515</v>
      </c>
      <c r="B87" t="n">
        <v>105</v>
      </c>
      <c r="C87" t="inlineStr">
        <is>
          <t>Jacaré</t>
        </is>
      </c>
      <c r="D87" t="inlineStr">
        <is>
          <t>Saque</t>
        </is>
      </c>
      <c r="E87" s="33" t="n">
        <v>45608</v>
      </c>
      <c r="F87" s="33" t="n">
        <v>45608</v>
      </c>
      <c r="G87" t="n">
        <v>-23651.49</v>
      </c>
    </row>
    <row r="88">
      <c r="A88" t="n">
        <v>1514</v>
      </c>
      <c r="B88" t="n">
        <v>105</v>
      </c>
      <c r="C88" t="inlineStr">
        <is>
          <t>Jacaré</t>
        </is>
      </c>
      <c r="D88" t="inlineStr">
        <is>
          <t>Ajuste - Cobrança de Taxa de Saque para Terceiros</t>
        </is>
      </c>
      <c r="E88" s="33" t="n">
        <v>45608</v>
      </c>
      <c r="F88" s="33" t="n">
        <v>45608</v>
      </c>
      <c r="G88" t="n">
        <v>-10</v>
      </c>
    </row>
    <row r="89">
      <c r="A89" t="n">
        <v>1513</v>
      </c>
      <c r="B89" t="n">
        <v>105</v>
      </c>
      <c r="C89" t="inlineStr">
        <is>
          <t>Jacaré</t>
        </is>
      </c>
      <c r="D89" t="inlineStr">
        <is>
          <t>Cartão de Crédito integrado Zig</t>
        </is>
      </c>
      <c r="E89" s="33" t="n">
        <v>45608</v>
      </c>
      <c r="F89" s="33" t="n">
        <v>45577</v>
      </c>
      <c r="G89" t="n">
        <v>22701.17</v>
      </c>
    </row>
    <row r="90">
      <c r="A90" t="n">
        <v>1512</v>
      </c>
      <c r="B90" t="n">
        <v>105</v>
      </c>
      <c r="C90" t="inlineStr">
        <is>
          <t>Jacaré</t>
        </is>
      </c>
      <c r="D90" t="inlineStr">
        <is>
          <t>Taxa de sistema sobre receita de Bar</t>
        </is>
      </c>
      <c r="E90" s="33" t="n">
        <v>45608</v>
      </c>
      <c r="F90" s="33" t="n">
        <v>45607</v>
      </c>
      <c r="G90" t="n">
        <v>-29.22</v>
      </c>
    </row>
    <row r="91">
      <c r="A91" t="n">
        <v>1511</v>
      </c>
      <c r="B91" t="n">
        <v>105</v>
      </c>
      <c r="C91" t="inlineStr">
        <is>
          <t>Jacaré</t>
        </is>
      </c>
      <c r="D91" t="inlineStr">
        <is>
          <t>Cartão de Débito integrado Zig</t>
        </is>
      </c>
      <c r="E91" s="33" t="n">
        <v>45608</v>
      </c>
      <c r="F91" s="33" t="n">
        <v>45607</v>
      </c>
      <c r="G91" t="n">
        <v>871.89</v>
      </c>
    </row>
    <row r="92">
      <c r="A92" t="n">
        <v>1510</v>
      </c>
      <c r="B92" t="n">
        <v>105</v>
      </c>
      <c r="C92" t="inlineStr">
        <is>
          <t>Jacaré</t>
        </is>
      </c>
      <c r="D92" t="inlineStr">
        <is>
          <t>Saldo Inicial</t>
        </is>
      </c>
      <c r="E92" s="33" t="n">
        <v>45608</v>
      </c>
      <c r="F92" s="33" t="n">
        <v>45608</v>
      </c>
      <c r="G92" t="n">
        <v>117.65</v>
      </c>
    </row>
    <row r="93">
      <c r="A93" t="n">
        <v>1509</v>
      </c>
      <c r="B93" t="n">
        <v>105</v>
      </c>
      <c r="C93" t="inlineStr">
        <is>
          <t>Jacaré</t>
        </is>
      </c>
      <c r="D93" t="inlineStr">
        <is>
          <t>Transações via Pix</t>
        </is>
      </c>
      <c r="E93" s="33" t="n">
        <v>45607</v>
      </c>
      <c r="F93" s="33" t="n">
        <v>45607</v>
      </c>
      <c r="G93" t="n">
        <v>117.65</v>
      </c>
    </row>
    <row r="94">
      <c r="A94" t="n">
        <v>1508</v>
      </c>
      <c r="B94" t="n">
        <v>105</v>
      </c>
      <c r="C94" t="inlineStr">
        <is>
          <t>Jacaré</t>
        </is>
      </c>
      <c r="D94" t="inlineStr">
        <is>
          <t>Saque</t>
        </is>
      </c>
      <c r="E94" s="33" t="n">
        <v>45607</v>
      </c>
      <c r="F94" s="33" t="n">
        <v>45607</v>
      </c>
      <c r="G94" t="n">
        <v>-38936.12</v>
      </c>
    </row>
    <row r="95">
      <c r="A95" t="n">
        <v>1507</v>
      </c>
      <c r="B95" t="n">
        <v>105</v>
      </c>
      <c r="C95" t="inlineStr">
        <is>
          <t>Jacaré</t>
        </is>
      </c>
      <c r="D95" t="inlineStr">
        <is>
          <t>Ajuste - Cobrança de Taxa de Saque para Terceiros</t>
        </is>
      </c>
      <c r="E95" s="33" t="n">
        <v>45607</v>
      </c>
      <c r="F95" s="33" t="n">
        <v>45607</v>
      </c>
      <c r="G95" t="n">
        <v>-10</v>
      </c>
    </row>
    <row r="96">
      <c r="A96" t="n">
        <v>1506</v>
      </c>
      <c r="B96" t="n">
        <v>105</v>
      </c>
      <c r="C96" t="inlineStr">
        <is>
          <t>Jacaré</t>
        </is>
      </c>
      <c r="D96" t="inlineStr">
        <is>
          <t>Cartão de Crédito integrado Zig</t>
        </is>
      </c>
      <c r="E96" s="33" t="n">
        <v>45607</v>
      </c>
      <c r="F96" s="33" t="n">
        <v>45576</v>
      </c>
      <c r="G96" t="n">
        <v>9112.889999999999</v>
      </c>
    </row>
    <row r="97">
      <c r="A97" t="n">
        <v>1505</v>
      </c>
      <c r="B97" t="n">
        <v>105</v>
      </c>
      <c r="C97" t="inlineStr">
        <is>
          <t>Jacaré</t>
        </is>
      </c>
      <c r="D97" t="inlineStr">
        <is>
          <t>Taxa de sistema sobre receita de Bar</t>
        </is>
      </c>
      <c r="E97" s="33" t="n">
        <v>45607</v>
      </c>
      <c r="F97" s="33" t="n">
        <v>45606</v>
      </c>
      <c r="G97" t="n">
        <v>-153.42</v>
      </c>
    </row>
    <row r="98">
      <c r="A98" t="n">
        <v>1504</v>
      </c>
      <c r="B98" t="n">
        <v>105</v>
      </c>
      <c r="C98" t="inlineStr">
        <is>
          <t>Jacaré</t>
        </is>
      </c>
      <c r="D98" t="inlineStr">
        <is>
          <t>Cartão de Débito integrado Zig</t>
        </is>
      </c>
      <c r="E98" s="33" t="n">
        <v>45607</v>
      </c>
      <c r="F98" s="33" t="n">
        <v>45606</v>
      </c>
      <c r="G98" t="n">
        <v>5457.59</v>
      </c>
    </row>
    <row r="99">
      <c r="A99" t="n">
        <v>1503</v>
      </c>
      <c r="B99" t="n">
        <v>105</v>
      </c>
      <c r="C99" t="inlineStr">
        <is>
          <t>Jacaré</t>
        </is>
      </c>
      <c r="D99" t="inlineStr">
        <is>
          <t>Saldo Inicial</t>
        </is>
      </c>
      <c r="E99" s="33" t="n">
        <v>45607</v>
      </c>
      <c r="F99" s="33" t="n">
        <v>45607</v>
      </c>
      <c r="G99" t="n">
        <v>24529.06</v>
      </c>
    </row>
    <row r="100">
      <c r="A100" t="n">
        <v>1502</v>
      </c>
      <c r="B100" t="n">
        <v>105</v>
      </c>
      <c r="C100" t="inlineStr">
        <is>
          <t>Jacaré</t>
        </is>
      </c>
      <c r="D100" t="inlineStr">
        <is>
          <t>Ajuste - Z0118 - Frete ref.: Troca de equipamentos</t>
        </is>
      </c>
      <c r="E100" s="33" t="n">
        <v>45606</v>
      </c>
      <c r="F100" s="33" t="n">
        <v>45566</v>
      </c>
      <c r="G100" t="n">
        <v>-70.77</v>
      </c>
    </row>
    <row r="101">
      <c r="A101" t="n">
        <v>1501</v>
      </c>
      <c r="B101" t="n">
        <v>105</v>
      </c>
      <c r="C101" t="inlineStr">
        <is>
          <t>Jacaré</t>
        </is>
      </c>
      <c r="D101" t="inlineStr">
        <is>
          <t>Transações via Pix</t>
        </is>
      </c>
      <c r="E101" s="33" t="n">
        <v>45606</v>
      </c>
      <c r="F101" s="33" t="n">
        <v>45606</v>
      </c>
      <c r="G101" t="n">
        <v>1305.23</v>
      </c>
    </row>
    <row r="102">
      <c r="A102" t="n">
        <v>1500</v>
      </c>
      <c r="B102" t="n">
        <v>105</v>
      </c>
      <c r="C102" t="inlineStr">
        <is>
          <t>Jacaré</t>
        </is>
      </c>
      <c r="D102" t="inlineStr">
        <is>
          <t>Taxa de sistema sobre receita de Bar</t>
        </is>
      </c>
      <c r="E102" s="33" t="n">
        <v>45606</v>
      </c>
      <c r="F102" s="33" t="n">
        <v>45605</v>
      </c>
      <c r="G102" t="n">
        <v>-125.71</v>
      </c>
    </row>
    <row r="103">
      <c r="A103" t="n">
        <v>1499</v>
      </c>
      <c r="B103" t="n">
        <v>105</v>
      </c>
      <c r="C103" t="inlineStr">
        <is>
          <t>Jacaré</t>
        </is>
      </c>
      <c r="D103" t="inlineStr">
        <is>
          <t>Cartão de Débito integrado Zig</t>
        </is>
      </c>
      <c r="E103" s="33" t="n">
        <v>45606</v>
      </c>
      <c r="F103" s="33" t="n">
        <v>45605</v>
      </c>
      <c r="G103" t="n">
        <v>4033.76</v>
      </c>
    </row>
    <row r="104">
      <c r="A104" t="n">
        <v>1498</v>
      </c>
      <c r="B104" t="n">
        <v>105</v>
      </c>
      <c r="C104" t="inlineStr">
        <is>
          <t>Jacaré</t>
        </is>
      </c>
      <c r="D104" t="inlineStr">
        <is>
          <t>Cartão de Crédito integrado Zig</t>
        </is>
      </c>
      <c r="E104" s="33" t="n">
        <v>45606</v>
      </c>
      <c r="F104" s="33" t="n">
        <v>45575</v>
      </c>
      <c r="G104" t="n">
        <v>4936</v>
      </c>
    </row>
    <row r="105">
      <c r="A105" t="n">
        <v>1497</v>
      </c>
      <c r="B105" t="n">
        <v>105</v>
      </c>
      <c r="C105" t="inlineStr">
        <is>
          <t>Jacaré</t>
        </is>
      </c>
      <c r="D105" t="inlineStr">
        <is>
          <t>Saldo Inicial</t>
        </is>
      </c>
      <c r="E105" s="33" t="n">
        <v>45606</v>
      </c>
      <c r="F105" s="33" t="n">
        <v>45606</v>
      </c>
      <c r="G105" t="n">
        <v>14450.55</v>
      </c>
    </row>
    <row r="106">
      <c r="A106" t="n">
        <v>1496</v>
      </c>
      <c r="B106" t="n">
        <v>105</v>
      </c>
      <c r="C106" t="inlineStr">
        <is>
          <t>Jacaré</t>
        </is>
      </c>
      <c r="D106" t="inlineStr">
        <is>
          <t>Transações via Pix</t>
        </is>
      </c>
      <c r="E106" s="33" t="n">
        <v>45605</v>
      </c>
      <c r="F106" s="33" t="n">
        <v>45605</v>
      </c>
      <c r="G106" t="n">
        <v>624.04</v>
      </c>
    </row>
    <row r="107">
      <c r="A107" t="n">
        <v>1495</v>
      </c>
      <c r="B107" t="n">
        <v>105</v>
      </c>
      <c r="C107" t="inlineStr">
        <is>
          <t>Jacaré</t>
        </is>
      </c>
      <c r="D107" t="inlineStr">
        <is>
          <t>Taxa de sistema sobre receita de Bar</t>
        </is>
      </c>
      <c r="E107" s="33" t="n">
        <v>45605</v>
      </c>
      <c r="F107" s="33" t="n">
        <v>45604</v>
      </c>
      <c r="G107" t="n">
        <v>-38.77</v>
      </c>
    </row>
    <row r="108">
      <c r="A108" t="n">
        <v>1494</v>
      </c>
      <c r="B108" t="n">
        <v>105</v>
      </c>
      <c r="C108" t="inlineStr">
        <is>
          <t>Jacaré</t>
        </is>
      </c>
      <c r="D108" t="inlineStr">
        <is>
          <t>Cartão de Débito integrado Zig</t>
        </is>
      </c>
      <c r="E108" s="33" t="n">
        <v>45605</v>
      </c>
      <c r="F108" s="33" t="n">
        <v>45604</v>
      </c>
      <c r="G108" t="n">
        <v>1484.11</v>
      </c>
    </row>
    <row r="109">
      <c r="A109" t="n">
        <v>1493</v>
      </c>
      <c r="B109" t="n">
        <v>105</v>
      </c>
      <c r="C109" t="inlineStr">
        <is>
          <t>Jacaré</t>
        </is>
      </c>
      <c r="D109" t="inlineStr">
        <is>
          <t>Cartão de Crédito integrado Zig</t>
        </is>
      </c>
      <c r="E109" s="33" t="n">
        <v>45605</v>
      </c>
      <c r="F109" s="33" t="n">
        <v>45574</v>
      </c>
      <c r="G109" t="n">
        <v>12215.4</v>
      </c>
    </row>
    <row r="110">
      <c r="A110" t="n">
        <v>1492</v>
      </c>
      <c r="B110" t="n">
        <v>105</v>
      </c>
      <c r="C110" t="inlineStr">
        <is>
          <t>Jacaré</t>
        </is>
      </c>
      <c r="D110" t="inlineStr">
        <is>
          <t>Saldo Inicial</t>
        </is>
      </c>
      <c r="E110" s="33" t="n">
        <v>45605</v>
      </c>
      <c r="F110" s="33" t="n">
        <v>45605</v>
      </c>
      <c r="G110" t="n">
        <v>165.77</v>
      </c>
    </row>
    <row r="111">
      <c r="A111" t="n">
        <v>1491</v>
      </c>
      <c r="B111" t="n">
        <v>105</v>
      </c>
      <c r="C111" t="inlineStr">
        <is>
          <t>Jacaré</t>
        </is>
      </c>
      <c r="D111" t="inlineStr">
        <is>
          <t>Saque</t>
        </is>
      </c>
      <c r="E111" s="33" t="n">
        <v>45604</v>
      </c>
      <c r="F111" s="33" t="n">
        <v>45604</v>
      </c>
      <c r="G111" t="n">
        <v>-8260.08</v>
      </c>
    </row>
    <row r="112">
      <c r="A112" t="n">
        <v>1490</v>
      </c>
      <c r="B112" t="n">
        <v>105</v>
      </c>
      <c r="C112" t="inlineStr">
        <is>
          <t>Jacaré</t>
        </is>
      </c>
      <c r="D112" t="inlineStr">
        <is>
          <t>Ajuste - Cobrança de Taxa de Saque para Terceiros</t>
        </is>
      </c>
      <c r="E112" s="33" t="n">
        <v>45604</v>
      </c>
      <c r="F112" s="33" t="n">
        <v>45604</v>
      </c>
      <c r="G112" t="n">
        <v>-10</v>
      </c>
    </row>
    <row r="113">
      <c r="A113" t="n">
        <v>1489</v>
      </c>
      <c r="B113" t="n">
        <v>105</v>
      </c>
      <c r="C113" t="inlineStr">
        <is>
          <t>Jacaré</t>
        </is>
      </c>
      <c r="D113" t="inlineStr">
        <is>
          <t>Cartão de Crédito integrado Zig</t>
        </is>
      </c>
      <c r="E113" s="33" t="n">
        <v>45604</v>
      </c>
      <c r="F113" s="33" t="n">
        <v>45573</v>
      </c>
      <c r="G113" t="n">
        <v>4152.06</v>
      </c>
    </row>
    <row r="114">
      <c r="A114" t="n">
        <v>1488</v>
      </c>
      <c r="B114" t="n">
        <v>105</v>
      </c>
      <c r="C114" t="inlineStr">
        <is>
          <t>Jacaré</t>
        </is>
      </c>
      <c r="D114" t="inlineStr">
        <is>
          <t>Transações via Pix</t>
        </is>
      </c>
      <c r="E114" s="33" t="n">
        <v>45604</v>
      </c>
      <c r="F114" s="33" t="n">
        <v>45604</v>
      </c>
      <c r="G114" t="n">
        <v>165.77</v>
      </c>
    </row>
    <row r="115">
      <c r="A115" t="n">
        <v>1487</v>
      </c>
      <c r="B115" t="n">
        <v>105</v>
      </c>
      <c r="C115" t="inlineStr">
        <is>
          <t>Jacaré</t>
        </is>
      </c>
      <c r="D115" t="inlineStr">
        <is>
          <t>Taxa de sistema sobre receita de Bar</t>
        </is>
      </c>
      <c r="E115" s="33" t="n">
        <v>45604</v>
      </c>
      <c r="F115" s="33" t="n">
        <v>45603</v>
      </c>
      <c r="G115" t="n">
        <v>-45.5</v>
      </c>
    </row>
    <row r="116">
      <c r="A116" t="n">
        <v>1486</v>
      </c>
      <c r="B116" t="n">
        <v>105</v>
      </c>
      <c r="C116" t="inlineStr">
        <is>
          <t>Jacaré</t>
        </is>
      </c>
      <c r="D116" t="inlineStr">
        <is>
          <t>Cartão de Débito integrado Zig</t>
        </is>
      </c>
      <c r="E116" s="33" t="n">
        <v>45604</v>
      </c>
      <c r="F116" s="33" t="n">
        <v>45603</v>
      </c>
      <c r="G116" t="n">
        <v>795.21</v>
      </c>
    </row>
    <row r="117">
      <c r="A117" t="n">
        <v>1485</v>
      </c>
      <c r="B117" t="n">
        <v>105</v>
      </c>
      <c r="C117" t="inlineStr">
        <is>
          <t>Jacaré</t>
        </is>
      </c>
      <c r="D117" t="inlineStr">
        <is>
          <t>Saldo Inicial</t>
        </is>
      </c>
      <c r="E117" s="33" t="n">
        <v>45604</v>
      </c>
      <c r="F117" s="33" t="n">
        <v>45604</v>
      </c>
      <c r="G117" t="n">
        <v>3368.31</v>
      </c>
    </row>
    <row r="118">
      <c r="A118" t="n">
        <v>1484</v>
      </c>
      <c r="B118" t="n">
        <v>105</v>
      </c>
      <c r="C118" t="inlineStr">
        <is>
          <t>Jacaré</t>
        </is>
      </c>
      <c r="D118" t="inlineStr">
        <is>
          <t>Ajuste - Cobrança de Taxa de Saque para Terceiros</t>
        </is>
      </c>
      <c r="E118" s="33" t="n">
        <v>45603</v>
      </c>
      <c r="F118" s="33" t="n">
        <v>45603</v>
      </c>
      <c r="G118" t="n">
        <v>10</v>
      </c>
    </row>
    <row r="119">
      <c r="A119" t="n">
        <v>1483</v>
      </c>
      <c r="B119" t="n">
        <v>105</v>
      </c>
      <c r="C119" t="inlineStr">
        <is>
          <t>Jacaré</t>
        </is>
      </c>
      <c r="D119" t="inlineStr">
        <is>
          <t>Ajuste - Cobrança referente a boleto vencido em 24/10/2024 do evento JACARE - Nº BOL_4175_43536_08/24 no valor de R$ 26,89</t>
        </is>
      </c>
      <c r="E119" s="33" t="n">
        <v>45603</v>
      </c>
      <c r="F119" s="33" t="n">
        <v>45603</v>
      </c>
      <c r="G119" t="n">
        <v>-26.89</v>
      </c>
    </row>
    <row r="120">
      <c r="A120" t="n">
        <v>1482</v>
      </c>
      <c r="B120" t="n">
        <v>105</v>
      </c>
      <c r="C120" t="inlineStr">
        <is>
          <t>Jacaré</t>
        </is>
      </c>
      <c r="D120" t="inlineStr">
        <is>
          <t>Transações via Pix</t>
        </is>
      </c>
      <c r="E120" s="33" t="n">
        <v>45603</v>
      </c>
      <c r="F120" s="33" t="n">
        <v>45603</v>
      </c>
      <c r="G120" t="n">
        <v>145.16</v>
      </c>
    </row>
    <row r="121">
      <c r="A121" t="n">
        <v>1481</v>
      </c>
      <c r="B121" t="n">
        <v>105</v>
      </c>
      <c r="C121" t="inlineStr">
        <is>
          <t>Jacaré</t>
        </is>
      </c>
      <c r="D121" t="inlineStr">
        <is>
          <t>Ajuste - Cobrança de Taxa de Saque para Terceiros</t>
        </is>
      </c>
      <c r="E121" s="33" t="n">
        <v>45603</v>
      </c>
      <c r="F121" s="33" t="n">
        <v>45603</v>
      </c>
      <c r="G121" t="n">
        <v>-10</v>
      </c>
    </row>
    <row r="122">
      <c r="A122" t="n">
        <v>1480</v>
      </c>
      <c r="B122" t="n">
        <v>105</v>
      </c>
      <c r="C122" t="inlineStr">
        <is>
          <t>Jacaré</t>
        </is>
      </c>
      <c r="D122" t="inlineStr">
        <is>
          <t>Cartão de Crédito integrado Zig</t>
        </is>
      </c>
      <c r="E122" s="33" t="n">
        <v>45603</v>
      </c>
      <c r="F122" s="33" t="n">
        <v>45572</v>
      </c>
      <c r="G122" t="n">
        <v>2128.9</v>
      </c>
    </row>
    <row r="123">
      <c r="A123" t="n">
        <v>1479</v>
      </c>
      <c r="B123" t="n">
        <v>105</v>
      </c>
      <c r="C123" t="inlineStr">
        <is>
          <t>Jacaré</t>
        </is>
      </c>
      <c r="D123" t="inlineStr">
        <is>
          <t>Taxa de sistema sobre receita de Bar</t>
        </is>
      </c>
      <c r="E123" s="33" t="n">
        <v>45603</v>
      </c>
      <c r="F123" s="33" t="n">
        <v>45602</v>
      </c>
      <c r="G123" t="n">
        <v>-57.14</v>
      </c>
    </row>
    <row r="124">
      <c r="A124" t="n">
        <v>1478</v>
      </c>
      <c r="B124" t="n">
        <v>105</v>
      </c>
      <c r="C124" t="inlineStr">
        <is>
          <t>Jacaré</t>
        </is>
      </c>
      <c r="D124" t="inlineStr">
        <is>
          <t>Cartão de Débito integrado Zig</t>
        </is>
      </c>
      <c r="E124" s="33" t="n">
        <v>45603</v>
      </c>
      <c r="F124" s="33" t="n">
        <v>45602</v>
      </c>
      <c r="G124" t="n">
        <v>1327.62</v>
      </c>
    </row>
    <row r="125">
      <c r="A125" t="n">
        <v>1477</v>
      </c>
      <c r="B125" t="n">
        <v>105</v>
      </c>
      <c r="C125" t="inlineStr">
        <is>
          <t>Jacaré</t>
        </is>
      </c>
      <c r="D125" t="inlineStr">
        <is>
          <t>Saldo Inicial</t>
        </is>
      </c>
      <c r="E125" s="33" t="n">
        <v>45603</v>
      </c>
      <c r="F125" s="33" t="n">
        <v>45603</v>
      </c>
      <c r="G125" t="n">
        <v>-149.34</v>
      </c>
    </row>
    <row r="126">
      <c r="A126" t="n">
        <v>1476</v>
      </c>
      <c r="B126" t="n">
        <v>105</v>
      </c>
      <c r="C126" t="inlineStr">
        <is>
          <t>Jacaré</t>
        </is>
      </c>
      <c r="D126" t="inlineStr">
        <is>
          <t>Ajuste - Z0401 - Ajuste Apartada Faturamento Crédito Apartado - Lote 148</t>
        </is>
      </c>
      <c r="E126" s="33" t="n">
        <v>45602</v>
      </c>
      <c r="F126" s="33" t="n">
        <v>45602</v>
      </c>
      <c r="G126" t="n">
        <v>56.5</v>
      </c>
    </row>
    <row r="127">
      <c r="A127" t="n">
        <v>1475</v>
      </c>
      <c r="B127" t="n">
        <v>105</v>
      </c>
      <c r="C127" t="inlineStr">
        <is>
          <t>Jacaré</t>
        </is>
      </c>
      <c r="D127" t="inlineStr">
        <is>
          <t>Ajuste - Z0201 - Troca de 1 PDV o mesmo está com a tela quebrada - PDV15537 ref. setembro</t>
        </is>
      </c>
      <c r="E127" s="33" t="n">
        <v>45602</v>
      </c>
      <c r="F127" s="33" t="n">
        <v>45602</v>
      </c>
      <c r="G127" t="n">
        <v>-400</v>
      </c>
    </row>
    <row r="128">
      <c r="A128" t="n">
        <v>1474</v>
      </c>
      <c r="B128" t="n">
        <v>105</v>
      </c>
      <c r="C128" t="inlineStr">
        <is>
          <t>Jacaré</t>
        </is>
      </c>
      <c r="D128" t="inlineStr">
        <is>
          <t>Transações via Pix</t>
        </is>
      </c>
      <c r="E128" s="33" t="n">
        <v>45602</v>
      </c>
      <c r="F128" s="33" t="n">
        <v>45602</v>
      </c>
      <c r="G128" t="n">
        <v>194.16</v>
      </c>
    </row>
    <row r="129">
      <c r="A129" t="n">
        <v>1473</v>
      </c>
      <c r="B129" t="n">
        <v>105</v>
      </c>
      <c r="C129" t="inlineStr">
        <is>
          <t>Jacaré</t>
        </is>
      </c>
      <c r="D129" t="inlineStr">
        <is>
          <t>Saque</t>
        </is>
      </c>
      <c r="E129" s="33" t="n">
        <v>45602</v>
      </c>
      <c r="F129" s="33" t="n">
        <v>45602</v>
      </c>
      <c r="G129" t="n">
        <v>-13834.35</v>
      </c>
    </row>
    <row r="130">
      <c r="A130" t="n">
        <v>1472</v>
      </c>
      <c r="B130" t="n">
        <v>105</v>
      </c>
      <c r="C130" t="inlineStr">
        <is>
          <t>Jacaré</t>
        </is>
      </c>
      <c r="D130" t="inlineStr">
        <is>
          <t>Ajuste - Cobrança de Taxa de Saque para Terceiros</t>
        </is>
      </c>
      <c r="E130" s="33" t="n">
        <v>45602</v>
      </c>
      <c r="F130" s="33" t="n">
        <v>45602</v>
      </c>
      <c r="G130" t="n">
        <v>-10</v>
      </c>
    </row>
    <row r="131">
      <c r="A131" t="n">
        <v>1471</v>
      </c>
      <c r="B131" t="n">
        <v>105</v>
      </c>
      <c r="C131" t="inlineStr">
        <is>
          <t>Jacaré</t>
        </is>
      </c>
      <c r="D131" t="inlineStr">
        <is>
          <t>Cartão de Crédito integrado Zig</t>
        </is>
      </c>
      <c r="E131" s="33" t="n">
        <v>45602</v>
      </c>
      <c r="F131" s="33" t="n">
        <v>45571</v>
      </c>
      <c r="G131" t="n">
        <v>12365</v>
      </c>
    </row>
    <row r="132">
      <c r="A132" t="n">
        <v>1470</v>
      </c>
      <c r="B132" t="n">
        <v>105</v>
      </c>
      <c r="C132" t="inlineStr">
        <is>
          <t>Jacaré</t>
        </is>
      </c>
      <c r="D132" t="inlineStr">
        <is>
          <t>Taxa de sistema sobre receita de Bar</t>
        </is>
      </c>
      <c r="E132" s="33" t="n">
        <v>45602</v>
      </c>
      <c r="F132" s="33" t="n">
        <v>45601</v>
      </c>
      <c r="G132" t="n">
        <v>-65.53</v>
      </c>
    </row>
    <row r="133">
      <c r="A133" t="n">
        <v>1469</v>
      </c>
      <c r="B133" t="n">
        <v>105</v>
      </c>
      <c r="C133" t="inlineStr">
        <is>
          <t>Jacaré</t>
        </is>
      </c>
      <c r="D133" t="inlineStr">
        <is>
          <t>Cartão de Débito integrado Zig</t>
        </is>
      </c>
      <c r="E133" s="33" t="n">
        <v>45602</v>
      </c>
      <c r="F133" s="33" t="n">
        <v>45601</v>
      </c>
      <c r="G133" t="n">
        <v>1135.17</v>
      </c>
    </row>
    <row r="134">
      <c r="A134" t="n">
        <v>1468</v>
      </c>
      <c r="B134" t="n">
        <v>105</v>
      </c>
      <c r="C134" t="inlineStr">
        <is>
          <t>Jacaré</t>
        </is>
      </c>
      <c r="D134" t="inlineStr">
        <is>
          <t>Saldo Inicial</t>
        </is>
      </c>
      <c r="E134" s="33" t="n">
        <v>45602</v>
      </c>
      <c r="F134" s="33" t="n">
        <v>45602</v>
      </c>
      <c r="G134" t="n">
        <v>409.71</v>
      </c>
    </row>
    <row r="135">
      <c r="A135" t="n">
        <v>1467</v>
      </c>
      <c r="B135" t="n">
        <v>105</v>
      </c>
      <c r="C135" t="inlineStr">
        <is>
          <t>Jacaré</t>
        </is>
      </c>
      <c r="D135" t="inlineStr">
        <is>
          <t>Transações via Pix</t>
        </is>
      </c>
      <c r="E135" s="33" t="n">
        <v>45601</v>
      </c>
      <c r="F135" s="33" t="n">
        <v>45601</v>
      </c>
      <c r="G135" t="n">
        <v>349.71</v>
      </c>
    </row>
    <row r="136">
      <c r="A136" t="n">
        <v>1466</v>
      </c>
      <c r="B136" t="n">
        <v>105</v>
      </c>
      <c r="C136" t="inlineStr">
        <is>
          <t>Jacaré</t>
        </is>
      </c>
      <c r="D136" t="inlineStr">
        <is>
          <t>Saque</t>
        </is>
      </c>
      <c r="E136" s="33" t="n">
        <v>45601</v>
      </c>
      <c r="F136" s="33" t="n">
        <v>45601</v>
      </c>
      <c r="G136" t="n">
        <v>-17317.99</v>
      </c>
    </row>
    <row r="137">
      <c r="A137" t="n">
        <v>1465</v>
      </c>
      <c r="B137" t="n">
        <v>105</v>
      </c>
      <c r="C137" t="inlineStr">
        <is>
          <t>Jacaré</t>
        </is>
      </c>
      <c r="D137" t="inlineStr">
        <is>
          <t>Ajuste - Cobrança de Taxa de Saque para Terceiros</t>
        </is>
      </c>
      <c r="E137" s="33" t="n">
        <v>45601</v>
      </c>
      <c r="F137" s="33" t="n">
        <v>45601</v>
      </c>
      <c r="G137" t="n">
        <v>-10</v>
      </c>
    </row>
    <row r="138">
      <c r="A138" t="n">
        <v>1464</v>
      </c>
      <c r="B138" t="n">
        <v>105</v>
      </c>
      <c r="C138" t="inlineStr">
        <is>
          <t>Jacaré</t>
        </is>
      </c>
      <c r="D138" t="inlineStr">
        <is>
          <t>Cartão de Crédito integrado Zig</t>
        </is>
      </c>
      <c r="E138" s="33" t="n">
        <v>45601</v>
      </c>
      <c r="F138" s="33" t="n">
        <v>45570</v>
      </c>
      <c r="G138" t="n">
        <v>16702.29</v>
      </c>
    </row>
    <row r="139">
      <c r="A139" t="n">
        <v>1463</v>
      </c>
      <c r="B139" t="n">
        <v>105</v>
      </c>
      <c r="C139" t="inlineStr">
        <is>
          <t>Jacaré</t>
        </is>
      </c>
      <c r="D139" t="inlineStr">
        <is>
          <t>Transações via App</t>
        </is>
      </c>
      <c r="E139" s="33" t="n">
        <v>45601</v>
      </c>
      <c r="F139" s="33" t="n">
        <v>45570</v>
      </c>
      <c r="G139" t="n">
        <v>150.05</v>
      </c>
    </row>
    <row r="140">
      <c r="A140" t="n">
        <v>1462</v>
      </c>
      <c r="B140" t="n">
        <v>105</v>
      </c>
      <c r="C140" t="inlineStr">
        <is>
          <t>Jacaré</t>
        </is>
      </c>
      <c r="D140" t="inlineStr">
        <is>
          <t>Taxa de sistema sobre receita de Bar</t>
        </is>
      </c>
      <c r="E140" s="33" t="n">
        <v>45601</v>
      </c>
      <c r="F140" s="33" t="n">
        <v>45600</v>
      </c>
      <c r="G140" t="n">
        <v>-45.69</v>
      </c>
    </row>
    <row r="141">
      <c r="A141" t="n">
        <v>1461</v>
      </c>
      <c r="B141" t="n">
        <v>105</v>
      </c>
      <c r="C141" t="inlineStr">
        <is>
          <t>Jacaré</t>
        </is>
      </c>
      <c r="D141" t="inlineStr">
        <is>
          <t>Cartão de Débito integrado Zig</t>
        </is>
      </c>
      <c r="E141" s="33" t="n">
        <v>45601</v>
      </c>
      <c r="F141" s="33" t="n">
        <v>45600</v>
      </c>
      <c r="G141" t="n">
        <v>349.85</v>
      </c>
    </row>
    <row r="142">
      <c r="A142" t="n">
        <v>1460</v>
      </c>
      <c r="B142" t="n">
        <v>105</v>
      </c>
      <c r="C142" t="inlineStr">
        <is>
          <t>Jacaré</t>
        </is>
      </c>
      <c r="D142" t="inlineStr">
        <is>
          <t>Saldo Inicial</t>
        </is>
      </c>
      <c r="E142" s="33" t="n">
        <v>45601</v>
      </c>
      <c r="F142" s="33" t="n">
        <v>45601</v>
      </c>
      <c r="G142" t="n">
        <v>231.49</v>
      </c>
    </row>
    <row r="143">
      <c r="A143" t="n">
        <v>1459</v>
      </c>
      <c r="B143" t="n">
        <v>105</v>
      </c>
      <c r="C143" t="inlineStr">
        <is>
          <t>Jacaré</t>
        </is>
      </c>
      <c r="D143" t="inlineStr">
        <is>
          <t>Transações via Pix</t>
        </is>
      </c>
      <c r="E143" s="33" t="n">
        <v>45600</v>
      </c>
      <c r="F143" s="33" t="n">
        <v>45600</v>
      </c>
      <c r="G143" t="n">
        <v>171.49</v>
      </c>
    </row>
    <row r="144">
      <c r="A144" t="n">
        <v>1458</v>
      </c>
      <c r="B144" t="n">
        <v>105</v>
      </c>
      <c r="C144" t="inlineStr">
        <is>
          <t>Jacaré</t>
        </is>
      </c>
      <c r="D144" t="inlineStr">
        <is>
          <t>Saque</t>
        </is>
      </c>
      <c r="E144" s="33" t="n">
        <v>45600</v>
      </c>
      <c r="F144" s="33" t="n">
        <v>45600</v>
      </c>
      <c r="G144" t="n">
        <v>-43576.14</v>
      </c>
    </row>
    <row r="145">
      <c r="A145" t="n">
        <v>1457</v>
      </c>
      <c r="B145" t="n">
        <v>105</v>
      </c>
      <c r="C145" t="inlineStr">
        <is>
          <t>Jacaré</t>
        </is>
      </c>
      <c r="D145" t="inlineStr">
        <is>
          <t>Ajuste - Cobrança de Taxa de Saque para Terceiros</t>
        </is>
      </c>
      <c r="E145" s="33" t="n">
        <v>45600</v>
      </c>
      <c r="F145" s="33" t="n">
        <v>45600</v>
      </c>
      <c r="G145" t="n">
        <v>-10</v>
      </c>
    </row>
    <row r="146">
      <c r="A146" t="n">
        <v>1456</v>
      </c>
      <c r="B146" t="n">
        <v>105</v>
      </c>
      <c r="C146" t="inlineStr">
        <is>
          <t>Jacaré</t>
        </is>
      </c>
      <c r="D146" t="inlineStr">
        <is>
          <t>Cartão de Crédito integrado Zig</t>
        </is>
      </c>
      <c r="E146" s="33" t="n">
        <v>45600</v>
      </c>
      <c r="F146" s="33" t="n">
        <v>45569</v>
      </c>
      <c r="G146" t="n">
        <v>6641.27</v>
      </c>
    </row>
    <row r="147">
      <c r="A147" t="n">
        <v>1455</v>
      </c>
      <c r="B147" t="n">
        <v>105</v>
      </c>
      <c r="C147" t="inlineStr">
        <is>
          <t>Jacaré</t>
        </is>
      </c>
      <c r="D147" t="inlineStr">
        <is>
          <t>Taxa de sistema sobre receita de Bar</t>
        </is>
      </c>
      <c r="E147" s="33" t="n">
        <v>45600</v>
      </c>
      <c r="F147" s="33" t="n">
        <v>45599</v>
      </c>
      <c r="G147" t="n">
        <v>-88.03</v>
      </c>
    </row>
    <row r="148">
      <c r="A148" t="n">
        <v>1454</v>
      </c>
      <c r="B148" t="n">
        <v>105</v>
      </c>
      <c r="C148" t="inlineStr">
        <is>
          <t>Jacaré</t>
        </is>
      </c>
      <c r="D148" t="inlineStr">
        <is>
          <t>Cartão de Débito integrado Zig</t>
        </is>
      </c>
      <c r="E148" s="33" t="n">
        <v>45600</v>
      </c>
      <c r="F148" s="33" t="n">
        <v>45599</v>
      </c>
      <c r="G148" t="n">
        <v>1653.24</v>
      </c>
    </row>
    <row r="149">
      <c r="A149" t="n">
        <v>1453</v>
      </c>
      <c r="B149" t="n">
        <v>105</v>
      </c>
      <c r="C149" t="inlineStr">
        <is>
          <t>Jacaré</t>
        </is>
      </c>
      <c r="D149" t="inlineStr">
        <is>
          <t>Saldo Inicial</t>
        </is>
      </c>
      <c r="E149" s="33" t="n">
        <v>45600</v>
      </c>
      <c r="F149" s="33" t="n">
        <v>45600</v>
      </c>
      <c r="G149" t="n">
        <v>35439.66</v>
      </c>
    </row>
    <row r="150">
      <c r="A150" t="n">
        <v>1452</v>
      </c>
      <c r="B150" t="n">
        <v>105</v>
      </c>
      <c r="C150" t="inlineStr">
        <is>
          <t>Jacaré</t>
        </is>
      </c>
      <c r="D150" t="inlineStr">
        <is>
          <t>Taxa de sistema sobre receita de Bar</t>
        </is>
      </c>
      <c r="E150" s="33" t="n">
        <v>45599</v>
      </c>
      <c r="F150" s="33" t="n">
        <v>45598</v>
      </c>
      <c r="G150" t="n">
        <v>-201.2</v>
      </c>
    </row>
    <row r="151">
      <c r="A151" t="n">
        <v>1451</v>
      </c>
      <c r="B151" t="n">
        <v>105</v>
      </c>
      <c r="C151" t="inlineStr">
        <is>
          <t>Jacaré</t>
        </is>
      </c>
      <c r="D151" t="inlineStr">
        <is>
          <t>Cartão de Débito integrado Zig</t>
        </is>
      </c>
      <c r="E151" s="33" t="n">
        <v>45599</v>
      </c>
      <c r="F151" s="33" t="n">
        <v>45598</v>
      </c>
      <c r="G151" t="n">
        <v>3276.43</v>
      </c>
    </row>
    <row r="152">
      <c r="A152" t="n">
        <v>1450</v>
      </c>
      <c r="B152" t="n">
        <v>105</v>
      </c>
      <c r="C152" t="inlineStr">
        <is>
          <t>Jacaré</t>
        </is>
      </c>
      <c r="D152" t="inlineStr">
        <is>
          <t>Cartão de Crédito integrado Zig</t>
        </is>
      </c>
      <c r="E152" s="33" t="n">
        <v>45599</v>
      </c>
      <c r="F152" s="33" t="n">
        <v>45568</v>
      </c>
      <c r="G152" t="n">
        <v>13665.08</v>
      </c>
    </row>
    <row r="153">
      <c r="A153" t="n">
        <v>1449</v>
      </c>
      <c r="B153" t="n">
        <v>105</v>
      </c>
      <c r="C153" t="inlineStr">
        <is>
          <t>Jacaré</t>
        </is>
      </c>
      <c r="D153" t="inlineStr">
        <is>
          <t>Saldo Inicial</t>
        </is>
      </c>
      <c r="E153" s="33" t="n">
        <v>45599</v>
      </c>
      <c r="F153" s="33" t="n">
        <v>45599</v>
      </c>
      <c r="G153" t="n">
        <v>18699.35</v>
      </c>
    </row>
    <row r="154">
      <c r="A154" t="n">
        <v>1448</v>
      </c>
      <c r="B154" t="n">
        <v>105</v>
      </c>
      <c r="C154" t="inlineStr">
        <is>
          <t>Jacaré</t>
        </is>
      </c>
      <c r="D154" t="inlineStr">
        <is>
          <t>Transações via Pix</t>
        </is>
      </c>
      <c r="E154" s="33" t="n">
        <v>45598</v>
      </c>
      <c r="F154" s="33" t="n">
        <v>45598</v>
      </c>
      <c r="G154" t="n">
        <v>329.21</v>
      </c>
    </row>
    <row r="155">
      <c r="A155" t="n">
        <v>1447</v>
      </c>
      <c r="B155" t="n">
        <v>105</v>
      </c>
      <c r="C155" t="inlineStr">
        <is>
          <t>Jacaré</t>
        </is>
      </c>
      <c r="D155" t="inlineStr">
        <is>
          <t>Taxa de sistema sobre receita de Bar</t>
        </is>
      </c>
      <c r="E155" s="33" t="n">
        <v>45598</v>
      </c>
      <c r="F155" s="33" t="n">
        <v>45597</v>
      </c>
      <c r="G155" t="n">
        <v>-83.68000000000001</v>
      </c>
    </row>
    <row r="156">
      <c r="A156" t="n">
        <v>1446</v>
      </c>
      <c r="B156" t="n">
        <v>105</v>
      </c>
      <c r="C156" t="inlineStr">
        <is>
          <t>Jacaré</t>
        </is>
      </c>
      <c r="D156" t="inlineStr">
        <is>
          <t>Cartão de Débito integrado Zig</t>
        </is>
      </c>
      <c r="E156" s="33" t="n">
        <v>45598</v>
      </c>
      <c r="F156" s="33" t="n">
        <v>45597</v>
      </c>
      <c r="G156" t="n">
        <v>1598.97</v>
      </c>
    </row>
    <row r="157">
      <c r="A157" t="n">
        <v>1445</v>
      </c>
      <c r="B157" t="n">
        <v>105</v>
      </c>
      <c r="C157" t="inlineStr">
        <is>
          <t>Jacaré</t>
        </is>
      </c>
      <c r="D157" t="inlineStr">
        <is>
          <t>Cartão de Crédito integrado Zig</t>
        </is>
      </c>
      <c r="E157" s="33" t="n">
        <v>45598</v>
      </c>
      <c r="F157" s="33" t="n">
        <v>45567</v>
      </c>
      <c r="G157" t="n">
        <v>9737.24</v>
      </c>
    </row>
    <row r="158">
      <c r="A158" t="n">
        <v>1444</v>
      </c>
      <c r="B158" t="n">
        <v>105</v>
      </c>
      <c r="C158" t="inlineStr">
        <is>
          <t>Jacaré</t>
        </is>
      </c>
      <c r="D158" t="inlineStr">
        <is>
          <t>Venda Avulsa Crédito</t>
        </is>
      </c>
      <c r="E158" s="33" t="n">
        <v>45598</v>
      </c>
      <c r="F158" s="33" t="n">
        <v>45567</v>
      </c>
      <c r="G158" t="n">
        <v>6860.44</v>
      </c>
    </row>
    <row r="159">
      <c r="A159" t="n">
        <v>1443</v>
      </c>
      <c r="B159" t="n">
        <v>105</v>
      </c>
      <c r="C159" t="inlineStr">
        <is>
          <t>Jacaré</t>
        </is>
      </c>
      <c r="D159" t="inlineStr">
        <is>
          <t>Saldo Inicial</t>
        </is>
      </c>
      <c r="E159" s="33" t="n">
        <v>45598</v>
      </c>
      <c r="F159" s="33" t="n">
        <v>45598</v>
      </c>
      <c r="G159" t="n">
        <v>257.17</v>
      </c>
    </row>
    <row r="160">
      <c r="A160" t="n">
        <v>1442</v>
      </c>
      <c r="B160" t="n">
        <v>105</v>
      </c>
      <c r="C160" t="inlineStr">
        <is>
          <t>Jacaré</t>
        </is>
      </c>
      <c r="D160" t="inlineStr">
        <is>
          <t>Transações via Pix</t>
        </is>
      </c>
      <c r="E160" s="33" t="n">
        <v>45597</v>
      </c>
      <c r="F160" s="33" t="n">
        <v>45597</v>
      </c>
      <c r="G160" t="n">
        <v>197.17</v>
      </c>
    </row>
    <row r="161">
      <c r="A161" t="n">
        <v>1441</v>
      </c>
      <c r="B161" t="n">
        <v>105</v>
      </c>
      <c r="C161" t="inlineStr">
        <is>
          <t>Jacaré</t>
        </is>
      </c>
      <c r="D161" t="inlineStr">
        <is>
          <t>Saque</t>
        </is>
      </c>
      <c r="E161" s="33" t="n">
        <v>45597</v>
      </c>
      <c r="F161" s="33" t="n">
        <v>45597</v>
      </c>
      <c r="G161" t="n">
        <v>-6238.3</v>
      </c>
    </row>
    <row r="162">
      <c r="A162" t="n">
        <v>1440</v>
      </c>
      <c r="B162" t="n">
        <v>105</v>
      </c>
      <c r="C162" t="inlineStr">
        <is>
          <t>Jacaré</t>
        </is>
      </c>
      <c r="D162" t="inlineStr">
        <is>
          <t>Ajuste - Cobrança de Taxa de Saque para Terceiros</t>
        </is>
      </c>
      <c r="E162" s="33" t="n">
        <v>45597</v>
      </c>
      <c r="F162" s="33" t="n">
        <v>45597</v>
      </c>
      <c r="G162" t="n">
        <v>-10</v>
      </c>
    </row>
    <row r="163">
      <c r="A163" t="n">
        <v>1439</v>
      </c>
      <c r="B163" t="n">
        <v>105</v>
      </c>
      <c r="C163" t="inlineStr">
        <is>
          <t>Jacaré</t>
        </is>
      </c>
      <c r="D163" t="inlineStr">
        <is>
          <t>Cobrança geral - Z0101 -  Locação mensal de 5 máquinas R$60,00 cada</t>
        </is>
      </c>
      <c r="E163" s="33" t="n">
        <v>45597</v>
      </c>
      <c r="F163" s="33" t="n">
        <v>45597</v>
      </c>
      <c r="G163" t="n">
        <v>-300</v>
      </c>
    </row>
    <row r="164">
      <c r="A164" t="n">
        <v>1438</v>
      </c>
      <c r="B164" t="n">
        <v>105</v>
      </c>
      <c r="C164" t="inlineStr">
        <is>
          <t>Jacaré</t>
        </is>
      </c>
      <c r="D164" t="inlineStr">
        <is>
          <t>Cobrança geral - Z2001 - Aluguel 10 PDVS R$60,00 un</t>
        </is>
      </c>
      <c r="E164" s="33" t="n">
        <v>45597</v>
      </c>
      <c r="F164" s="33" t="n">
        <v>45597</v>
      </c>
      <c r="G164" t="n">
        <v>-600</v>
      </c>
    </row>
    <row r="165">
      <c r="A165" t="n">
        <v>1437</v>
      </c>
      <c r="B165" t="n">
        <v>105</v>
      </c>
      <c r="C165" t="inlineStr">
        <is>
          <t>Jacaré</t>
        </is>
      </c>
      <c r="D165" t="inlineStr">
        <is>
          <t>Cobrança geral - Z2001 - Aluguel 1 Tablet</t>
        </is>
      </c>
      <c r="E165" s="33" t="n">
        <v>45597</v>
      </c>
      <c r="F165" s="33" t="n">
        <v>45597</v>
      </c>
      <c r="G165" t="n">
        <v>-200</v>
      </c>
    </row>
    <row r="166">
      <c r="A166" t="n">
        <v>1436</v>
      </c>
      <c r="B166" t="n">
        <v>105</v>
      </c>
      <c r="C166" t="inlineStr">
        <is>
          <t>Jacaré</t>
        </is>
      </c>
      <c r="D166" t="inlineStr">
        <is>
          <t>Cobrança geral - Z2001 - Licença de Software Máquina 3 PDVS R$60,00</t>
        </is>
      </c>
      <c r="E166" s="33" t="n">
        <v>45597</v>
      </c>
      <c r="F166" s="33" t="n">
        <v>45597</v>
      </c>
      <c r="G166" t="n">
        <v>-180</v>
      </c>
    </row>
    <row r="167">
      <c r="A167" t="n">
        <v>1435</v>
      </c>
      <c r="B167" t="n">
        <v>105</v>
      </c>
      <c r="C167" t="inlineStr">
        <is>
          <t>Jacaré</t>
        </is>
      </c>
      <c r="D167" t="inlineStr">
        <is>
          <t>Cobrança geral - Giftback</t>
        </is>
      </c>
      <c r="E167" s="33" t="n">
        <v>45597</v>
      </c>
      <c r="F167" s="33" t="n">
        <v>45597</v>
      </c>
      <c r="G167" t="n">
        <v>-190</v>
      </c>
    </row>
    <row r="168">
      <c r="A168" t="n">
        <v>1434</v>
      </c>
      <c r="B168" t="n">
        <v>105</v>
      </c>
      <c r="C168" t="inlineStr">
        <is>
          <t>Jacaré</t>
        </is>
      </c>
      <c r="D168" t="inlineStr">
        <is>
          <t>Cartão de Débito integrado Zig</t>
        </is>
      </c>
      <c r="E168" s="33" t="n">
        <v>45597</v>
      </c>
      <c r="F168" s="33" t="n">
        <v>45596</v>
      </c>
      <c r="G168" t="n">
        <v>2217.71</v>
      </c>
    </row>
    <row r="169">
      <c r="A169" t="n">
        <v>1433</v>
      </c>
      <c r="B169" t="n">
        <v>105</v>
      </c>
      <c r="C169" t="inlineStr">
        <is>
          <t>Jacaré</t>
        </is>
      </c>
      <c r="D169" t="inlineStr">
        <is>
          <t>Taxa de sistema sobre receita de Bar</t>
        </is>
      </c>
      <c r="E169" s="33" t="n">
        <v>45597</v>
      </c>
      <c r="F169" s="33" t="n">
        <v>45596</v>
      </c>
      <c r="G169" t="n">
        <v>-93.83</v>
      </c>
    </row>
    <row r="170">
      <c r="A170" t="n">
        <v>1432</v>
      </c>
      <c r="B170" t="n">
        <v>105</v>
      </c>
      <c r="C170" t="inlineStr">
        <is>
          <t>Jacaré</t>
        </is>
      </c>
      <c r="D170" t="inlineStr">
        <is>
          <t>Cartão de Crédito integrado Zig</t>
        </is>
      </c>
      <c r="E170" s="33" t="n">
        <v>45597</v>
      </c>
      <c r="F170" s="33" t="n">
        <v>45566</v>
      </c>
      <c r="G170" t="n">
        <v>5131.15</v>
      </c>
    </row>
    <row r="171">
      <c r="A171" t="n">
        <v>1431</v>
      </c>
      <c r="B171" t="n">
        <v>105</v>
      </c>
      <c r="C171" t="inlineStr">
        <is>
          <t>Jacaré</t>
        </is>
      </c>
      <c r="D171" t="inlineStr">
        <is>
          <t>Saldo Inicial</t>
        </is>
      </c>
      <c r="E171" s="33" t="n">
        <v>45597</v>
      </c>
      <c r="F171" s="33" t="n">
        <v>45597</v>
      </c>
      <c r="G171" t="n">
        <v>523.27</v>
      </c>
    </row>
    <row r="172">
      <c r="A172" t="n">
        <v>1430</v>
      </c>
      <c r="B172" t="n">
        <v>105</v>
      </c>
      <c r="C172" t="inlineStr">
        <is>
          <t>Jacaré</t>
        </is>
      </c>
      <c r="D172" t="inlineStr">
        <is>
          <t>Rebate</t>
        </is>
      </c>
      <c r="E172" s="33" t="n">
        <v>45596</v>
      </c>
      <c r="F172" s="33" t="n">
        <v>45596</v>
      </c>
      <c r="G172" t="n">
        <v>93.83</v>
      </c>
    </row>
    <row r="173">
      <c r="A173" t="n">
        <v>1429</v>
      </c>
      <c r="B173" t="n">
        <v>105</v>
      </c>
      <c r="C173" t="inlineStr">
        <is>
          <t>Jacaré</t>
        </is>
      </c>
      <c r="D173" t="inlineStr">
        <is>
          <t>Transações via Pix</t>
        </is>
      </c>
      <c r="E173" s="33" t="n">
        <v>45596</v>
      </c>
      <c r="F173" s="33" t="n">
        <v>45596</v>
      </c>
      <c r="G173" t="n">
        <v>369.44</v>
      </c>
    </row>
    <row r="174">
      <c r="A174" t="n">
        <v>1428</v>
      </c>
      <c r="B174" t="n">
        <v>105</v>
      </c>
      <c r="C174" t="inlineStr">
        <is>
          <t>Jacaré</t>
        </is>
      </c>
      <c r="D174" t="inlineStr">
        <is>
          <t>Saque</t>
        </is>
      </c>
      <c r="E174" s="33" t="n">
        <v>45596</v>
      </c>
      <c r="F174" s="33" t="n">
        <v>45596</v>
      </c>
      <c r="G174" t="n">
        <v>-3243.66</v>
      </c>
    </row>
    <row r="175">
      <c r="A175" t="n">
        <v>1427</v>
      </c>
      <c r="B175" t="n">
        <v>105</v>
      </c>
      <c r="C175" t="inlineStr">
        <is>
          <t>Jacaré</t>
        </is>
      </c>
      <c r="D175" t="inlineStr">
        <is>
          <t>Ajuste - Cobrança de Taxa de Saque para Terceiros</t>
        </is>
      </c>
      <c r="E175" s="33" t="n">
        <v>45596</v>
      </c>
      <c r="F175" s="33" t="n">
        <v>45596</v>
      </c>
      <c r="G175" t="n">
        <v>-10</v>
      </c>
    </row>
    <row r="176">
      <c r="A176" t="n">
        <v>1426</v>
      </c>
      <c r="B176" t="n">
        <v>105</v>
      </c>
      <c r="C176" t="inlineStr">
        <is>
          <t>Jacaré</t>
        </is>
      </c>
      <c r="D176" t="inlineStr">
        <is>
          <t>Cartão de Crédito integrado Zig</t>
        </is>
      </c>
      <c r="E176" s="33" t="n">
        <v>45596</v>
      </c>
      <c r="F176" s="33" t="n">
        <v>45565</v>
      </c>
      <c r="G176" t="n">
        <v>1337.01</v>
      </c>
    </row>
    <row r="177">
      <c r="A177" t="n">
        <v>1425</v>
      </c>
      <c r="B177" t="n">
        <v>105</v>
      </c>
      <c r="C177" t="inlineStr">
        <is>
          <t>Jacaré</t>
        </is>
      </c>
      <c r="D177" t="inlineStr">
        <is>
          <t>Taxa de sistema sobre receita de Bar</t>
        </is>
      </c>
      <c r="E177" s="33" t="n">
        <v>45596</v>
      </c>
      <c r="F177" s="33" t="n">
        <v>45595</v>
      </c>
      <c r="G177" t="n">
        <v>-57.03</v>
      </c>
    </row>
    <row r="178">
      <c r="A178" t="n">
        <v>1424</v>
      </c>
      <c r="B178" t="n">
        <v>105</v>
      </c>
      <c r="C178" t="inlineStr">
        <is>
          <t>Jacaré</t>
        </is>
      </c>
      <c r="D178" t="inlineStr">
        <is>
          <t>Cartão de Débito integrado Zig</t>
        </is>
      </c>
      <c r="E178" s="33" t="n">
        <v>45596</v>
      </c>
      <c r="F178" s="33" t="n">
        <v>45595</v>
      </c>
      <c r="G178" t="n">
        <v>1406.33</v>
      </c>
    </row>
    <row r="179">
      <c r="A179" t="n">
        <v>1423</v>
      </c>
      <c r="B179" t="n">
        <v>105</v>
      </c>
      <c r="C179" t="inlineStr">
        <is>
          <t>Jacaré</t>
        </is>
      </c>
      <c r="D179" t="inlineStr">
        <is>
          <t>Saldo Inicial</t>
        </is>
      </c>
      <c r="E179" s="33" t="n">
        <v>45596</v>
      </c>
      <c r="F179" s="33" t="n">
        <v>45596</v>
      </c>
      <c r="G179" t="n">
        <v>627.35</v>
      </c>
    </row>
    <row r="180">
      <c r="A180" t="n">
        <v>1422</v>
      </c>
      <c r="B180" t="n">
        <v>105</v>
      </c>
      <c r="C180" t="inlineStr">
        <is>
          <t>Jacaré</t>
        </is>
      </c>
      <c r="D180" t="inlineStr">
        <is>
          <t>Transações via Pix</t>
        </is>
      </c>
      <c r="E180" s="33" t="n">
        <v>45595</v>
      </c>
      <c r="F180" s="33" t="n">
        <v>45595</v>
      </c>
      <c r="G180" t="n">
        <v>537.14</v>
      </c>
    </row>
    <row r="181">
      <c r="A181" t="n">
        <v>1421</v>
      </c>
      <c r="B181" t="n">
        <v>105</v>
      </c>
      <c r="C181" t="inlineStr">
        <is>
          <t>Jacaré</t>
        </is>
      </c>
      <c r="D181" t="inlineStr">
        <is>
          <t>Rebate</t>
        </is>
      </c>
      <c r="E181" s="33" t="n">
        <v>45595</v>
      </c>
      <c r="F181" s="33" t="n">
        <v>45595</v>
      </c>
      <c r="G181" t="n">
        <v>30.21</v>
      </c>
    </row>
    <row r="182">
      <c r="A182" t="n">
        <v>1420</v>
      </c>
      <c r="B182" t="n">
        <v>105</v>
      </c>
      <c r="C182" t="inlineStr">
        <is>
          <t>Jacaré</t>
        </is>
      </c>
      <c r="D182" t="inlineStr">
        <is>
          <t>Saque</t>
        </is>
      </c>
      <c r="E182" s="33" t="n">
        <v>45595</v>
      </c>
      <c r="F182" s="33" t="n">
        <v>45595</v>
      </c>
      <c r="G182" t="n">
        <v>-13175.25</v>
      </c>
    </row>
    <row r="183">
      <c r="A183" t="n">
        <v>1419</v>
      </c>
      <c r="B183" t="n">
        <v>105</v>
      </c>
      <c r="C183" t="inlineStr">
        <is>
          <t>Jacaré</t>
        </is>
      </c>
      <c r="D183" t="inlineStr">
        <is>
          <t>Ajuste - Cobrança de Taxa de Saque para Terceiros</t>
        </is>
      </c>
      <c r="E183" s="33" t="n">
        <v>45595</v>
      </c>
      <c r="F183" s="33" t="n">
        <v>45595</v>
      </c>
      <c r="G183" t="n">
        <v>-10</v>
      </c>
    </row>
    <row r="184">
      <c r="A184" t="n">
        <v>1418</v>
      </c>
      <c r="B184" t="n">
        <v>105</v>
      </c>
      <c r="C184" t="inlineStr">
        <is>
          <t>Jacaré</t>
        </is>
      </c>
      <c r="D184" t="inlineStr">
        <is>
          <t>Cartão de Crédito integrado Zig</t>
        </is>
      </c>
      <c r="E184" s="33" t="n">
        <v>45595</v>
      </c>
      <c r="F184" s="33" t="n">
        <v>45564</v>
      </c>
      <c r="G184" t="n">
        <v>12959.01</v>
      </c>
    </row>
    <row r="185">
      <c r="A185" t="n">
        <v>1417</v>
      </c>
      <c r="B185" t="n">
        <v>105</v>
      </c>
      <c r="C185" t="inlineStr">
        <is>
          <t>Jacaré</t>
        </is>
      </c>
      <c r="D185" t="inlineStr">
        <is>
          <t>Taxa de sistema sobre receita de Bar</t>
        </is>
      </c>
      <c r="E185" s="33" t="n">
        <v>45595</v>
      </c>
      <c r="F185" s="33" t="n">
        <v>45594</v>
      </c>
      <c r="G185" t="n">
        <v>-21.88</v>
      </c>
    </row>
    <row r="186">
      <c r="A186" t="n">
        <v>1416</v>
      </c>
      <c r="B186" t="n">
        <v>105</v>
      </c>
      <c r="C186" t="inlineStr">
        <is>
          <t>Jacaré</t>
        </is>
      </c>
      <c r="D186" t="inlineStr">
        <is>
          <t>Cartão de Débito integrado Zig</t>
        </is>
      </c>
      <c r="E186" s="33" t="n">
        <v>45595</v>
      </c>
      <c r="F186" s="33" t="n">
        <v>45594</v>
      </c>
      <c r="G186" t="n">
        <v>248.12</v>
      </c>
    </row>
    <row r="187">
      <c r="A187" t="n">
        <v>1415</v>
      </c>
      <c r="B187" t="n">
        <v>105</v>
      </c>
      <c r="C187" t="inlineStr">
        <is>
          <t>Jacaré</t>
        </is>
      </c>
      <c r="D187" t="inlineStr">
        <is>
          <t>Saldo Inicial</t>
        </is>
      </c>
      <c r="E187" s="33" t="n">
        <v>45595</v>
      </c>
      <c r="F187" s="33" t="n">
        <v>45595</v>
      </c>
      <c r="G187" t="n">
        <v>60</v>
      </c>
    </row>
    <row r="188">
      <c r="A188" t="n">
        <v>1414</v>
      </c>
      <c r="B188" t="n">
        <v>105</v>
      </c>
      <c r="C188" t="inlineStr">
        <is>
          <t>Jacaré</t>
        </is>
      </c>
      <c r="D188" t="inlineStr">
        <is>
          <t>Saque</t>
        </is>
      </c>
      <c r="E188" s="33" t="n">
        <v>45594</v>
      </c>
      <c r="F188" s="33" t="n">
        <v>45594</v>
      </c>
      <c r="G188" t="n">
        <v>-16147.9</v>
      </c>
    </row>
    <row r="189">
      <c r="A189" t="n">
        <v>1413</v>
      </c>
      <c r="B189" t="n">
        <v>105</v>
      </c>
      <c r="C189" t="inlineStr">
        <is>
          <t>Jacaré</t>
        </is>
      </c>
      <c r="D189" t="inlineStr">
        <is>
          <t>Ajuste - Cobrança de Taxa de Saque para Terceiros</t>
        </is>
      </c>
      <c r="E189" s="33" t="n">
        <v>45594</v>
      </c>
      <c r="F189" s="33" t="n">
        <v>45594</v>
      </c>
      <c r="G189" t="n">
        <v>-10</v>
      </c>
    </row>
    <row r="190">
      <c r="A190" t="n">
        <v>1412</v>
      </c>
      <c r="B190" t="n">
        <v>105</v>
      </c>
      <c r="C190" t="inlineStr">
        <is>
          <t>Jacaré</t>
        </is>
      </c>
      <c r="D190" t="inlineStr">
        <is>
          <t>Cartão de Crédito integrado Zig</t>
        </is>
      </c>
      <c r="E190" s="33" t="n">
        <v>45594</v>
      </c>
      <c r="F190" s="33" t="n">
        <v>45563</v>
      </c>
      <c r="G190" t="n">
        <v>16020.32</v>
      </c>
    </row>
    <row r="191">
      <c r="A191" t="n">
        <v>1411</v>
      </c>
      <c r="B191" t="n">
        <v>105</v>
      </c>
      <c r="C191" t="inlineStr">
        <is>
          <t>Jacaré</t>
        </is>
      </c>
      <c r="D191" t="inlineStr">
        <is>
          <t>Taxa de sistema sobre receita de Bar</t>
        </is>
      </c>
      <c r="E191" s="33" t="n">
        <v>45594</v>
      </c>
      <c r="F191" s="33" t="n">
        <v>45593</v>
      </c>
      <c r="G191" t="n">
        <v>-23.35</v>
      </c>
    </row>
    <row r="192">
      <c r="A192" t="n">
        <v>1410</v>
      </c>
      <c r="B192" t="n">
        <v>105</v>
      </c>
      <c r="C192" t="inlineStr">
        <is>
          <t>Jacaré</t>
        </is>
      </c>
      <c r="D192" t="inlineStr">
        <is>
          <t>Cartão de Débito integrado Zig</t>
        </is>
      </c>
      <c r="E192" s="33" t="n">
        <v>45594</v>
      </c>
      <c r="F192" s="33" t="n">
        <v>45593</v>
      </c>
      <c r="G192" t="n">
        <v>160.93</v>
      </c>
    </row>
    <row r="193">
      <c r="A193" t="n">
        <v>1409</v>
      </c>
      <c r="B193" t="n">
        <v>105</v>
      </c>
      <c r="C193" t="inlineStr">
        <is>
          <t>Jacaré</t>
        </is>
      </c>
      <c r="D193" t="inlineStr">
        <is>
          <t>Saldo Inicial</t>
        </is>
      </c>
      <c r="E193" s="33" t="n">
        <v>45594</v>
      </c>
      <c r="F193" s="33" t="n">
        <v>45594</v>
      </c>
      <c r="G193" t="n">
        <v>60</v>
      </c>
    </row>
    <row r="194">
      <c r="A194" t="n">
        <v>1408</v>
      </c>
      <c r="B194" t="n">
        <v>105</v>
      </c>
      <c r="C194" t="inlineStr">
        <is>
          <t>Jacaré</t>
        </is>
      </c>
      <c r="D194" t="inlineStr">
        <is>
          <t>Saque</t>
        </is>
      </c>
      <c r="E194" s="33" t="n">
        <v>45593</v>
      </c>
      <c r="F194" s="33" t="n">
        <v>45593</v>
      </c>
      <c r="G194" t="n">
        <v>-27768.3</v>
      </c>
    </row>
    <row r="195">
      <c r="A195" t="n">
        <v>1407</v>
      </c>
      <c r="B195" t="n">
        <v>105</v>
      </c>
      <c r="C195" t="inlineStr">
        <is>
          <t>Jacaré</t>
        </is>
      </c>
      <c r="D195" t="inlineStr">
        <is>
          <t>Ajuste - Cobrança de Taxa de Saque para Terceiros</t>
        </is>
      </c>
      <c r="E195" s="33" t="n">
        <v>45593</v>
      </c>
      <c r="F195" s="33" t="n">
        <v>45593</v>
      </c>
      <c r="G195" t="n">
        <v>-10</v>
      </c>
    </row>
    <row r="196">
      <c r="A196" t="n">
        <v>1406</v>
      </c>
      <c r="B196" t="n">
        <v>105</v>
      </c>
      <c r="C196" t="inlineStr">
        <is>
          <t>Jacaré</t>
        </is>
      </c>
      <c r="D196" t="inlineStr">
        <is>
          <t>Cartão de Crédito integrado Zig</t>
        </is>
      </c>
      <c r="E196" s="33" t="n">
        <v>45593</v>
      </c>
      <c r="F196" s="33" t="n">
        <v>45562</v>
      </c>
      <c r="G196" t="n">
        <v>3690.31</v>
      </c>
    </row>
    <row r="197">
      <c r="A197" t="n">
        <v>1405</v>
      </c>
      <c r="B197" t="n">
        <v>105</v>
      </c>
      <c r="C197" t="inlineStr">
        <is>
          <t>Jacaré</t>
        </is>
      </c>
      <c r="D197" t="inlineStr">
        <is>
          <t>Taxa de sistema sobre receita de Bar</t>
        </is>
      </c>
      <c r="E197" s="33" t="n">
        <v>45593</v>
      </c>
      <c r="F197" s="33" t="n">
        <v>45592</v>
      </c>
      <c r="G197" t="n">
        <v>-93.84</v>
      </c>
    </row>
    <row r="198">
      <c r="A198" t="n">
        <v>1404</v>
      </c>
      <c r="B198" t="n">
        <v>105</v>
      </c>
      <c r="C198" t="inlineStr">
        <is>
          <t>Jacaré</t>
        </is>
      </c>
      <c r="D198" t="inlineStr">
        <is>
          <t>Cartão de Débito integrado Zig</t>
        </is>
      </c>
      <c r="E198" s="33" t="n">
        <v>45593</v>
      </c>
      <c r="F198" s="33" t="n">
        <v>45592</v>
      </c>
      <c r="G198" t="n">
        <v>2281.76</v>
      </c>
    </row>
    <row r="199">
      <c r="A199" t="n">
        <v>1403</v>
      </c>
      <c r="B199" t="n">
        <v>105</v>
      </c>
      <c r="C199" t="inlineStr">
        <is>
          <t>Jacaré</t>
        </is>
      </c>
      <c r="D199" t="inlineStr">
        <is>
          <t>Saldo Inicial</t>
        </is>
      </c>
      <c r="E199" s="33" t="n">
        <v>45593</v>
      </c>
      <c r="F199" s="33" t="n">
        <v>45593</v>
      </c>
      <c r="G199" t="n">
        <v>21960.07</v>
      </c>
    </row>
    <row r="200">
      <c r="A200" t="n">
        <v>1402</v>
      </c>
      <c r="B200" t="n">
        <v>105</v>
      </c>
      <c r="C200" t="inlineStr">
        <is>
          <t>Jacaré</t>
        </is>
      </c>
      <c r="D200" t="inlineStr">
        <is>
          <t>Taxa de sistema sobre receita de Bar</t>
        </is>
      </c>
      <c r="E200" s="33" t="n">
        <v>45592</v>
      </c>
      <c r="F200" s="33" t="n">
        <v>45591</v>
      </c>
      <c r="G200" t="n">
        <v>-285.73</v>
      </c>
    </row>
    <row r="201">
      <c r="A201" t="n">
        <v>1401</v>
      </c>
      <c r="B201" t="n">
        <v>105</v>
      </c>
      <c r="C201" t="inlineStr">
        <is>
          <t>Jacaré</t>
        </is>
      </c>
      <c r="D201" t="inlineStr">
        <is>
          <t>Cartão de Débito integrado Zig</t>
        </is>
      </c>
      <c r="E201" s="33" t="n">
        <v>45592</v>
      </c>
      <c r="F201" s="33" t="n">
        <v>45591</v>
      </c>
      <c r="G201" t="n">
        <v>5981.03</v>
      </c>
    </row>
    <row r="202">
      <c r="A202" t="n">
        <v>1400</v>
      </c>
      <c r="B202" t="n">
        <v>105</v>
      </c>
      <c r="C202" t="inlineStr">
        <is>
          <t>Jacaré</t>
        </is>
      </c>
      <c r="D202" t="inlineStr">
        <is>
          <t>Cartão de Crédito integrado Zig</t>
        </is>
      </c>
      <c r="E202" s="33" t="n">
        <v>45592</v>
      </c>
      <c r="F202" s="33" t="n">
        <v>45561</v>
      </c>
      <c r="G202" t="n">
        <v>5140.12</v>
      </c>
    </row>
    <row r="203">
      <c r="A203" t="n">
        <v>1399</v>
      </c>
      <c r="B203" t="n">
        <v>105</v>
      </c>
      <c r="C203" t="inlineStr">
        <is>
          <t>Jacaré</t>
        </is>
      </c>
      <c r="D203" t="inlineStr">
        <is>
          <t>Saldo Inicial</t>
        </is>
      </c>
      <c r="E203" s="33" t="n">
        <v>45592</v>
      </c>
      <c r="F203" s="33" t="n">
        <v>45592</v>
      </c>
      <c r="G203" t="n">
        <v>11124.65</v>
      </c>
    </row>
    <row r="204">
      <c r="A204" t="n">
        <v>1398</v>
      </c>
      <c r="B204" t="n">
        <v>105</v>
      </c>
      <c r="C204" t="inlineStr">
        <is>
          <t>Jacaré</t>
        </is>
      </c>
      <c r="D204" t="inlineStr">
        <is>
          <t>Transações via Pix</t>
        </is>
      </c>
      <c r="E204" s="33" t="n">
        <v>45591</v>
      </c>
      <c r="F204" s="33" t="n">
        <v>45591</v>
      </c>
      <c r="G204" t="n">
        <v>685.72</v>
      </c>
    </row>
    <row r="205">
      <c r="A205" t="n">
        <v>1397</v>
      </c>
      <c r="B205" t="n">
        <v>105</v>
      </c>
      <c r="C205" t="inlineStr">
        <is>
          <t>Jacaré</t>
        </is>
      </c>
      <c r="D205" t="inlineStr">
        <is>
          <t>Taxa de sistema sobre receita de Bar</t>
        </is>
      </c>
      <c r="E205" s="33" t="n">
        <v>45591</v>
      </c>
      <c r="F205" s="33" t="n">
        <v>45590</v>
      </c>
      <c r="G205" t="n">
        <v>-110.86</v>
      </c>
    </row>
    <row r="206">
      <c r="A206" t="n">
        <v>1396</v>
      </c>
      <c r="B206" t="n">
        <v>105</v>
      </c>
      <c r="C206" t="inlineStr">
        <is>
          <t>Jacaré</t>
        </is>
      </c>
      <c r="D206" t="inlineStr">
        <is>
          <t>Cartão de Débito integrado Zig</t>
        </is>
      </c>
      <c r="E206" s="33" t="n">
        <v>45591</v>
      </c>
      <c r="F206" s="33" t="n">
        <v>45590</v>
      </c>
      <c r="G206" t="n">
        <v>1319.62</v>
      </c>
    </row>
    <row r="207">
      <c r="A207" t="n">
        <v>1395</v>
      </c>
      <c r="B207" t="n">
        <v>105</v>
      </c>
      <c r="C207" t="inlineStr">
        <is>
          <t>Jacaré</t>
        </is>
      </c>
      <c r="D207" t="inlineStr">
        <is>
          <t>Cartão de Crédito integrado Zig</t>
        </is>
      </c>
      <c r="E207" s="33" t="n">
        <v>45591</v>
      </c>
      <c r="F207" s="33" t="n">
        <v>45560</v>
      </c>
      <c r="G207" t="n">
        <v>8869.370000000001</v>
      </c>
    </row>
    <row r="208">
      <c r="A208" t="n">
        <v>1394</v>
      </c>
      <c r="B208" t="n">
        <v>105</v>
      </c>
      <c r="C208" t="inlineStr">
        <is>
          <t>Jacaré</t>
        </is>
      </c>
      <c r="D208" t="inlineStr">
        <is>
          <t>Saldo Inicial</t>
        </is>
      </c>
      <c r="E208" s="33" t="n">
        <v>45591</v>
      </c>
      <c r="F208" s="33" t="n">
        <v>45591</v>
      </c>
      <c r="G208" t="n">
        <v>360.8</v>
      </c>
    </row>
    <row r="209">
      <c r="A209" t="n">
        <v>1393</v>
      </c>
      <c r="B209" t="n">
        <v>105</v>
      </c>
      <c r="C209" t="inlineStr">
        <is>
          <t>Jacaré</t>
        </is>
      </c>
      <c r="D209" t="inlineStr">
        <is>
          <t>Saque</t>
        </is>
      </c>
      <c r="E209" s="33" t="n">
        <v>45590</v>
      </c>
      <c r="F209" s="33" t="n">
        <v>45590</v>
      </c>
      <c r="G209" t="n">
        <v>-5290.26</v>
      </c>
    </row>
    <row r="210">
      <c r="A210" t="n">
        <v>1392</v>
      </c>
      <c r="B210" t="n">
        <v>105</v>
      </c>
      <c r="C210" t="inlineStr">
        <is>
          <t>Jacaré</t>
        </is>
      </c>
      <c r="D210" t="inlineStr">
        <is>
          <t>Transações via Pix</t>
        </is>
      </c>
      <c r="E210" s="33" t="n">
        <v>45590</v>
      </c>
      <c r="F210" s="33" t="n">
        <v>45590</v>
      </c>
      <c r="G210" t="n">
        <v>300.8</v>
      </c>
    </row>
    <row r="211">
      <c r="A211" t="n">
        <v>1391</v>
      </c>
      <c r="B211" t="n">
        <v>105</v>
      </c>
      <c r="C211" t="inlineStr">
        <is>
          <t>Jacaré</t>
        </is>
      </c>
      <c r="D211" t="inlineStr">
        <is>
          <t>Taxa de sistema sobre receita de Bar</t>
        </is>
      </c>
      <c r="E211" s="33" t="n">
        <v>45590</v>
      </c>
      <c r="F211" s="33" t="n">
        <v>45589</v>
      </c>
      <c r="G211" t="n">
        <v>-138.42</v>
      </c>
    </row>
    <row r="212">
      <c r="A212" t="n">
        <v>1390</v>
      </c>
      <c r="B212" t="n">
        <v>105</v>
      </c>
      <c r="C212" t="inlineStr">
        <is>
          <t>Jacaré</t>
        </is>
      </c>
      <c r="D212" t="inlineStr">
        <is>
          <t>Cartão de Débito integrado Zig</t>
        </is>
      </c>
      <c r="E212" s="33" t="n">
        <v>45590</v>
      </c>
      <c r="F212" s="33" t="n">
        <v>45589</v>
      </c>
      <c r="G212" t="n">
        <v>2616.68</v>
      </c>
    </row>
    <row r="213">
      <c r="A213" t="n">
        <v>1389</v>
      </c>
      <c r="B213" t="n">
        <v>105</v>
      </c>
      <c r="C213" t="inlineStr">
        <is>
          <t>Jacaré</t>
        </is>
      </c>
      <c r="D213" t="inlineStr">
        <is>
          <t>Cartão de Crédito integrado Zig</t>
        </is>
      </c>
      <c r="E213" s="33" t="n">
        <v>45590</v>
      </c>
      <c r="F213" s="33" t="n">
        <v>45559</v>
      </c>
      <c r="G213" t="n">
        <v>2307.5</v>
      </c>
    </row>
    <row r="214">
      <c r="A214" t="n">
        <v>1388</v>
      </c>
      <c r="B214" t="n">
        <v>105</v>
      </c>
      <c r="C214" t="inlineStr">
        <is>
          <t>Jacaré</t>
        </is>
      </c>
      <c r="D214" t="inlineStr">
        <is>
          <t>Saldo Inicial</t>
        </is>
      </c>
      <c r="E214" s="33" t="n">
        <v>45590</v>
      </c>
      <c r="F214" s="33" t="n">
        <v>45590</v>
      </c>
      <c r="G214" t="n">
        <v>564.5</v>
      </c>
    </row>
    <row r="215">
      <c r="A215" t="n">
        <v>1387</v>
      </c>
      <c r="B215" t="n">
        <v>105</v>
      </c>
      <c r="C215" t="inlineStr">
        <is>
          <t>Jacaré</t>
        </is>
      </c>
      <c r="D215" t="inlineStr">
        <is>
          <t>Transações via Pix</t>
        </is>
      </c>
      <c r="E215" s="33" t="n">
        <v>45589</v>
      </c>
      <c r="F215" s="33" t="n">
        <v>45589</v>
      </c>
      <c r="G215" t="n">
        <v>504.5</v>
      </c>
    </row>
    <row r="216">
      <c r="A216" t="n">
        <v>1386</v>
      </c>
      <c r="B216" t="n">
        <v>105</v>
      </c>
      <c r="C216" t="inlineStr">
        <is>
          <t>Jacaré</t>
        </is>
      </c>
      <c r="D216" t="inlineStr">
        <is>
          <t>Saque</t>
        </is>
      </c>
      <c r="E216" s="33" t="n">
        <v>45589</v>
      </c>
      <c r="F216" s="33" t="n">
        <v>45589</v>
      </c>
      <c r="G216" t="n">
        <v>-3306.44</v>
      </c>
    </row>
    <row r="217">
      <c r="A217" t="n">
        <v>1385</v>
      </c>
      <c r="B217" t="n">
        <v>105</v>
      </c>
      <c r="C217" t="inlineStr">
        <is>
          <t>Jacaré</t>
        </is>
      </c>
      <c r="D217" t="inlineStr">
        <is>
          <t>Taxa de sistema sobre receita de Bar</t>
        </is>
      </c>
      <c r="E217" s="33" t="n">
        <v>45589</v>
      </c>
      <c r="F217" s="33" t="n">
        <v>45588</v>
      </c>
      <c r="G217" t="n">
        <v>-50.3</v>
      </c>
    </row>
    <row r="218">
      <c r="A218" t="n">
        <v>1384</v>
      </c>
      <c r="B218" t="n">
        <v>105</v>
      </c>
      <c r="C218" t="inlineStr">
        <is>
          <t>Jacaré</t>
        </is>
      </c>
      <c r="D218" t="inlineStr">
        <is>
          <t>Cartão de Débito integrado Zig</t>
        </is>
      </c>
      <c r="E218" s="33" t="n">
        <v>45589</v>
      </c>
      <c r="F218" s="33" t="n">
        <v>45588</v>
      </c>
      <c r="G218" t="n">
        <v>1387.01</v>
      </c>
    </row>
    <row r="219">
      <c r="A219" t="n">
        <v>1383</v>
      </c>
      <c r="B219" t="n">
        <v>105</v>
      </c>
      <c r="C219" t="inlineStr">
        <is>
          <t>Jacaré</t>
        </is>
      </c>
      <c r="D219" t="inlineStr">
        <is>
          <t>Cartão de Crédito integrado Zig</t>
        </is>
      </c>
      <c r="E219" s="33" t="n">
        <v>45589</v>
      </c>
      <c r="F219" s="33" t="n">
        <v>45558</v>
      </c>
      <c r="G219" t="n">
        <v>1969.73</v>
      </c>
    </row>
    <row r="220">
      <c r="A220" t="n">
        <v>1382</v>
      </c>
      <c r="B220" t="n">
        <v>105</v>
      </c>
      <c r="C220" t="inlineStr">
        <is>
          <t>Jacaré</t>
        </is>
      </c>
      <c r="D220" t="inlineStr">
        <is>
          <t>Saldo Inicial</t>
        </is>
      </c>
      <c r="E220" s="33" t="n">
        <v>45589</v>
      </c>
      <c r="F220" s="33" t="n">
        <v>45589</v>
      </c>
      <c r="G220" t="n">
        <v>60</v>
      </c>
    </row>
    <row r="221">
      <c r="A221" t="n">
        <v>1381</v>
      </c>
      <c r="B221" t="n">
        <v>105</v>
      </c>
      <c r="C221" t="inlineStr">
        <is>
          <t>Jacaré</t>
        </is>
      </c>
      <c r="D221" t="inlineStr">
        <is>
          <t>Saque</t>
        </is>
      </c>
      <c r="E221" s="33" t="n">
        <v>45588</v>
      </c>
      <c r="F221" s="33" t="n">
        <v>45588</v>
      </c>
      <c r="G221" t="n">
        <v>-12774.81</v>
      </c>
    </row>
    <row r="222">
      <c r="A222" t="n">
        <v>1380</v>
      </c>
      <c r="B222" t="n">
        <v>105</v>
      </c>
      <c r="C222" t="inlineStr">
        <is>
          <t>Jacaré</t>
        </is>
      </c>
      <c r="D222" t="inlineStr">
        <is>
          <t>Ajuste - Cobrança de Taxa de Saque para Terceiros</t>
        </is>
      </c>
      <c r="E222" s="33" t="n">
        <v>45588</v>
      </c>
      <c r="F222" s="33" t="n">
        <v>45588</v>
      </c>
      <c r="G222" t="n">
        <v>-10</v>
      </c>
    </row>
    <row r="223">
      <c r="A223" t="n">
        <v>1379</v>
      </c>
      <c r="B223" t="n">
        <v>105</v>
      </c>
      <c r="C223" t="inlineStr">
        <is>
          <t>Jacaré</t>
        </is>
      </c>
      <c r="D223" t="inlineStr">
        <is>
          <t>Cartão de Crédito integrado Zig</t>
        </is>
      </c>
      <c r="E223" s="33" t="n">
        <v>45588</v>
      </c>
      <c r="F223" s="33" t="n">
        <v>45557</v>
      </c>
      <c r="G223" t="n">
        <v>10795.38</v>
      </c>
    </row>
    <row r="224">
      <c r="A224" t="n">
        <v>1378</v>
      </c>
      <c r="B224" t="n">
        <v>105</v>
      </c>
      <c r="C224" t="inlineStr">
        <is>
          <t>Jacaré</t>
        </is>
      </c>
      <c r="D224" t="inlineStr">
        <is>
          <t>Taxa de sistema sobre receita de Bar</t>
        </is>
      </c>
      <c r="E224" s="33" t="n">
        <v>45588</v>
      </c>
      <c r="F224" s="33" t="n">
        <v>45587</v>
      </c>
      <c r="G224" t="n">
        <v>-46.85</v>
      </c>
    </row>
    <row r="225">
      <c r="A225" t="n">
        <v>1377</v>
      </c>
      <c r="B225" t="n">
        <v>105</v>
      </c>
      <c r="C225" t="inlineStr">
        <is>
          <t>Jacaré</t>
        </is>
      </c>
      <c r="D225" t="inlineStr">
        <is>
          <t>Cartão de Débito integrado Zig</t>
        </is>
      </c>
      <c r="E225" s="33" t="n">
        <v>45588</v>
      </c>
      <c r="F225" s="33" t="n">
        <v>45587</v>
      </c>
      <c r="G225" t="n">
        <v>1686.77</v>
      </c>
    </row>
    <row r="226">
      <c r="A226" t="n">
        <v>1376</v>
      </c>
      <c r="B226" t="n">
        <v>105</v>
      </c>
      <c r="C226" t="inlineStr">
        <is>
          <t>Jacaré</t>
        </is>
      </c>
      <c r="D226" t="inlineStr">
        <is>
          <t>Saldo Inicial</t>
        </is>
      </c>
      <c r="E226" s="33" t="n">
        <v>45588</v>
      </c>
      <c r="F226" s="33" t="n">
        <v>45588</v>
      </c>
      <c r="G226" t="n">
        <v>409.51</v>
      </c>
    </row>
    <row r="227">
      <c r="A227" t="n">
        <v>1375</v>
      </c>
      <c r="B227" t="n">
        <v>105</v>
      </c>
      <c r="C227" t="inlineStr">
        <is>
          <t>Jacaré</t>
        </is>
      </c>
      <c r="D227" t="inlineStr">
        <is>
          <t>Transações via Pix</t>
        </is>
      </c>
      <c r="E227" s="33" t="n">
        <v>45587</v>
      </c>
      <c r="F227" s="33" t="n">
        <v>45587</v>
      </c>
      <c r="G227" t="n">
        <v>349.51</v>
      </c>
    </row>
    <row r="228">
      <c r="A228" t="n">
        <v>1374</v>
      </c>
      <c r="B228" t="n">
        <v>105</v>
      </c>
      <c r="C228" t="inlineStr">
        <is>
          <t>Jacaré</t>
        </is>
      </c>
      <c r="D228" t="inlineStr">
        <is>
          <t>Saque</t>
        </is>
      </c>
      <c r="E228" s="33" t="n">
        <v>45587</v>
      </c>
      <c r="F228" s="33" t="n">
        <v>45587</v>
      </c>
      <c r="G228" t="n">
        <v>-20684.08</v>
      </c>
    </row>
    <row r="229">
      <c r="A229" t="n">
        <v>1373</v>
      </c>
      <c r="B229" t="n">
        <v>105</v>
      </c>
      <c r="C229" t="inlineStr">
        <is>
          <t>Jacaré</t>
        </is>
      </c>
      <c r="D229" t="inlineStr">
        <is>
          <t>Ajuste - Cobrança de Taxa de Saque para Terceiros</t>
        </is>
      </c>
      <c r="E229" s="33" t="n">
        <v>45587</v>
      </c>
      <c r="F229" s="33" t="n">
        <v>45587</v>
      </c>
      <c r="G229" t="n">
        <v>-10</v>
      </c>
    </row>
    <row r="230">
      <c r="A230" t="n">
        <v>1372</v>
      </c>
      <c r="B230" t="n">
        <v>105</v>
      </c>
      <c r="C230" t="inlineStr">
        <is>
          <t>Jacaré</t>
        </is>
      </c>
      <c r="D230" t="inlineStr">
        <is>
          <t>Cartão de Crédito integrado Zig</t>
        </is>
      </c>
      <c r="E230" s="33" t="n">
        <v>45587</v>
      </c>
      <c r="F230" s="33" t="n">
        <v>45556</v>
      </c>
      <c r="G230" t="n">
        <v>20574.4</v>
      </c>
    </row>
    <row r="231">
      <c r="A231" t="n">
        <v>1371</v>
      </c>
      <c r="B231" t="n">
        <v>105</v>
      </c>
      <c r="C231" t="inlineStr">
        <is>
          <t>Jacaré</t>
        </is>
      </c>
      <c r="D231" t="inlineStr">
        <is>
          <t>Taxa de sistema sobre receita de Bar</t>
        </is>
      </c>
      <c r="E231" s="33" t="n">
        <v>45587</v>
      </c>
      <c r="F231" s="33" t="n">
        <v>45586</v>
      </c>
      <c r="G231" t="n">
        <v>-25.7</v>
      </c>
    </row>
    <row r="232">
      <c r="A232" t="n">
        <v>1370</v>
      </c>
      <c r="B232" t="n">
        <v>105</v>
      </c>
      <c r="C232" t="inlineStr">
        <is>
          <t>Jacaré</t>
        </is>
      </c>
      <c r="D232" t="inlineStr">
        <is>
          <t>Cartão de Débito integrado Zig</t>
        </is>
      </c>
      <c r="E232" s="33" t="n">
        <v>45587</v>
      </c>
      <c r="F232" s="33" t="n">
        <v>45586</v>
      </c>
      <c r="G232" t="n">
        <v>145.38</v>
      </c>
    </row>
    <row r="233">
      <c r="A233" t="n">
        <v>1369</v>
      </c>
      <c r="B233" t="n">
        <v>105</v>
      </c>
      <c r="C233" t="inlineStr">
        <is>
          <t>Jacaré</t>
        </is>
      </c>
      <c r="D233" t="inlineStr">
        <is>
          <t>Saldo Inicial</t>
        </is>
      </c>
      <c r="E233" s="33" t="n">
        <v>45587</v>
      </c>
      <c r="F233" s="33" t="n">
        <v>45587</v>
      </c>
      <c r="G233" t="n">
        <v>60</v>
      </c>
    </row>
    <row r="234">
      <c r="A234" t="n">
        <v>1368</v>
      </c>
      <c r="B234" t="n">
        <v>105</v>
      </c>
      <c r="C234" t="inlineStr">
        <is>
          <t>Jacaré</t>
        </is>
      </c>
      <c r="D234" t="inlineStr">
        <is>
          <t>Saque</t>
        </is>
      </c>
      <c r="E234" s="33" t="n">
        <v>45586</v>
      </c>
      <c r="F234" s="33" t="n">
        <v>45586</v>
      </c>
      <c r="G234" t="n">
        <v>-30859.36</v>
      </c>
    </row>
    <row r="235">
      <c r="A235" t="n">
        <v>1367</v>
      </c>
      <c r="B235" t="n">
        <v>105</v>
      </c>
      <c r="C235" t="inlineStr">
        <is>
          <t>Jacaré</t>
        </is>
      </c>
      <c r="D235" t="inlineStr">
        <is>
          <t>Ajuste - Cobrança de Taxa de Saque para Terceiros</t>
        </is>
      </c>
      <c r="E235" s="33" t="n">
        <v>45586</v>
      </c>
      <c r="F235" s="33" t="n">
        <v>45586</v>
      </c>
      <c r="G235" t="n">
        <v>-10</v>
      </c>
    </row>
    <row r="236">
      <c r="A236" t="n">
        <v>1366</v>
      </c>
      <c r="B236" t="n">
        <v>105</v>
      </c>
      <c r="C236" t="inlineStr">
        <is>
          <t>Jacaré</t>
        </is>
      </c>
      <c r="D236" t="inlineStr">
        <is>
          <t>Cartão de Crédito integrado Zig</t>
        </is>
      </c>
      <c r="E236" s="33" t="n">
        <v>45586</v>
      </c>
      <c r="F236" s="33" t="n">
        <v>45555</v>
      </c>
      <c r="G236" t="n">
        <v>9433.15</v>
      </c>
    </row>
    <row r="237">
      <c r="A237" t="n">
        <v>1365</v>
      </c>
      <c r="B237" t="n">
        <v>105</v>
      </c>
      <c r="C237" t="inlineStr">
        <is>
          <t>Jacaré</t>
        </is>
      </c>
      <c r="D237" t="inlineStr">
        <is>
          <t>Taxa de sistema sobre receita de Bar</t>
        </is>
      </c>
      <c r="E237" s="33" t="n">
        <v>45586</v>
      </c>
      <c r="F237" s="33" t="n">
        <v>45585</v>
      </c>
      <c r="G237" t="n">
        <v>-74.69</v>
      </c>
    </row>
    <row r="238">
      <c r="A238" t="n">
        <v>1364</v>
      </c>
      <c r="B238" t="n">
        <v>105</v>
      </c>
      <c r="C238" t="inlineStr">
        <is>
          <t>Jacaré</t>
        </is>
      </c>
      <c r="D238" t="inlineStr">
        <is>
          <t>Cartão de Débito integrado Zig</t>
        </is>
      </c>
      <c r="E238" s="33" t="n">
        <v>45586</v>
      </c>
      <c r="F238" s="33" t="n">
        <v>45585</v>
      </c>
      <c r="G238" t="n">
        <v>2611.01</v>
      </c>
    </row>
    <row r="239">
      <c r="A239" t="n">
        <v>1363</v>
      </c>
      <c r="B239" t="n">
        <v>105</v>
      </c>
      <c r="C239" t="inlineStr">
        <is>
          <t>Jacaré</t>
        </is>
      </c>
      <c r="D239" t="inlineStr">
        <is>
          <t>Saldo Inicial</t>
        </is>
      </c>
      <c r="E239" s="33" t="n">
        <v>45586</v>
      </c>
      <c r="F239" s="33" t="n">
        <v>45586</v>
      </c>
      <c r="G239" t="n">
        <v>18959.89</v>
      </c>
    </row>
    <row r="240">
      <c r="A240" t="n">
        <v>1362</v>
      </c>
      <c r="B240" t="n">
        <v>105</v>
      </c>
      <c r="C240" t="inlineStr">
        <is>
          <t>Jacaré</t>
        </is>
      </c>
      <c r="D240" t="inlineStr">
        <is>
          <t>Transações via Pix</t>
        </is>
      </c>
      <c r="E240" s="33" t="n">
        <v>45585</v>
      </c>
      <c r="F240" s="33" t="n">
        <v>45585</v>
      </c>
      <c r="G240" t="n">
        <v>225.24</v>
      </c>
    </row>
    <row r="241">
      <c r="A241" t="n">
        <v>1361</v>
      </c>
      <c r="B241" t="n">
        <v>105</v>
      </c>
      <c r="C241" t="inlineStr">
        <is>
          <t>Jacaré</t>
        </is>
      </c>
      <c r="D241" t="inlineStr">
        <is>
          <t>Taxa de sistema sobre receita de Bar</t>
        </is>
      </c>
      <c r="E241" s="33" t="n">
        <v>45585</v>
      </c>
      <c r="F241" s="33" t="n">
        <v>45584</v>
      </c>
      <c r="G241" t="n">
        <v>-144.14</v>
      </c>
    </row>
    <row r="242">
      <c r="A242" t="n">
        <v>1360</v>
      </c>
      <c r="B242" t="n">
        <v>105</v>
      </c>
      <c r="C242" t="inlineStr">
        <is>
          <t>Jacaré</t>
        </is>
      </c>
      <c r="D242" t="inlineStr">
        <is>
          <t>Cartão de Débito integrado Zig</t>
        </is>
      </c>
      <c r="E242" s="33" t="n">
        <v>45585</v>
      </c>
      <c r="F242" s="33" t="n">
        <v>45584</v>
      </c>
      <c r="G242" t="n">
        <v>2719.74</v>
      </c>
    </row>
    <row r="243">
      <c r="A243" t="n">
        <v>1359</v>
      </c>
      <c r="B243" t="n">
        <v>105</v>
      </c>
      <c r="C243" t="inlineStr">
        <is>
          <t>Jacaré</t>
        </is>
      </c>
      <c r="D243" t="inlineStr">
        <is>
          <t>Cartão de Crédito integrado Zig</t>
        </is>
      </c>
      <c r="E243" s="33" t="n">
        <v>45585</v>
      </c>
      <c r="F243" s="33" t="n">
        <v>45554</v>
      </c>
      <c r="G243" t="n">
        <v>4503.79</v>
      </c>
    </row>
    <row r="244">
      <c r="A244" t="n">
        <v>1358</v>
      </c>
      <c r="B244" t="n">
        <v>105</v>
      </c>
      <c r="C244" t="inlineStr">
        <is>
          <t>Jacaré</t>
        </is>
      </c>
      <c r="D244" t="inlineStr">
        <is>
          <t>Saldo Inicial</t>
        </is>
      </c>
      <c r="E244" s="33" t="n">
        <v>45585</v>
      </c>
      <c r="F244" s="33" t="n">
        <v>45585</v>
      </c>
      <c r="G244" t="n">
        <v>11655.26</v>
      </c>
    </row>
    <row r="245">
      <c r="A245" t="n">
        <v>1357</v>
      </c>
      <c r="B245" t="n">
        <v>105</v>
      </c>
      <c r="C245" t="inlineStr">
        <is>
          <t>Jacaré</t>
        </is>
      </c>
      <c r="D245" t="inlineStr">
        <is>
          <t>Taxa de sistema sobre receita de Bar</t>
        </is>
      </c>
      <c r="E245" s="33" t="n">
        <v>45584</v>
      </c>
      <c r="F245" s="33" t="n">
        <v>45583</v>
      </c>
      <c r="G245" t="n">
        <v>-140.31</v>
      </c>
    </row>
    <row r="246">
      <c r="A246" t="n">
        <v>1356</v>
      </c>
      <c r="B246" t="n">
        <v>105</v>
      </c>
      <c r="C246" t="inlineStr">
        <is>
          <t>Jacaré</t>
        </is>
      </c>
      <c r="D246" t="inlineStr">
        <is>
          <t>Cartão de Débito integrado Zig</t>
        </is>
      </c>
      <c r="E246" s="33" t="n">
        <v>45584</v>
      </c>
      <c r="F246" s="33" t="n">
        <v>45583</v>
      </c>
      <c r="G246" t="n">
        <v>6354.13</v>
      </c>
    </row>
    <row r="247">
      <c r="A247" t="n">
        <v>1355</v>
      </c>
      <c r="B247" t="n">
        <v>105</v>
      </c>
      <c r="C247" t="inlineStr">
        <is>
          <t>Jacaré</t>
        </is>
      </c>
      <c r="D247" t="inlineStr">
        <is>
          <t>Cartão de Crédito integrado Zig</t>
        </is>
      </c>
      <c r="E247" s="33" t="n">
        <v>45584</v>
      </c>
      <c r="F247" s="33" t="n">
        <v>45553</v>
      </c>
      <c r="G247" t="n">
        <v>5277.15</v>
      </c>
    </row>
    <row r="248">
      <c r="A248" t="n">
        <v>1354</v>
      </c>
      <c r="B248" t="n">
        <v>105</v>
      </c>
      <c r="C248" t="inlineStr">
        <is>
          <t>Jacaré</t>
        </is>
      </c>
      <c r="D248" t="inlineStr">
        <is>
          <t>Saldo Inicial</t>
        </is>
      </c>
      <c r="E248" s="33" t="n">
        <v>45584</v>
      </c>
      <c r="F248" s="33" t="n">
        <v>45584</v>
      </c>
      <c r="G248" t="n">
        <v>164.29</v>
      </c>
    </row>
    <row r="249">
      <c r="A249" t="n">
        <v>1353</v>
      </c>
      <c r="B249" t="n">
        <v>105</v>
      </c>
      <c r="C249" t="inlineStr">
        <is>
          <t>Jacaré</t>
        </is>
      </c>
      <c r="D249" t="inlineStr">
        <is>
          <t>Transações via Pix</t>
        </is>
      </c>
      <c r="E249" s="33" t="n">
        <v>45583</v>
      </c>
      <c r="F249" s="33" t="n">
        <v>45583</v>
      </c>
      <c r="G249" t="n">
        <v>104.29</v>
      </c>
    </row>
    <row r="250">
      <c r="A250" t="n">
        <v>1352</v>
      </c>
      <c r="B250" t="n">
        <v>105</v>
      </c>
      <c r="C250" t="inlineStr">
        <is>
          <t>Jacaré</t>
        </is>
      </c>
      <c r="D250" t="inlineStr">
        <is>
          <t>Saque</t>
        </is>
      </c>
      <c r="E250" s="33" t="n">
        <v>45583</v>
      </c>
      <c r="F250" s="33" t="n">
        <v>45583</v>
      </c>
      <c r="G250" t="n">
        <v>-5124.19</v>
      </c>
    </row>
    <row r="251">
      <c r="A251" t="n">
        <v>1351</v>
      </c>
      <c r="B251" t="n">
        <v>105</v>
      </c>
      <c r="C251" t="inlineStr">
        <is>
          <t>Jacaré</t>
        </is>
      </c>
      <c r="D251" t="inlineStr">
        <is>
          <t>Cartão de Crédito integrado Zig</t>
        </is>
      </c>
      <c r="E251" s="33" t="n">
        <v>45583</v>
      </c>
      <c r="F251" s="33" t="n">
        <v>45552</v>
      </c>
      <c r="G251" t="n">
        <v>2959.88</v>
      </c>
    </row>
    <row r="252">
      <c r="A252" t="n">
        <v>1350</v>
      </c>
      <c r="B252" t="n">
        <v>105</v>
      </c>
      <c r="C252" t="inlineStr">
        <is>
          <t>Jacaré</t>
        </is>
      </c>
      <c r="D252" t="inlineStr">
        <is>
          <t>Taxa de sistema sobre receita de Bar</t>
        </is>
      </c>
      <c r="E252" s="33" t="n">
        <v>45583</v>
      </c>
      <c r="F252" s="33" t="n">
        <v>45582</v>
      </c>
      <c r="G252" t="n">
        <v>-95.09999999999999</v>
      </c>
    </row>
    <row r="253">
      <c r="A253" t="n">
        <v>1349</v>
      </c>
      <c r="B253" t="n">
        <v>105</v>
      </c>
      <c r="C253" t="inlineStr">
        <is>
          <t>Jacaré</t>
        </is>
      </c>
      <c r="D253" t="inlineStr">
        <is>
          <t>Cartão de Débito integrado Zig</t>
        </is>
      </c>
      <c r="E253" s="33" t="n">
        <v>45583</v>
      </c>
      <c r="F253" s="33" t="n">
        <v>45582</v>
      </c>
      <c r="G253" t="n">
        <v>1988.91</v>
      </c>
    </row>
    <row r="254">
      <c r="A254" t="n">
        <v>1348</v>
      </c>
      <c r="B254" t="n">
        <v>105</v>
      </c>
      <c r="C254" t="inlineStr">
        <is>
          <t>Jacaré</t>
        </is>
      </c>
      <c r="D254" t="inlineStr">
        <is>
          <t>Saldo Inicial</t>
        </is>
      </c>
      <c r="E254" s="33" t="n">
        <v>45583</v>
      </c>
      <c r="F254" s="33" t="n">
        <v>45583</v>
      </c>
      <c r="G254" t="n">
        <v>330.5</v>
      </c>
    </row>
    <row r="255">
      <c r="A255" t="n">
        <v>1347</v>
      </c>
      <c r="B255" t="n">
        <v>105</v>
      </c>
      <c r="C255" t="inlineStr">
        <is>
          <t>Jacaré</t>
        </is>
      </c>
      <c r="D255" t="inlineStr">
        <is>
          <t>Transações via Pix</t>
        </is>
      </c>
      <c r="E255" s="33" t="n">
        <v>45582</v>
      </c>
      <c r="F255" s="33" t="n">
        <v>45582</v>
      </c>
      <c r="G255" t="n">
        <v>270.5</v>
      </c>
    </row>
    <row r="256">
      <c r="A256" t="n">
        <v>1346</v>
      </c>
      <c r="B256" t="n">
        <v>105</v>
      </c>
      <c r="C256" t="inlineStr">
        <is>
          <t>Jacaré</t>
        </is>
      </c>
      <c r="D256" t="inlineStr">
        <is>
          <t>Saque</t>
        </is>
      </c>
      <c r="E256" s="33" t="n">
        <v>45582</v>
      </c>
      <c r="F256" s="33" t="n">
        <v>45582</v>
      </c>
      <c r="G256" t="n">
        <v>-4460.34</v>
      </c>
    </row>
    <row r="257">
      <c r="A257" t="n">
        <v>1345</v>
      </c>
      <c r="B257" t="n">
        <v>105</v>
      </c>
      <c r="C257" t="inlineStr">
        <is>
          <t>Jacaré</t>
        </is>
      </c>
      <c r="D257" t="inlineStr">
        <is>
          <t>Cartão de Crédito integrado Zig</t>
        </is>
      </c>
      <c r="E257" s="33" t="n">
        <v>45582</v>
      </c>
      <c r="F257" s="33" t="n">
        <v>45551</v>
      </c>
      <c r="G257" t="n">
        <v>3019.71</v>
      </c>
    </row>
    <row r="258">
      <c r="A258" t="n">
        <v>1344</v>
      </c>
      <c r="B258" t="n">
        <v>105</v>
      </c>
      <c r="C258" t="inlineStr">
        <is>
          <t>Jacaré</t>
        </is>
      </c>
      <c r="D258" t="inlineStr">
        <is>
          <t>Transações via App</t>
        </is>
      </c>
      <c r="E258" s="33" t="n">
        <v>45582</v>
      </c>
      <c r="F258" s="33" t="n">
        <v>45551</v>
      </c>
      <c r="G258" t="n">
        <v>5.79</v>
      </c>
    </row>
    <row r="259">
      <c r="A259" t="n">
        <v>1343</v>
      </c>
      <c r="B259" t="n">
        <v>105</v>
      </c>
      <c r="C259" t="inlineStr">
        <is>
          <t>Jacaré</t>
        </is>
      </c>
      <c r="D259" t="inlineStr">
        <is>
          <t>Taxa de sistema sobre receita de Bar</t>
        </is>
      </c>
      <c r="E259" s="33" t="n">
        <v>45582</v>
      </c>
      <c r="F259" s="33" t="n">
        <v>45581</v>
      </c>
      <c r="G259" t="n">
        <v>-55.74</v>
      </c>
    </row>
    <row r="260">
      <c r="A260" t="n">
        <v>1342</v>
      </c>
      <c r="B260" t="n">
        <v>105</v>
      </c>
      <c r="C260" t="inlineStr">
        <is>
          <t>Jacaré</t>
        </is>
      </c>
      <c r="D260" t="inlineStr">
        <is>
          <t>Cartão de Débito integrado Zig</t>
        </is>
      </c>
      <c r="E260" s="33" t="n">
        <v>45582</v>
      </c>
      <c r="F260" s="33" t="n">
        <v>45581</v>
      </c>
      <c r="G260" t="n">
        <v>1490.58</v>
      </c>
    </row>
    <row r="261">
      <c r="A261" t="n">
        <v>1341</v>
      </c>
      <c r="B261" t="n">
        <v>105</v>
      </c>
      <c r="C261" t="inlineStr">
        <is>
          <t>Jacaré</t>
        </is>
      </c>
      <c r="D261" t="inlineStr">
        <is>
          <t>Saldo Inicial</t>
        </is>
      </c>
      <c r="E261" s="33" t="n">
        <v>45582</v>
      </c>
      <c r="F261" s="33" t="n">
        <v>45582</v>
      </c>
      <c r="G261" t="n">
        <v>60</v>
      </c>
    </row>
    <row r="262">
      <c r="A262" t="n">
        <v>1340</v>
      </c>
      <c r="B262" t="n">
        <v>105</v>
      </c>
      <c r="C262" t="inlineStr">
        <is>
          <t>Jacaré</t>
        </is>
      </c>
      <c r="D262" t="inlineStr">
        <is>
          <t>Saque</t>
        </is>
      </c>
      <c r="E262" s="33" t="n">
        <v>45581</v>
      </c>
      <c r="F262" s="33" t="n">
        <v>45581</v>
      </c>
      <c r="G262" t="n">
        <v>-13056.15</v>
      </c>
    </row>
    <row r="263">
      <c r="A263" t="n">
        <v>1339</v>
      </c>
      <c r="B263" t="n">
        <v>105</v>
      </c>
      <c r="C263" t="inlineStr">
        <is>
          <t>Jacaré</t>
        </is>
      </c>
      <c r="D263" t="inlineStr">
        <is>
          <t>Ajuste - Cobrança de Taxa de Saque para Terceiros</t>
        </is>
      </c>
      <c r="E263" s="33" t="n">
        <v>45581</v>
      </c>
      <c r="F263" s="33" t="n">
        <v>45581</v>
      </c>
      <c r="G263" t="n">
        <v>-10</v>
      </c>
    </row>
    <row r="264">
      <c r="A264" t="n">
        <v>1338</v>
      </c>
      <c r="B264" t="n">
        <v>105</v>
      </c>
      <c r="C264" t="inlineStr">
        <is>
          <t>Jacaré</t>
        </is>
      </c>
      <c r="D264" t="inlineStr">
        <is>
          <t>Cartão de Crédito integrado Zig</t>
        </is>
      </c>
      <c r="E264" s="33" t="n">
        <v>45581</v>
      </c>
      <c r="F264" s="33" t="n">
        <v>45550</v>
      </c>
      <c r="G264" t="n">
        <v>12718.76</v>
      </c>
    </row>
    <row r="265">
      <c r="A265" t="n">
        <v>1337</v>
      </c>
      <c r="B265" t="n">
        <v>105</v>
      </c>
      <c r="C265" t="inlineStr">
        <is>
          <t>Jacaré</t>
        </is>
      </c>
      <c r="D265" t="inlineStr">
        <is>
          <t>Taxa de sistema sobre receita de Bar</t>
        </is>
      </c>
      <c r="E265" s="33" t="n">
        <v>45581</v>
      </c>
      <c r="F265" s="33" t="n">
        <v>45580</v>
      </c>
      <c r="G265" t="n">
        <v>-32.72</v>
      </c>
    </row>
    <row r="266">
      <c r="A266" t="n">
        <v>1336</v>
      </c>
      <c r="B266" t="n">
        <v>105</v>
      </c>
      <c r="C266" t="inlineStr">
        <is>
          <t>Jacaré</t>
        </is>
      </c>
      <c r="D266" t="inlineStr">
        <is>
          <t>Cartão de Débito integrado Zig</t>
        </is>
      </c>
      <c r="E266" s="33" t="n">
        <v>45581</v>
      </c>
      <c r="F266" s="33" t="n">
        <v>45580</v>
      </c>
      <c r="G266" t="n">
        <v>399.89</v>
      </c>
    </row>
    <row r="267">
      <c r="A267" t="n">
        <v>1335</v>
      </c>
      <c r="B267" t="n">
        <v>105</v>
      </c>
      <c r="C267" t="inlineStr">
        <is>
          <t>Jacaré</t>
        </is>
      </c>
      <c r="D267" t="inlineStr">
        <is>
          <t>Saldo Inicial</t>
        </is>
      </c>
      <c r="E267" s="33" t="n">
        <v>45581</v>
      </c>
      <c r="F267" s="33" t="n">
        <v>45581</v>
      </c>
      <c r="G267" t="n">
        <v>40.22</v>
      </c>
    </row>
    <row r="268">
      <c r="A268" t="n">
        <v>1334</v>
      </c>
      <c r="B268" t="n">
        <v>105</v>
      </c>
      <c r="C268" t="inlineStr">
        <is>
          <t>Jacaré</t>
        </is>
      </c>
      <c r="D268" t="inlineStr">
        <is>
          <t>Taxa sobre recarga expirada</t>
        </is>
      </c>
      <c r="E268" s="33" t="n">
        <v>45580</v>
      </c>
      <c r="F268" s="33" t="n">
        <v>45580</v>
      </c>
      <c r="G268" t="n">
        <v>-19.78</v>
      </c>
    </row>
    <row r="269">
      <c r="A269" t="n">
        <v>1333</v>
      </c>
      <c r="B269" t="n">
        <v>105</v>
      </c>
      <c r="C269" t="inlineStr">
        <is>
          <t>Jacaré</t>
        </is>
      </c>
      <c r="D269" t="inlineStr">
        <is>
          <t>Saque</t>
        </is>
      </c>
      <c r="E269" s="33" t="n">
        <v>45580</v>
      </c>
      <c r="F269" s="33" t="n">
        <v>45580</v>
      </c>
      <c r="G269" t="n">
        <v>-26965.8</v>
      </c>
    </row>
    <row r="270">
      <c r="A270" t="n">
        <v>1332</v>
      </c>
      <c r="B270" t="n">
        <v>105</v>
      </c>
      <c r="C270" t="inlineStr">
        <is>
          <t>Jacaré</t>
        </is>
      </c>
      <c r="D270" t="inlineStr">
        <is>
          <t>Ajuste - Cobrança de Taxa de Saque para Terceiros</t>
        </is>
      </c>
      <c r="E270" s="33" t="n">
        <v>45580</v>
      </c>
      <c r="F270" s="33" t="n">
        <v>45580</v>
      </c>
      <c r="G270" t="n">
        <v>-10</v>
      </c>
    </row>
    <row r="271">
      <c r="A271" t="n">
        <v>1331</v>
      </c>
      <c r="B271" t="n">
        <v>105</v>
      </c>
      <c r="C271" t="inlineStr">
        <is>
          <t>Jacaré</t>
        </is>
      </c>
      <c r="D271" t="inlineStr">
        <is>
          <t>Cartão de Crédito integrado Zig</t>
        </is>
      </c>
      <c r="E271" s="33" t="n">
        <v>45580</v>
      </c>
      <c r="F271" s="33" t="n">
        <v>45549</v>
      </c>
      <c r="G271" t="n">
        <v>260.95</v>
      </c>
    </row>
    <row r="272">
      <c r="A272" t="n">
        <v>1330</v>
      </c>
      <c r="B272" t="n">
        <v>105</v>
      </c>
      <c r="C272" t="inlineStr">
        <is>
          <t>Jacaré</t>
        </is>
      </c>
      <c r="D272" t="inlineStr">
        <is>
          <t>Cartão de Crédito integrado Zig</t>
        </is>
      </c>
      <c r="E272" s="33" t="n">
        <v>45580</v>
      </c>
      <c r="F272" s="33" t="n">
        <v>45549</v>
      </c>
      <c r="G272" t="n">
        <v>25994.82</v>
      </c>
    </row>
    <row r="273">
      <c r="A273" t="n">
        <v>1329</v>
      </c>
      <c r="B273" t="n">
        <v>105</v>
      </c>
      <c r="C273" t="inlineStr">
        <is>
          <t>Jacaré</t>
        </is>
      </c>
      <c r="D273" t="inlineStr">
        <is>
          <t>Taxa de sistema sobre receita de Bar</t>
        </is>
      </c>
      <c r="E273" s="33" t="n">
        <v>45580</v>
      </c>
      <c r="F273" s="33" t="n">
        <v>45579</v>
      </c>
      <c r="G273" t="n">
        <v>-57.37</v>
      </c>
    </row>
    <row r="274">
      <c r="A274" t="n">
        <v>1328</v>
      </c>
      <c r="B274" t="n">
        <v>105</v>
      </c>
      <c r="C274" t="inlineStr">
        <is>
          <t>Jacaré</t>
        </is>
      </c>
      <c r="D274" t="inlineStr">
        <is>
          <t>Cartão de Débito integrado Zig</t>
        </is>
      </c>
      <c r="E274" s="33" t="n">
        <v>45580</v>
      </c>
      <c r="F274" s="33" t="n">
        <v>45579</v>
      </c>
      <c r="G274" t="n">
        <v>694.52</v>
      </c>
    </row>
    <row r="275">
      <c r="A275" t="n">
        <v>1327</v>
      </c>
      <c r="B275" t="n">
        <v>105</v>
      </c>
      <c r="C275" t="inlineStr">
        <is>
          <t>Jacaré</t>
        </is>
      </c>
      <c r="D275" t="inlineStr">
        <is>
          <t>Saldo Inicial</t>
        </is>
      </c>
      <c r="E275" s="33" t="n">
        <v>45580</v>
      </c>
      <c r="F275" s="33" t="n">
        <v>45580</v>
      </c>
      <c r="G275" t="n">
        <v>142.88</v>
      </c>
    </row>
    <row r="276">
      <c r="A276" t="n">
        <v>1326</v>
      </c>
      <c r="B276" t="n">
        <v>105</v>
      </c>
      <c r="C276" t="inlineStr">
        <is>
          <t>Jacaré</t>
        </is>
      </c>
      <c r="D276" t="inlineStr">
        <is>
          <t>Saque</t>
        </is>
      </c>
      <c r="E276" s="33" t="n">
        <v>45579</v>
      </c>
      <c r="F276" s="33" t="n">
        <v>45579</v>
      </c>
      <c r="G276" t="n">
        <v>-26216.36</v>
      </c>
    </row>
    <row r="277">
      <c r="A277" t="n">
        <v>1325</v>
      </c>
      <c r="B277" t="n">
        <v>105</v>
      </c>
      <c r="C277" t="inlineStr">
        <is>
          <t>Jacaré</t>
        </is>
      </c>
      <c r="D277" t="inlineStr">
        <is>
          <t>Transações via App</t>
        </is>
      </c>
      <c r="E277" s="33" t="n">
        <v>45579</v>
      </c>
      <c r="F277" s="33" t="n">
        <v>45548</v>
      </c>
      <c r="G277" t="n">
        <v>83.38</v>
      </c>
    </row>
    <row r="278">
      <c r="A278" t="n">
        <v>1324</v>
      </c>
      <c r="B278" t="n">
        <v>105</v>
      </c>
      <c r="C278" t="inlineStr">
        <is>
          <t>Jacaré</t>
        </is>
      </c>
      <c r="D278" t="inlineStr">
        <is>
          <t>Cartão de Crédito integrado Zig</t>
        </is>
      </c>
      <c r="E278" s="33" t="n">
        <v>45579</v>
      </c>
      <c r="F278" s="33" t="n">
        <v>45548</v>
      </c>
      <c r="G278" t="n">
        <v>7470.02</v>
      </c>
    </row>
    <row r="279">
      <c r="A279" t="n">
        <v>1323</v>
      </c>
      <c r="B279" t="n">
        <v>105</v>
      </c>
      <c r="C279" t="inlineStr">
        <is>
          <t>Jacaré</t>
        </is>
      </c>
      <c r="D279" t="inlineStr">
        <is>
          <t>Transações via Pix</t>
        </is>
      </c>
      <c r="E279" s="33" t="n">
        <v>45579</v>
      </c>
      <c r="F279" s="33" t="n">
        <v>45579</v>
      </c>
      <c r="G279" t="n">
        <v>82.88</v>
      </c>
    </row>
    <row r="280">
      <c r="A280" t="n">
        <v>1322</v>
      </c>
      <c r="B280" t="n">
        <v>105</v>
      </c>
      <c r="C280" t="inlineStr">
        <is>
          <t>Jacaré</t>
        </is>
      </c>
      <c r="D280" t="inlineStr">
        <is>
          <t>Taxa de sistema sobre receita de Bar</t>
        </is>
      </c>
      <c r="E280" s="33" t="n">
        <v>45579</v>
      </c>
      <c r="F280" s="33" t="n">
        <v>45578</v>
      </c>
      <c r="G280" t="n">
        <v>-76.68000000000001</v>
      </c>
    </row>
    <row r="281">
      <c r="A281" t="n">
        <v>1321</v>
      </c>
      <c r="B281" t="n">
        <v>105</v>
      </c>
      <c r="C281" t="inlineStr">
        <is>
          <t>Jacaré</t>
        </is>
      </c>
      <c r="D281" t="inlineStr">
        <is>
          <t>Cartão de Débito integrado Zig</t>
        </is>
      </c>
      <c r="E281" s="33" t="n">
        <v>45579</v>
      </c>
      <c r="F281" s="33" t="n">
        <v>45578</v>
      </c>
      <c r="G281" t="n">
        <v>1689.59</v>
      </c>
    </row>
    <row r="282">
      <c r="A282" t="n">
        <v>1320</v>
      </c>
      <c r="B282" t="n">
        <v>105</v>
      </c>
      <c r="C282" t="inlineStr">
        <is>
          <t>Jacaré</t>
        </is>
      </c>
      <c r="D282" t="inlineStr">
        <is>
          <t>Saldo Inicial</t>
        </is>
      </c>
      <c r="E282" s="33" t="n">
        <v>45579</v>
      </c>
      <c r="F282" s="33" t="n">
        <v>45579</v>
      </c>
      <c r="G282" t="n">
        <v>17110.05</v>
      </c>
    </row>
    <row r="283">
      <c r="A283" t="n">
        <v>1319</v>
      </c>
      <c r="B283" t="n">
        <v>105</v>
      </c>
      <c r="C283" t="inlineStr">
        <is>
          <t>Jacaré</t>
        </is>
      </c>
      <c r="D283" t="inlineStr">
        <is>
          <t>Transações via Pix</t>
        </is>
      </c>
      <c r="E283" s="33" t="n">
        <v>45578</v>
      </c>
      <c r="F283" s="33" t="n">
        <v>45578</v>
      </c>
      <c r="G283" t="n">
        <v>459.92</v>
      </c>
    </row>
    <row r="284">
      <c r="A284" t="n">
        <v>1318</v>
      </c>
      <c r="B284" t="n">
        <v>105</v>
      </c>
      <c r="C284" t="inlineStr">
        <is>
          <t>Jacaré</t>
        </is>
      </c>
      <c r="D284" t="inlineStr">
        <is>
          <t>Taxa de sistema sobre receita de Bar</t>
        </is>
      </c>
      <c r="E284" s="33" t="n">
        <v>45578</v>
      </c>
      <c r="F284" s="33" t="n">
        <v>45577</v>
      </c>
      <c r="G284" t="n">
        <v>-248.27</v>
      </c>
    </row>
    <row r="285">
      <c r="A285" t="n">
        <v>1317</v>
      </c>
      <c r="B285" t="n">
        <v>105</v>
      </c>
      <c r="C285" t="inlineStr">
        <is>
          <t>Jacaré</t>
        </is>
      </c>
      <c r="D285" t="inlineStr">
        <is>
          <t>Cartão de Débito integrado Zig</t>
        </is>
      </c>
      <c r="E285" s="33" t="n">
        <v>45578</v>
      </c>
      <c r="F285" s="33" t="n">
        <v>45577</v>
      </c>
      <c r="G285" t="n">
        <v>6011.59</v>
      </c>
    </row>
    <row r="286">
      <c r="A286" t="n">
        <v>1316</v>
      </c>
      <c r="B286" t="n">
        <v>105</v>
      </c>
      <c r="C286" t="inlineStr">
        <is>
          <t>Jacaré</t>
        </is>
      </c>
      <c r="D286" t="inlineStr">
        <is>
          <t>Cartão de Crédito integrado Zig</t>
        </is>
      </c>
      <c r="E286" s="33" t="n">
        <v>45578</v>
      </c>
      <c r="F286" s="33" t="n">
        <v>45547</v>
      </c>
      <c r="G286" t="n">
        <v>5215.81</v>
      </c>
    </row>
    <row r="287">
      <c r="A287" t="n">
        <v>1315</v>
      </c>
      <c r="B287" t="n">
        <v>105</v>
      </c>
      <c r="C287" t="inlineStr">
        <is>
          <t>Jacaré</t>
        </is>
      </c>
      <c r="D287" t="inlineStr">
        <is>
          <t>Saldo Inicial</t>
        </is>
      </c>
      <c r="E287" s="33" t="n">
        <v>45578</v>
      </c>
      <c r="F287" s="33" t="n">
        <v>45578</v>
      </c>
      <c r="G287" t="n">
        <v>5671</v>
      </c>
    </row>
    <row r="288">
      <c r="A288" t="n">
        <v>1314</v>
      </c>
      <c r="B288" t="n">
        <v>105</v>
      </c>
      <c r="C288" t="inlineStr">
        <is>
          <t>Jacaré</t>
        </is>
      </c>
      <c r="D288" t="inlineStr">
        <is>
          <t>Transações via Pix</t>
        </is>
      </c>
      <c r="E288" s="33" t="n">
        <v>45577</v>
      </c>
      <c r="F288" s="33" t="n">
        <v>45577</v>
      </c>
      <c r="G288" t="n">
        <v>876.41</v>
      </c>
    </row>
    <row r="289">
      <c r="A289" t="n">
        <v>1313</v>
      </c>
      <c r="B289" t="n">
        <v>105</v>
      </c>
      <c r="C289" t="inlineStr">
        <is>
          <t>Jacaré</t>
        </is>
      </c>
      <c r="D289" t="inlineStr">
        <is>
          <t>Taxa de sistema sobre receita de Bar</t>
        </is>
      </c>
      <c r="E289" s="33" t="n">
        <v>45577</v>
      </c>
      <c r="F289" s="33" t="n">
        <v>45576</v>
      </c>
      <c r="G289" t="n">
        <v>-90.87</v>
      </c>
    </row>
    <row r="290">
      <c r="A290" t="n">
        <v>1312</v>
      </c>
      <c r="B290" t="n">
        <v>105</v>
      </c>
      <c r="C290" t="inlineStr">
        <is>
          <t>Jacaré</t>
        </is>
      </c>
      <c r="D290" t="inlineStr">
        <is>
          <t>Cartão de Débito integrado Zig</t>
        </is>
      </c>
      <c r="E290" s="33" t="n">
        <v>45577</v>
      </c>
      <c r="F290" s="33" t="n">
        <v>45576</v>
      </c>
      <c r="G290" t="n">
        <v>1227.12</v>
      </c>
    </row>
    <row r="291">
      <c r="A291" t="n">
        <v>1311</v>
      </c>
      <c r="B291" t="n">
        <v>105</v>
      </c>
      <c r="C291" t="inlineStr">
        <is>
          <t>Jacaré</t>
        </is>
      </c>
      <c r="D291" t="inlineStr">
        <is>
          <t>Cartão de Crédito integrado Zig</t>
        </is>
      </c>
      <c r="E291" s="33" t="n">
        <v>45577</v>
      </c>
      <c r="F291" s="33" t="n">
        <v>45546</v>
      </c>
      <c r="G291" t="n">
        <v>3340.4</v>
      </c>
    </row>
    <row r="292">
      <c r="A292" t="n">
        <v>1310</v>
      </c>
      <c r="B292" t="n">
        <v>105</v>
      </c>
      <c r="C292" t="inlineStr">
        <is>
          <t>Jacaré</t>
        </is>
      </c>
      <c r="D292" t="inlineStr">
        <is>
          <t>Saldo Inicial</t>
        </is>
      </c>
      <c r="E292" s="33" t="n">
        <v>45577</v>
      </c>
      <c r="F292" s="33" t="n">
        <v>45577</v>
      </c>
      <c r="G292" t="n">
        <v>317.94</v>
      </c>
    </row>
    <row r="293">
      <c r="A293" t="n">
        <v>1309</v>
      </c>
      <c r="B293" t="n">
        <v>105</v>
      </c>
      <c r="C293" t="inlineStr">
        <is>
          <t>Jacaré</t>
        </is>
      </c>
      <c r="D293" t="inlineStr">
        <is>
          <t>Ajuste - Z0401 - Ajuste Apartada Faturamento Crédito Apartado - Lote 149</t>
        </is>
      </c>
      <c r="E293" s="33" t="n">
        <v>45576</v>
      </c>
      <c r="F293" s="33" t="n">
        <v>45575</v>
      </c>
      <c r="G293" t="n">
        <v>70.28</v>
      </c>
    </row>
    <row r="294">
      <c r="A294" t="n">
        <v>1308</v>
      </c>
      <c r="B294" t="n">
        <v>105</v>
      </c>
      <c r="C294" t="inlineStr">
        <is>
          <t>Jacaré</t>
        </is>
      </c>
      <c r="D294" t="inlineStr">
        <is>
          <t>Ajuste - Z0401 - Ajuste Apartada Taxa Zig - Lote 149</t>
        </is>
      </c>
      <c r="E294" s="33" t="n">
        <v>45576</v>
      </c>
      <c r="F294" s="33" t="n">
        <v>45575</v>
      </c>
      <c r="G294" t="n">
        <v>-0.5600000000000001</v>
      </c>
    </row>
    <row r="295">
      <c r="A295" t="n">
        <v>1307</v>
      </c>
      <c r="B295" t="n">
        <v>105</v>
      </c>
      <c r="C295" t="inlineStr">
        <is>
          <t>Jacaré</t>
        </is>
      </c>
      <c r="D295" t="inlineStr">
        <is>
          <t>Ajuste - Z0401 - Ajuste Apartada Taxa de adquirência sobre Crédito Apartado - Lote 149</t>
        </is>
      </c>
      <c r="E295" s="33" t="n">
        <v>45576</v>
      </c>
      <c r="F295" s="33" t="n">
        <v>45575</v>
      </c>
      <c r="G295" t="n">
        <v>-1.12</v>
      </c>
    </row>
    <row r="296">
      <c r="A296" t="n">
        <v>1306</v>
      </c>
      <c r="B296" t="n">
        <v>105</v>
      </c>
      <c r="C296" t="inlineStr">
        <is>
          <t>Jacaré</t>
        </is>
      </c>
      <c r="D296" t="inlineStr">
        <is>
          <t>Transações via Pix</t>
        </is>
      </c>
      <c r="E296" s="33" t="n">
        <v>45576</v>
      </c>
      <c r="F296" s="33" t="n">
        <v>45576</v>
      </c>
      <c r="G296" t="n">
        <v>189.34</v>
      </c>
    </row>
    <row r="297">
      <c r="A297" t="n">
        <v>1305</v>
      </c>
      <c r="B297" t="n">
        <v>105</v>
      </c>
      <c r="C297" t="inlineStr">
        <is>
          <t>Jacaré</t>
        </is>
      </c>
      <c r="D297" t="inlineStr">
        <is>
          <t>Saque</t>
        </is>
      </c>
      <c r="E297" s="33" t="n">
        <v>45576</v>
      </c>
      <c r="F297" s="33" t="n">
        <v>45576</v>
      </c>
      <c r="G297" t="n">
        <v>-14141.44</v>
      </c>
    </row>
    <row r="298">
      <c r="A298" t="n">
        <v>1304</v>
      </c>
      <c r="B298" t="n">
        <v>105</v>
      </c>
      <c r="C298" t="inlineStr">
        <is>
          <t>Jacaré</t>
        </is>
      </c>
      <c r="D298" t="inlineStr">
        <is>
          <t>Cartão de Débito integrado Zig</t>
        </is>
      </c>
      <c r="E298" s="33" t="n">
        <v>45576</v>
      </c>
      <c r="F298" s="33" t="n">
        <v>45575</v>
      </c>
      <c r="G298" t="n">
        <v>1299.89</v>
      </c>
    </row>
    <row r="299">
      <c r="A299" t="n">
        <v>1303</v>
      </c>
      <c r="B299" t="n">
        <v>105</v>
      </c>
      <c r="C299" t="inlineStr">
        <is>
          <t>Jacaré</t>
        </is>
      </c>
      <c r="D299" t="inlineStr">
        <is>
          <t>Taxa de sistema sobre receita de Bar</t>
        </is>
      </c>
      <c r="E299" s="33" t="n">
        <v>45576</v>
      </c>
      <c r="F299" s="33" t="n">
        <v>45575</v>
      </c>
      <c r="G299" t="n">
        <v>-55.76</v>
      </c>
    </row>
    <row r="300">
      <c r="A300" t="n">
        <v>1302</v>
      </c>
      <c r="B300" t="n">
        <v>105</v>
      </c>
      <c r="C300" t="inlineStr">
        <is>
          <t>Jacaré</t>
        </is>
      </c>
      <c r="D300" t="inlineStr">
        <is>
          <t>Cartão de Crédito integrado Zig</t>
        </is>
      </c>
      <c r="E300" s="33" t="n">
        <v>45576</v>
      </c>
      <c r="F300" s="33" t="n">
        <v>45545</v>
      </c>
      <c r="G300" t="n">
        <v>6036.87</v>
      </c>
    </row>
    <row r="301">
      <c r="A301" t="n">
        <v>1301</v>
      </c>
      <c r="B301" t="n">
        <v>105</v>
      </c>
      <c r="C301" t="inlineStr">
        <is>
          <t>Jacaré</t>
        </is>
      </c>
      <c r="D301" t="inlineStr">
        <is>
          <t>Venda Avulsa Crédito</t>
        </is>
      </c>
      <c r="E301" s="33" t="n">
        <v>45576</v>
      </c>
      <c r="F301" s="33" t="n">
        <v>45545</v>
      </c>
      <c r="G301" t="n">
        <v>6860.44</v>
      </c>
    </row>
    <row r="302">
      <c r="A302" t="n">
        <v>1300</v>
      </c>
      <c r="B302" t="n">
        <v>105</v>
      </c>
      <c r="C302" t="inlineStr">
        <is>
          <t>Jacaré</t>
        </is>
      </c>
      <c r="D302" t="inlineStr">
        <is>
          <t>Saldo Inicial</t>
        </is>
      </c>
      <c r="E302" s="33" t="n">
        <v>45576</v>
      </c>
      <c r="F302" s="33" t="n">
        <v>45576</v>
      </c>
      <c r="G302" t="n">
        <v>60</v>
      </c>
    </row>
    <row r="303">
      <c r="A303" t="n">
        <v>1299</v>
      </c>
      <c r="B303" t="n">
        <v>105</v>
      </c>
      <c r="C303" t="inlineStr">
        <is>
          <t>Jacaré</t>
        </is>
      </c>
      <c r="D303" t="inlineStr">
        <is>
          <t>Saque</t>
        </is>
      </c>
      <c r="E303" s="33" t="n">
        <v>45575</v>
      </c>
      <c r="F303" s="33" t="n">
        <v>45575</v>
      </c>
      <c r="G303" t="n">
        <v>-5718.35</v>
      </c>
    </row>
    <row r="304">
      <c r="A304" t="n">
        <v>1298</v>
      </c>
      <c r="B304" t="n">
        <v>105</v>
      </c>
      <c r="C304" t="inlineStr">
        <is>
          <t>Jacaré</t>
        </is>
      </c>
      <c r="D304" t="inlineStr">
        <is>
          <t>Cartão de Crédito integrado Zig</t>
        </is>
      </c>
      <c r="E304" s="33" t="n">
        <v>45575</v>
      </c>
      <c r="F304" s="33" t="n">
        <v>45544</v>
      </c>
      <c r="G304" t="n">
        <v>3157.62</v>
      </c>
    </row>
    <row r="305">
      <c r="A305" t="n">
        <v>1297</v>
      </c>
      <c r="B305" t="n">
        <v>105</v>
      </c>
      <c r="C305" t="inlineStr">
        <is>
          <t>Jacaré</t>
        </is>
      </c>
      <c r="D305" t="inlineStr">
        <is>
          <t>Taxa de sistema sobre receita de Bar</t>
        </is>
      </c>
      <c r="E305" s="33" t="n">
        <v>45575</v>
      </c>
      <c r="F305" s="33" t="n">
        <v>45574</v>
      </c>
      <c r="G305" t="n">
        <v>-128.27</v>
      </c>
    </row>
    <row r="306">
      <c r="A306" t="n">
        <v>1296</v>
      </c>
      <c r="B306" t="n">
        <v>105</v>
      </c>
      <c r="C306" t="inlineStr">
        <is>
          <t>Jacaré</t>
        </is>
      </c>
      <c r="D306" t="inlineStr">
        <is>
          <t>Cartão de Débito integrado Zig</t>
        </is>
      </c>
      <c r="E306" s="33" t="n">
        <v>45575</v>
      </c>
      <c r="F306" s="33" t="n">
        <v>45574</v>
      </c>
      <c r="G306" t="n">
        <v>2041.05</v>
      </c>
    </row>
    <row r="307">
      <c r="A307" t="n">
        <v>1295</v>
      </c>
      <c r="B307" t="n">
        <v>105</v>
      </c>
      <c r="C307" t="inlineStr">
        <is>
          <t>Jacaré</t>
        </is>
      </c>
      <c r="D307" t="inlineStr">
        <is>
          <t>Saldo Inicial</t>
        </is>
      </c>
      <c r="E307" s="33" t="n">
        <v>45575</v>
      </c>
      <c r="F307" s="33" t="n">
        <v>45575</v>
      </c>
      <c r="G307" t="n">
        <v>707.95</v>
      </c>
    </row>
    <row r="308">
      <c r="A308" t="n">
        <v>1294</v>
      </c>
      <c r="B308" t="n">
        <v>105</v>
      </c>
      <c r="C308" t="inlineStr">
        <is>
          <t>Jacaré</t>
        </is>
      </c>
      <c r="D308" t="inlineStr">
        <is>
          <t>Saque</t>
        </is>
      </c>
      <c r="E308" s="33" t="n">
        <v>45574</v>
      </c>
      <c r="F308" s="33" t="n">
        <v>45574</v>
      </c>
      <c r="G308" t="n">
        <v>-18698.7</v>
      </c>
    </row>
    <row r="309">
      <c r="A309" t="n">
        <v>1293</v>
      </c>
      <c r="B309" t="n">
        <v>105</v>
      </c>
      <c r="C309" t="inlineStr">
        <is>
          <t>Jacaré</t>
        </is>
      </c>
      <c r="D309" t="inlineStr">
        <is>
          <t>Transações via App</t>
        </is>
      </c>
      <c r="E309" s="33" t="n">
        <v>45574</v>
      </c>
      <c r="F309" s="33" t="n">
        <v>45543</v>
      </c>
      <c r="G309" t="n">
        <v>137.39</v>
      </c>
    </row>
    <row r="310">
      <c r="A310" t="n">
        <v>1292</v>
      </c>
      <c r="B310" t="n">
        <v>105</v>
      </c>
      <c r="C310" t="inlineStr">
        <is>
          <t>Jacaré</t>
        </is>
      </c>
      <c r="D310" t="inlineStr">
        <is>
          <t>Cartão de Crédito integrado Zig</t>
        </is>
      </c>
      <c r="E310" s="33" t="n">
        <v>45574</v>
      </c>
      <c r="F310" s="33" t="n">
        <v>45543</v>
      </c>
      <c r="G310" t="n">
        <v>17016.16</v>
      </c>
    </row>
    <row r="311">
      <c r="A311" t="n">
        <v>1291</v>
      </c>
      <c r="B311" t="n">
        <v>105</v>
      </c>
      <c r="C311" t="inlineStr">
        <is>
          <t>Jacaré</t>
        </is>
      </c>
      <c r="D311" t="inlineStr">
        <is>
          <t>Transações via Pix</t>
        </is>
      </c>
      <c r="E311" s="33" t="n">
        <v>45574</v>
      </c>
      <c r="F311" s="33" t="n">
        <v>45574</v>
      </c>
      <c r="G311" t="n">
        <v>647.95</v>
      </c>
    </row>
    <row r="312">
      <c r="A312" t="n">
        <v>1290</v>
      </c>
      <c r="B312" t="n">
        <v>105</v>
      </c>
      <c r="C312" t="inlineStr">
        <is>
          <t>Jacaré</t>
        </is>
      </c>
      <c r="D312" t="inlineStr">
        <is>
          <t>Taxa de sistema sobre receita de Bar</t>
        </is>
      </c>
      <c r="E312" s="33" t="n">
        <v>45574</v>
      </c>
      <c r="F312" s="33" t="n">
        <v>45573</v>
      </c>
      <c r="G312" t="n">
        <v>-47.81</v>
      </c>
    </row>
    <row r="313">
      <c r="A313" t="n">
        <v>1289</v>
      </c>
      <c r="B313" t="n">
        <v>105</v>
      </c>
      <c r="C313" t="inlineStr">
        <is>
          <t>Jacaré</t>
        </is>
      </c>
      <c r="D313" t="inlineStr">
        <is>
          <t>Cartão de Débito integrado Zig</t>
        </is>
      </c>
      <c r="E313" s="33" t="n">
        <v>45574</v>
      </c>
      <c r="F313" s="33" t="n">
        <v>45573</v>
      </c>
      <c r="G313" t="n">
        <v>1183.66</v>
      </c>
    </row>
    <row r="314">
      <c r="A314" t="n">
        <v>1288</v>
      </c>
      <c r="B314" t="n">
        <v>105</v>
      </c>
      <c r="C314" t="inlineStr">
        <is>
          <t>Jacaré</t>
        </is>
      </c>
      <c r="D314" t="inlineStr">
        <is>
          <t>Saldo Inicial</t>
        </is>
      </c>
      <c r="E314" s="33" t="n">
        <v>45574</v>
      </c>
      <c r="F314" s="33" t="n">
        <v>45574</v>
      </c>
      <c r="G314" t="n">
        <v>469.3</v>
      </c>
    </row>
    <row r="315">
      <c r="A315" t="n">
        <v>1287</v>
      </c>
      <c r="B315" t="n">
        <v>105</v>
      </c>
      <c r="C315" t="inlineStr">
        <is>
          <t>Jacaré</t>
        </is>
      </c>
      <c r="D315" t="inlineStr">
        <is>
          <t>Transações via Pix</t>
        </is>
      </c>
      <c r="E315" s="33" t="n">
        <v>45573</v>
      </c>
      <c r="F315" s="33" t="n">
        <v>45573</v>
      </c>
      <c r="G315" t="n">
        <v>409.3</v>
      </c>
    </row>
    <row r="316">
      <c r="A316" t="n">
        <v>1286</v>
      </c>
      <c r="B316" t="n">
        <v>105</v>
      </c>
      <c r="C316" t="inlineStr">
        <is>
          <t>Jacaré</t>
        </is>
      </c>
      <c r="D316" t="inlineStr">
        <is>
          <t>Saque</t>
        </is>
      </c>
      <c r="E316" s="33" t="n">
        <v>45573</v>
      </c>
      <c r="F316" s="33" t="n">
        <v>45573</v>
      </c>
      <c r="G316" t="n">
        <v>-30860.68</v>
      </c>
    </row>
    <row r="317">
      <c r="A317" t="n">
        <v>1285</v>
      </c>
      <c r="B317" t="n">
        <v>105</v>
      </c>
      <c r="C317" t="inlineStr">
        <is>
          <t>Jacaré</t>
        </is>
      </c>
      <c r="D317" t="inlineStr">
        <is>
          <t>Cartão de Crédito integrado Zig</t>
        </is>
      </c>
      <c r="E317" s="33" t="n">
        <v>45573</v>
      </c>
      <c r="F317" s="33" t="n">
        <v>45542</v>
      </c>
      <c r="G317" t="n">
        <v>30400.98</v>
      </c>
    </row>
    <row r="318">
      <c r="A318" t="n">
        <v>1284</v>
      </c>
      <c r="B318" t="n">
        <v>105</v>
      </c>
      <c r="C318" t="inlineStr">
        <is>
          <t>Jacaré</t>
        </is>
      </c>
      <c r="D318" t="inlineStr">
        <is>
          <t>Taxa de sistema sobre receita de Bar</t>
        </is>
      </c>
      <c r="E318" s="33" t="n">
        <v>45573</v>
      </c>
      <c r="F318" s="33" t="n">
        <v>45572</v>
      </c>
      <c r="G318" t="n">
        <v>-25.6</v>
      </c>
    </row>
    <row r="319">
      <c r="A319" t="n">
        <v>1283</v>
      </c>
      <c r="B319" t="n">
        <v>105</v>
      </c>
      <c r="C319" t="inlineStr">
        <is>
          <t>Jacaré</t>
        </is>
      </c>
      <c r="D319" t="inlineStr">
        <is>
          <t>Cartão de Débito integrado Zig</t>
        </is>
      </c>
      <c r="E319" s="33" t="n">
        <v>45573</v>
      </c>
      <c r="F319" s="33" t="n">
        <v>45572</v>
      </c>
      <c r="G319" t="n">
        <v>395.69</v>
      </c>
    </row>
    <row r="320">
      <c r="A320" t="n">
        <v>1282</v>
      </c>
      <c r="B320" t="n">
        <v>105</v>
      </c>
      <c r="C320" t="inlineStr">
        <is>
          <t>Jacaré</t>
        </is>
      </c>
      <c r="D320" t="inlineStr">
        <is>
          <t>Saldo Inicial</t>
        </is>
      </c>
      <c r="E320" s="33" t="n">
        <v>45573</v>
      </c>
      <c r="F320" s="33" t="n">
        <v>45573</v>
      </c>
      <c r="G320" t="n">
        <v>149.61</v>
      </c>
    </row>
    <row r="321">
      <c r="A321" t="n">
        <v>1281</v>
      </c>
      <c r="B321" t="n">
        <v>105</v>
      </c>
      <c r="C321" t="inlineStr">
        <is>
          <t>Jacaré</t>
        </is>
      </c>
      <c r="D321" t="inlineStr">
        <is>
          <t>Transações via Pix</t>
        </is>
      </c>
      <c r="E321" s="33" t="n">
        <v>45572</v>
      </c>
      <c r="F321" s="33" t="n">
        <v>45572</v>
      </c>
      <c r="G321" t="n">
        <v>89.61</v>
      </c>
    </row>
    <row r="322">
      <c r="A322" t="n">
        <v>1280</v>
      </c>
      <c r="B322" t="n">
        <v>105</v>
      </c>
      <c r="C322" t="inlineStr">
        <is>
          <t>Jacaré</t>
        </is>
      </c>
      <c r="D322" t="inlineStr">
        <is>
          <t>Saque</t>
        </is>
      </c>
      <c r="E322" s="33" t="n">
        <v>45572</v>
      </c>
      <c r="F322" s="33" t="n">
        <v>45572</v>
      </c>
      <c r="G322" t="n">
        <v>-38427.66</v>
      </c>
    </row>
    <row r="323">
      <c r="A323" t="n">
        <v>1279</v>
      </c>
      <c r="B323" t="n">
        <v>105</v>
      </c>
      <c r="C323" t="inlineStr">
        <is>
          <t>Jacaré</t>
        </is>
      </c>
      <c r="D323" t="inlineStr">
        <is>
          <t>Cartão de Crédito integrado Zig</t>
        </is>
      </c>
      <c r="E323" s="33" t="n">
        <v>45572</v>
      </c>
      <c r="F323" s="33" t="n">
        <v>45541</v>
      </c>
      <c r="G323" t="n">
        <v>5962.04</v>
      </c>
    </row>
    <row r="324">
      <c r="A324" t="n">
        <v>1278</v>
      </c>
      <c r="B324" t="n">
        <v>105</v>
      </c>
      <c r="C324" t="inlineStr">
        <is>
          <t>Jacaré</t>
        </is>
      </c>
      <c r="D324" t="inlineStr">
        <is>
          <t>Taxa de sistema sobre receita de Bar</t>
        </is>
      </c>
      <c r="E324" s="33" t="n">
        <v>45572</v>
      </c>
      <c r="F324" s="33" t="n">
        <v>45571</v>
      </c>
      <c r="G324" t="n">
        <v>-156.43</v>
      </c>
    </row>
    <row r="325">
      <c r="A325" t="n">
        <v>1277</v>
      </c>
      <c r="B325" t="n">
        <v>105</v>
      </c>
      <c r="C325" t="inlineStr">
        <is>
          <t>Jacaré</t>
        </is>
      </c>
      <c r="D325" t="inlineStr">
        <is>
          <t>Cartão de Débito integrado Zig</t>
        </is>
      </c>
      <c r="E325" s="33" t="n">
        <v>45572</v>
      </c>
      <c r="F325" s="33" t="n">
        <v>45571</v>
      </c>
      <c r="G325" t="n">
        <v>5630.63</v>
      </c>
    </row>
    <row r="326">
      <c r="A326" t="n">
        <v>1276</v>
      </c>
      <c r="B326" t="n">
        <v>105</v>
      </c>
      <c r="C326" t="inlineStr">
        <is>
          <t>Jacaré</t>
        </is>
      </c>
      <c r="D326" t="inlineStr">
        <is>
          <t>Saldo Inicial</t>
        </is>
      </c>
      <c r="E326" s="33" t="n">
        <v>45572</v>
      </c>
      <c r="F326" s="33" t="n">
        <v>45572</v>
      </c>
      <c r="G326" t="n">
        <v>27051.42</v>
      </c>
    </row>
    <row r="327">
      <c r="A327" t="n">
        <v>1275</v>
      </c>
      <c r="B327" t="n">
        <v>105</v>
      </c>
      <c r="C327" t="inlineStr">
        <is>
          <t>Jacaré</t>
        </is>
      </c>
      <c r="D327" t="inlineStr">
        <is>
          <t>Transações via Pix</t>
        </is>
      </c>
      <c r="E327" s="33" t="n">
        <v>45571</v>
      </c>
      <c r="F327" s="33" t="n">
        <v>45571</v>
      </c>
      <c r="G327" t="n">
        <v>998.13</v>
      </c>
    </row>
    <row r="328">
      <c r="A328" t="n">
        <v>1274</v>
      </c>
      <c r="B328" t="n">
        <v>105</v>
      </c>
      <c r="C328" t="inlineStr">
        <is>
          <t>Jacaré</t>
        </is>
      </c>
      <c r="D328" t="inlineStr">
        <is>
          <t>Taxa de sistema sobre receita de Bar</t>
        </is>
      </c>
      <c r="E328" s="33" t="n">
        <v>45571</v>
      </c>
      <c r="F328" s="33" t="n">
        <v>45570</v>
      </c>
      <c r="G328" t="n">
        <v>-177.7</v>
      </c>
    </row>
    <row r="329">
      <c r="A329" t="n">
        <v>1273</v>
      </c>
      <c r="B329" t="n">
        <v>105</v>
      </c>
      <c r="C329" t="inlineStr">
        <is>
          <t>Jacaré</t>
        </is>
      </c>
      <c r="D329" t="inlineStr">
        <is>
          <t>Cartão de Débito integrado Zig</t>
        </is>
      </c>
      <c r="E329" s="33" t="n">
        <v>45571</v>
      </c>
      <c r="F329" s="33" t="n">
        <v>45570</v>
      </c>
      <c r="G329" t="n">
        <v>4053.83</v>
      </c>
    </row>
    <row r="330">
      <c r="A330" t="n">
        <v>1272</v>
      </c>
      <c r="B330" t="n">
        <v>105</v>
      </c>
      <c r="C330" t="inlineStr">
        <is>
          <t>Jacaré</t>
        </is>
      </c>
      <c r="D330" t="inlineStr">
        <is>
          <t>Cartão de Crédito integrado Zig</t>
        </is>
      </c>
      <c r="E330" s="33" t="n">
        <v>45571</v>
      </c>
      <c r="F330" s="33" t="n">
        <v>45540</v>
      </c>
      <c r="G330" t="n">
        <v>9958.219999999999</v>
      </c>
    </row>
    <row r="331">
      <c r="A331" t="n">
        <v>1271</v>
      </c>
      <c r="B331" t="n">
        <v>105</v>
      </c>
      <c r="C331" t="inlineStr">
        <is>
          <t>Jacaré</t>
        </is>
      </c>
      <c r="D331" t="inlineStr">
        <is>
          <t>Saldo Inicial</t>
        </is>
      </c>
      <c r="E331" s="33" t="n">
        <v>45571</v>
      </c>
      <c r="F331" s="33" t="n">
        <v>45571</v>
      </c>
      <c r="G331" t="n">
        <v>12218.94</v>
      </c>
    </row>
    <row r="332">
      <c r="A332" t="n">
        <v>1270</v>
      </c>
      <c r="B332" t="n">
        <v>105</v>
      </c>
      <c r="C332" t="inlineStr">
        <is>
          <t>Jacaré</t>
        </is>
      </c>
      <c r="D332" t="inlineStr">
        <is>
          <t>Ajuste - Z0118 - Ref.: Envio de 6 Carregdores ( Dia 04/09/2024)</t>
        </is>
      </c>
      <c r="E332" s="33" t="n">
        <v>45570</v>
      </c>
      <c r="F332" s="33" t="n">
        <v>45539</v>
      </c>
      <c r="G332" t="n">
        <v>-26.89</v>
      </c>
    </row>
    <row r="333">
      <c r="A333" t="n">
        <v>1269</v>
      </c>
      <c r="B333" t="n">
        <v>105</v>
      </c>
      <c r="C333" t="inlineStr">
        <is>
          <t>Jacaré</t>
        </is>
      </c>
      <c r="D333" t="inlineStr">
        <is>
          <t>Ajuste - Z0118 - Ref.: Envio de 5 Smartpos e 5 Carregadores ( Dia 18/09/2024)</t>
        </is>
      </c>
      <c r="E333" s="33" t="n">
        <v>45570</v>
      </c>
      <c r="F333" s="33" t="n">
        <v>45553</v>
      </c>
      <c r="G333" t="n">
        <v>-26.29</v>
      </c>
    </row>
    <row r="334">
      <c r="A334" t="n">
        <v>1268</v>
      </c>
      <c r="B334" t="n">
        <v>105</v>
      </c>
      <c r="C334" t="inlineStr">
        <is>
          <t>Jacaré</t>
        </is>
      </c>
      <c r="D334" t="inlineStr">
        <is>
          <t>Transações via Pix</t>
        </is>
      </c>
      <c r="E334" s="33" t="n">
        <v>45570</v>
      </c>
      <c r="F334" s="33" t="n">
        <v>45570</v>
      </c>
      <c r="G334" t="n">
        <v>75.13</v>
      </c>
    </row>
    <row r="335">
      <c r="A335" t="n">
        <v>1267</v>
      </c>
      <c r="B335" t="n">
        <v>105</v>
      </c>
      <c r="C335" t="inlineStr">
        <is>
          <t>Jacaré</t>
        </is>
      </c>
      <c r="D335" t="inlineStr">
        <is>
          <t>Taxa de sistema sobre receita de Bar</t>
        </is>
      </c>
      <c r="E335" s="33" t="n">
        <v>45570</v>
      </c>
      <c r="F335" s="33" t="n">
        <v>45569</v>
      </c>
      <c r="G335" t="n">
        <v>-71.87</v>
      </c>
    </row>
    <row r="336">
      <c r="A336" t="n">
        <v>1266</v>
      </c>
      <c r="B336" t="n">
        <v>105</v>
      </c>
      <c r="C336" t="inlineStr">
        <is>
          <t>Jacaré</t>
        </is>
      </c>
      <c r="D336" t="inlineStr">
        <is>
          <t>Cartão de Débito integrado Zig</t>
        </is>
      </c>
      <c r="E336" s="33" t="n">
        <v>45570</v>
      </c>
      <c r="F336" s="33" t="n">
        <v>45569</v>
      </c>
      <c r="G336" t="n">
        <v>1879.8</v>
      </c>
    </row>
    <row r="337">
      <c r="A337" t="n">
        <v>1265</v>
      </c>
      <c r="B337" t="n">
        <v>105</v>
      </c>
      <c r="C337" t="inlineStr">
        <is>
          <t>Jacaré</t>
        </is>
      </c>
      <c r="D337" t="inlineStr">
        <is>
          <t>Cartão de Crédito integrado Zig</t>
        </is>
      </c>
      <c r="E337" s="33" t="n">
        <v>45570</v>
      </c>
      <c r="F337" s="33" t="n">
        <v>45539</v>
      </c>
      <c r="G337" t="n">
        <v>10247.3</v>
      </c>
    </row>
    <row r="338">
      <c r="A338" t="n">
        <v>1264</v>
      </c>
      <c r="B338" t="n">
        <v>105</v>
      </c>
      <c r="C338" t="inlineStr">
        <is>
          <t>Jacaré</t>
        </is>
      </c>
      <c r="D338" t="inlineStr">
        <is>
          <t>Saldo Inicial</t>
        </is>
      </c>
      <c r="E338" s="33" t="n">
        <v>45570</v>
      </c>
      <c r="F338" s="33" t="n">
        <v>45570</v>
      </c>
      <c r="G338" t="n">
        <v>141.76</v>
      </c>
    </row>
    <row r="339">
      <c r="A339" t="n">
        <v>1263</v>
      </c>
      <c r="B339" t="n">
        <v>105</v>
      </c>
      <c r="C339" t="inlineStr">
        <is>
          <t>Jacaré</t>
        </is>
      </c>
      <c r="D339" t="inlineStr">
        <is>
          <t>Transações via Pix</t>
        </is>
      </c>
      <c r="E339" s="33" t="n">
        <v>45569</v>
      </c>
      <c r="F339" s="33" t="n">
        <v>45569</v>
      </c>
      <c r="G339" t="n">
        <v>81.76000000000001</v>
      </c>
    </row>
    <row r="340">
      <c r="A340" t="n">
        <v>1262</v>
      </c>
      <c r="B340" t="n">
        <v>105</v>
      </c>
      <c r="C340" t="inlineStr">
        <is>
          <t>Jacaré</t>
        </is>
      </c>
      <c r="D340" t="inlineStr">
        <is>
          <t>Saque</t>
        </is>
      </c>
      <c r="E340" s="33" t="n">
        <v>45569</v>
      </c>
      <c r="F340" s="33" t="n">
        <v>45569</v>
      </c>
      <c r="G340" t="n">
        <v>-6655.02</v>
      </c>
    </row>
    <row r="341">
      <c r="A341" t="n">
        <v>1261</v>
      </c>
      <c r="B341" t="n">
        <v>105</v>
      </c>
      <c r="C341" t="inlineStr">
        <is>
          <t>Jacaré</t>
        </is>
      </c>
      <c r="D341" t="inlineStr">
        <is>
          <t>Taxa de sistema sobre receita de Bar</t>
        </is>
      </c>
      <c r="E341" s="33" t="n">
        <v>45569</v>
      </c>
      <c r="F341" s="33" t="n">
        <v>45568</v>
      </c>
      <c r="G341" t="n">
        <v>-136.18</v>
      </c>
    </row>
    <row r="342">
      <c r="A342" t="n">
        <v>1260</v>
      </c>
      <c r="B342" t="n">
        <v>105</v>
      </c>
      <c r="C342" t="inlineStr">
        <is>
          <t>Jacaré</t>
        </is>
      </c>
      <c r="D342" t="inlineStr">
        <is>
          <t>Cartão de Débito integrado Zig</t>
        </is>
      </c>
      <c r="E342" s="33" t="n">
        <v>45569</v>
      </c>
      <c r="F342" s="33" t="n">
        <v>45568</v>
      </c>
      <c r="G342" t="n">
        <v>2661.22</v>
      </c>
    </row>
    <row r="343">
      <c r="A343" t="n">
        <v>1259</v>
      </c>
      <c r="B343" t="n">
        <v>105</v>
      </c>
      <c r="C343" t="inlineStr">
        <is>
          <t>Jacaré</t>
        </is>
      </c>
      <c r="D343" t="inlineStr">
        <is>
          <t>Cartão de Crédito integrado Zig</t>
        </is>
      </c>
      <c r="E343" s="33" t="n">
        <v>45569</v>
      </c>
      <c r="F343" s="33" t="n">
        <v>45538</v>
      </c>
      <c r="G343" t="n">
        <v>3896.36</v>
      </c>
    </row>
    <row r="344">
      <c r="A344" t="n">
        <v>1258</v>
      </c>
      <c r="B344" t="n">
        <v>105</v>
      </c>
      <c r="C344" t="inlineStr">
        <is>
          <t>Jacaré</t>
        </is>
      </c>
      <c r="D344" t="inlineStr">
        <is>
          <t>Saldo Inicial</t>
        </is>
      </c>
      <c r="E344" s="33" t="n">
        <v>45569</v>
      </c>
      <c r="F344" s="33" t="n">
        <v>45569</v>
      </c>
      <c r="G344" t="n">
        <v>293.62</v>
      </c>
    </row>
    <row r="345">
      <c r="A345" t="n">
        <v>1257</v>
      </c>
      <c r="B345" t="n">
        <v>105</v>
      </c>
      <c r="C345" t="inlineStr">
        <is>
          <t>Jacaré</t>
        </is>
      </c>
      <c r="D345" t="inlineStr">
        <is>
          <t>Transações via Pix</t>
        </is>
      </c>
      <c r="E345" s="33" t="n">
        <v>45568</v>
      </c>
      <c r="F345" s="33" t="n">
        <v>45568</v>
      </c>
      <c r="G345" t="n">
        <v>233.62</v>
      </c>
    </row>
    <row r="346">
      <c r="A346" t="n">
        <v>1256</v>
      </c>
      <c r="B346" t="n">
        <v>105</v>
      </c>
      <c r="C346" t="inlineStr">
        <is>
          <t>Jacaré</t>
        </is>
      </c>
      <c r="D346" t="inlineStr">
        <is>
          <t>Saque</t>
        </is>
      </c>
      <c r="E346" s="33" t="n">
        <v>45568</v>
      </c>
      <c r="F346" s="33" t="n">
        <v>45568</v>
      </c>
      <c r="G346" t="n">
        <v>-6223.83</v>
      </c>
    </row>
    <row r="347">
      <c r="A347" t="n">
        <v>1255</v>
      </c>
      <c r="B347" t="n">
        <v>105</v>
      </c>
      <c r="C347" t="inlineStr">
        <is>
          <t>Jacaré</t>
        </is>
      </c>
      <c r="D347" t="inlineStr">
        <is>
          <t>Taxa Sobre Envio de SMS</t>
        </is>
      </c>
      <c r="E347" s="33" t="n">
        <v>45568</v>
      </c>
      <c r="F347" s="33" t="n">
        <v>45568</v>
      </c>
      <c r="G347" t="n">
        <v>-9.300000000000001</v>
      </c>
    </row>
    <row r="348">
      <c r="A348" t="n">
        <v>1254</v>
      </c>
      <c r="B348" t="n">
        <v>105</v>
      </c>
      <c r="C348" t="inlineStr">
        <is>
          <t>Jacaré</t>
        </is>
      </c>
      <c r="D348" t="inlineStr">
        <is>
          <t>Cartão de Crédito integrado Zig</t>
        </is>
      </c>
      <c r="E348" s="33" t="n">
        <v>45568</v>
      </c>
      <c r="F348" s="33" t="n">
        <v>45537</v>
      </c>
      <c r="G348" t="n">
        <v>5010.18</v>
      </c>
    </row>
    <row r="349">
      <c r="A349" t="n">
        <v>1253</v>
      </c>
      <c r="B349" t="n">
        <v>105</v>
      </c>
      <c r="C349" t="inlineStr">
        <is>
          <t>Jacaré</t>
        </is>
      </c>
      <c r="D349" t="inlineStr">
        <is>
          <t>Taxa de sistema sobre receita de Bar</t>
        </is>
      </c>
      <c r="E349" s="33" t="n">
        <v>45568</v>
      </c>
      <c r="F349" s="33" t="n">
        <v>45567</v>
      </c>
      <c r="G349" t="n">
        <v>-100.74</v>
      </c>
    </row>
    <row r="350">
      <c r="A350" t="n">
        <v>1252</v>
      </c>
      <c r="B350" t="n">
        <v>105</v>
      </c>
      <c r="C350" t="inlineStr">
        <is>
          <t>Jacaré</t>
        </is>
      </c>
      <c r="D350" t="inlineStr">
        <is>
          <t>Cartão de Débito integrado Zig</t>
        </is>
      </c>
      <c r="E350" s="33" t="n">
        <v>45568</v>
      </c>
      <c r="F350" s="33" t="n">
        <v>45567</v>
      </c>
      <c r="G350" t="n">
        <v>1249.79</v>
      </c>
    </row>
    <row r="351">
      <c r="A351" t="n">
        <v>1251</v>
      </c>
      <c r="B351" t="n">
        <v>105</v>
      </c>
      <c r="C351" t="inlineStr">
        <is>
          <t>Jacaré</t>
        </is>
      </c>
      <c r="D351" t="inlineStr">
        <is>
          <t>Saldo Inicial</t>
        </is>
      </c>
      <c r="E351" s="33" t="n">
        <v>45568</v>
      </c>
      <c r="F351" s="33" t="n">
        <v>45568</v>
      </c>
      <c r="G351" t="n">
        <v>133.9</v>
      </c>
    </row>
    <row r="352">
      <c r="A352" t="n">
        <v>1250</v>
      </c>
      <c r="B352" t="n">
        <v>105</v>
      </c>
      <c r="C352" t="inlineStr">
        <is>
          <t>Jacaré</t>
        </is>
      </c>
      <c r="D352" t="inlineStr">
        <is>
          <t>Transações via Pix</t>
        </is>
      </c>
      <c r="E352" s="33" t="n">
        <v>45567</v>
      </c>
      <c r="F352" s="33" t="n">
        <v>45567</v>
      </c>
      <c r="G352" t="n">
        <v>73.90000000000001</v>
      </c>
    </row>
    <row r="353">
      <c r="A353" t="n">
        <v>1249</v>
      </c>
      <c r="B353" t="n">
        <v>105</v>
      </c>
      <c r="C353" t="inlineStr">
        <is>
          <t>Jacaré</t>
        </is>
      </c>
      <c r="D353" t="inlineStr">
        <is>
          <t>Saque</t>
        </is>
      </c>
      <c r="E353" s="33" t="n">
        <v>45567</v>
      </c>
      <c r="F353" s="33" t="n">
        <v>45567</v>
      </c>
      <c r="G353" t="n">
        <v>-16396.72</v>
      </c>
    </row>
    <row r="354">
      <c r="A354" t="n">
        <v>1248</v>
      </c>
      <c r="B354" t="n">
        <v>105</v>
      </c>
      <c r="C354" t="inlineStr">
        <is>
          <t>Jacaré</t>
        </is>
      </c>
      <c r="D354" t="inlineStr">
        <is>
          <t>Taxa Sobre Envio de SMS</t>
        </is>
      </c>
      <c r="E354" s="33" t="n">
        <v>45567</v>
      </c>
      <c r="F354" s="33" t="n">
        <v>45567</v>
      </c>
      <c r="G354" t="n">
        <v>-9.15</v>
      </c>
    </row>
    <row r="355">
      <c r="A355" t="n">
        <v>1247</v>
      </c>
      <c r="B355" t="n">
        <v>105</v>
      </c>
      <c r="C355" t="inlineStr">
        <is>
          <t>Jacaré</t>
        </is>
      </c>
      <c r="D355" t="inlineStr">
        <is>
          <t>Cartão de Crédito integrado Zig</t>
        </is>
      </c>
      <c r="E355" s="33" t="n">
        <v>45567</v>
      </c>
      <c r="F355" s="33" t="n">
        <v>45536</v>
      </c>
      <c r="G355" t="n">
        <v>15575.05</v>
      </c>
    </row>
    <row r="356">
      <c r="A356" t="n">
        <v>1246</v>
      </c>
      <c r="B356" t="n">
        <v>105</v>
      </c>
      <c r="C356" t="inlineStr">
        <is>
          <t>Jacaré</t>
        </is>
      </c>
      <c r="D356" t="inlineStr">
        <is>
          <t>Taxa de sistema sobre receita de Bar</t>
        </is>
      </c>
      <c r="E356" s="33" t="n">
        <v>45567</v>
      </c>
      <c r="F356" s="33" t="n">
        <v>45566</v>
      </c>
      <c r="G356" t="n">
        <v>-60</v>
      </c>
    </row>
    <row r="357">
      <c r="A357" t="n">
        <v>1245</v>
      </c>
      <c r="B357" t="n">
        <v>105</v>
      </c>
      <c r="C357" t="inlineStr">
        <is>
          <t>Jacaré</t>
        </is>
      </c>
      <c r="D357" t="inlineStr">
        <is>
          <t>Cartão de Débito integrado Zig</t>
        </is>
      </c>
      <c r="E357" s="33" t="n">
        <v>45567</v>
      </c>
      <c r="F357" s="33" t="n">
        <v>45566</v>
      </c>
      <c r="G357" t="n">
        <v>720.5700000000001</v>
      </c>
    </row>
    <row r="358">
      <c r="A358" t="n">
        <v>1244</v>
      </c>
      <c r="B358" t="n">
        <v>105</v>
      </c>
      <c r="C358" t="inlineStr">
        <is>
          <t>Jacaré</t>
        </is>
      </c>
      <c r="D358" t="inlineStr">
        <is>
          <t>Saldo Inicial</t>
        </is>
      </c>
      <c r="E358" s="33" t="n">
        <v>45567</v>
      </c>
      <c r="F358" s="33" t="n">
        <v>45567</v>
      </c>
      <c r="G358" t="n">
        <v>230.25</v>
      </c>
    </row>
    <row r="359">
      <c r="A359" t="n">
        <v>1243</v>
      </c>
      <c r="B359" t="n">
        <v>105</v>
      </c>
      <c r="C359" t="inlineStr">
        <is>
          <t>Jacaré</t>
        </is>
      </c>
      <c r="D359" t="inlineStr">
        <is>
          <t>Transações via Pix</t>
        </is>
      </c>
      <c r="E359" s="33" t="n">
        <v>45566</v>
      </c>
      <c r="F359" s="33" t="n">
        <v>45566</v>
      </c>
      <c r="G359" t="n">
        <v>170.25</v>
      </c>
    </row>
    <row r="360">
      <c r="A360" t="n">
        <v>1242</v>
      </c>
      <c r="B360" t="n">
        <v>105</v>
      </c>
      <c r="C360" t="inlineStr">
        <is>
          <t>Jacaré</t>
        </is>
      </c>
      <c r="D360" t="inlineStr">
        <is>
          <t>Saque</t>
        </is>
      </c>
      <c r="E360" s="33" t="n">
        <v>45566</v>
      </c>
      <c r="F360" s="33" t="n">
        <v>45566</v>
      </c>
      <c r="G360" t="n">
        <v>-29439.11</v>
      </c>
    </row>
    <row r="361">
      <c r="A361" t="n">
        <v>1241</v>
      </c>
      <c r="B361" t="n">
        <v>105</v>
      </c>
      <c r="C361" t="inlineStr">
        <is>
          <t>Jacaré</t>
        </is>
      </c>
      <c r="D361" t="inlineStr">
        <is>
          <t>Taxa Sobre Envio de SMS</t>
        </is>
      </c>
      <c r="E361" s="33" t="n">
        <v>45566</v>
      </c>
      <c r="F361" s="33" t="n">
        <v>45566</v>
      </c>
      <c r="G361" t="n">
        <v>-16.05</v>
      </c>
    </row>
    <row r="362">
      <c r="A362" t="n">
        <v>1240</v>
      </c>
      <c r="B362" t="n">
        <v>105</v>
      </c>
      <c r="C362" t="inlineStr">
        <is>
          <t>Jacaré</t>
        </is>
      </c>
      <c r="D362" t="inlineStr">
        <is>
          <t>Cobrança geral - Z0101 -  Locação mensal de 5 máquinas R$60,00 cada</t>
        </is>
      </c>
      <c r="E362" s="33" t="n">
        <v>45566</v>
      </c>
      <c r="F362" s="33" t="n">
        <v>45566</v>
      </c>
      <c r="G362" t="n">
        <v>-300</v>
      </c>
    </row>
    <row r="363">
      <c r="A363" t="n">
        <v>1239</v>
      </c>
      <c r="B363" t="n">
        <v>105</v>
      </c>
      <c r="C363" t="inlineStr">
        <is>
          <t>Jacaré</t>
        </is>
      </c>
      <c r="D363" t="inlineStr">
        <is>
          <t>Cobrança geral - Z2001 - Aluguel 10 PDVS R$60,00 un</t>
        </is>
      </c>
      <c r="E363" s="33" t="n">
        <v>45566</v>
      </c>
      <c r="F363" s="33" t="n">
        <v>45566</v>
      </c>
      <c r="G363" t="n">
        <v>-600</v>
      </c>
    </row>
    <row r="364">
      <c r="A364" t="n">
        <v>1238</v>
      </c>
      <c r="B364" t="n">
        <v>105</v>
      </c>
      <c r="C364" t="inlineStr">
        <is>
          <t>Jacaré</t>
        </is>
      </c>
      <c r="D364" t="inlineStr">
        <is>
          <t>Cobrança geral - Z2001 - Aluguel 1 Tablet</t>
        </is>
      </c>
      <c r="E364" s="33" t="n">
        <v>45566</v>
      </c>
      <c r="F364" s="33" t="n">
        <v>45566</v>
      </c>
      <c r="G364" t="n">
        <v>-200</v>
      </c>
    </row>
    <row r="365">
      <c r="A365" t="n">
        <v>1237</v>
      </c>
      <c r="B365" t="n">
        <v>105</v>
      </c>
      <c r="C365" t="inlineStr">
        <is>
          <t>Jacaré</t>
        </is>
      </c>
      <c r="D365" t="inlineStr">
        <is>
          <t>Cobrança geral - Z2001 - Licença de Software Máquina 3 PDVS R$60,00</t>
        </is>
      </c>
      <c r="E365" s="33" t="n">
        <v>45566</v>
      </c>
      <c r="F365" s="33" t="n">
        <v>45566</v>
      </c>
      <c r="G365" t="n">
        <v>-180</v>
      </c>
    </row>
    <row r="366">
      <c r="A366" t="n">
        <v>1236</v>
      </c>
      <c r="B366" t="n">
        <v>105</v>
      </c>
      <c r="C366" t="inlineStr">
        <is>
          <t>Jacaré</t>
        </is>
      </c>
      <c r="D366" t="inlineStr">
        <is>
          <t>Cobrança geral - Giftback</t>
        </is>
      </c>
      <c r="E366" s="33" t="n">
        <v>45566</v>
      </c>
      <c r="F366" s="33" t="n">
        <v>45566</v>
      </c>
      <c r="G366" t="n">
        <v>-190</v>
      </c>
    </row>
    <row r="367">
      <c r="A367" t="n">
        <v>1235</v>
      </c>
      <c r="B367" t="n">
        <v>105</v>
      </c>
      <c r="C367" t="inlineStr">
        <is>
          <t>Jacaré</t>
        </is>
      </c>
      <c r="D367" t="inlineStr">
        <is>
          <t>Cartão de Crédito integrado Zig</t>
        </is>
      </c>
      <c r="E367" s="33" t="n">
        <v>45566</v>
      </c>
      <c r="F367" s="33" t="n">
        <v>45535</v>
      </c>
      <c r="G367" t="n">
        <v>30497.34</v>
      </c>
    </row>
    <row r="368">
      <c r="A368" t="n">
        <v>1234</v>
      </c>
      <c r="B368" t="n">
        <v>105</v>
      </c>
      <c r="C368" t="inlineStr">
        <is>
          <t>Jacaré</t>
        </is>
      </c>
      <c r="D368" t="inlineStr">
        <is>
          <t>Taxa de sistema sobre receita de Bar</t>
        </is>
      </c>
      <c r="E368" s="33" t="n">
        <v>45566</v>
      </c>
      <c r="F368" s="33" t="n">
        <v>45565</v>
      </c>
      <c r="G368" t="n">
        <v>-15.38</v>
      </c>
    </row>
    <row r="369">
      <c r="A369" t="n">
        <v>1233</v>
      </c>
      <c r="B369" t="n">
        <v>105</v>
      </c>
      <c r="C369" t="inlineStr">
        <is>
          <t>Jacaré</t>
        </is>
      </c>
      <c r="D369" t="inlineStr">
        <is>
          <t>Cartão de Débito integrado Zig</t>
        </is>
      </c>
      <c r="E369" s="33" t="n">
        <v>45566</v>
      </c>
      <c r="F369" s="33" t="n">
        <v>45565</v>
      </c>
      <c r="G369" t="n">
        <v>557.8200000000001</v>
      </c>
    </row>
    <row r="370">
      <c r="A370" t="n">
        <v>1232</v>
      </c>
      <c r="B370" t="n">
        <v>105</v>
      </c>
      <c r="C370" t="inlineStr">
        <is>
          <t>Jacaré</t>
        </is>
      </c>
      <c r="D370" t="inlineStr">
        <is>
          <t>Saldo Inicial</t>
        </is>
      </c>
      <c r="E370" s="33" t="n">
        <v>45566</v>
      </c>
      <c r="F370" s="33" t="n">
        <v>45566</v>
      </c>
      <c r="G370" t="n">
        <v>-54.62</v>
      </c>
    </row>
    <row r="371">
      <c r="A371" t="n">
        <v>1231</v>
      </c>
      <c r="B371" t="n">
        <v>105</v>
      </c>
      <c r="C371" t="inlineStr">
        <is>
          <t>Jacaré</t>
        </is>
      </c>
      <c r="D371" t="inlineStr">
        <is>
          <t>Cobrança geral - Z0101 -  Locação mensal de 5 máquinas R$60,00 cada</t>
        </is>
      </c>
      <c r="E371" s="33" t="n">
        <v>45565</v>
      </c>
      <c r="F371" s="33" t="n">
        <v>45565</v>
      </c>
      <c r="G371" t="n">
        <v>-130</v>
      </c>
    </row>
    <row r="372">
      <c r="A372" t="n">
        <v>1230</v>
      </c>
      <c r="B372" t="n">
        <v>105</v>
      </c>
      <c r="C372" t="inlineStr">
        <is>
          <t>Jacaré</t>
        </is>
      </c>
      <c r="D372" t="inlineStr">
        <is>
          <t>Rebate</t>
        </is>
      </c>
      <c r="E372" s="33" t="n">
        <v>45565</v>
      </c>
      <c r="F372" s="33" t="n">
        <v>45565</v>
      </c>
      <c r="G372" t="n">
        <v>15.38</v>
      </c>
    </row>
    <row r="373">
      <c r="A373" t="n">
        <v>1229</v>
      </c>
      <c r="B373" t="n">
        <v>105</v>
      </c>
      <c r="C373" t="inlineStr">
        <is>
          <t>Jacaré</t>
        </is>
      </c>
      <c r="D373" t="inlineStr">
        <is>
          <t>Saque</t>
        </is>
      </c>
      <c r="E373" s="33" t="n">
        <v>45565</v>
      </c>
      <c r="F373" s="33" t="n">
        <v>45565</v>
      </c>
      <c r="G373" t="n">
        <v>-25676.32</v>
      </c>
    </row>
    <row r="374">
      <c r="A374" t="n">
        <v>1228</v>
      </c>
      <c r="B374" t="n">
        <v>105</v>
      </c>
      <c r="C374" t="inlineStr">
        <is>
          <t>Jacaré</t>
        </is>
      </c>
      <c r="D374" t="inlineStr">
        <is>
          <t>Taxa Sobre Envio de SMS</t>
        </is>
      </c>
      <c r="E374" s="33" t="n">
        <v>45565</v>
      </c>
      <c r="F374" s="33" t="n">
        <v>45565</v>
      </c>
      <c r="G374" t="n">
        <v>-20.4</v>
      </c>
    </row>
    <row r="375">
      <c r="A375" t="n">
        <v>1227</v>
      </c>
      <c r="B375" t="n">
        <v>105</v>
      </c>
      <c r="C375" t="inlineStr">
        <is>
          <t>Jacaré</t>
        </is>
      </c>
      <c r="D375" t="inlineStr">
        <is>
          <t>Cartão de Crédito integrado Zig</t>
        </is>
      </c>
      <c r="E375" s="33" t="n">
        <v>45565</v>
      </c>
      <c r="F375" s="33" t="n">
        <v>45534</v>
      </c>
      <c r="G375" t="n">
        <v>4974</v>
      </c>
    </row>
    <row r="376">
      <c r="A376" t="n">
        <v>1226</v>
      </c>
      <c r="B376" t="n">
        <v>105</v>
      </c>
      <c r="C376" t="inlineStr">
        <is>
          <t>Jacaré</t>
        </is>
      </c>
      <c r="D376" t="inlineStr">
        <is>
          <t>Taxa de sistema sobre receita de Bar</t>
        </is>
      </c>
      <c r="E376" s="33" t="n">
        <v>45565</v>
      </c>
      <c r="F376" s="33" t="n">
        <v>45564</v>
      </c>
      <c r="G376" t="n">
        <v>-149.52</v>
      </c>
    </row>
    <row r="377">
      <c r="A377" t="n">
        <v>1225</v>
      </c>
      <c r="B377" t="n">
        <v>105</v>
      </c>
      <c r="C377" t="inlineStr">
        <is>
          <t>Jacaré</t>
        </is>
      </c>
      <c r="D377" t="inlineStr">
        <is>
          <t>Cartão de Débito integrado Zig</t>
        </is>
      </c>
      <c r="E377" s="33" t="n">
        <v>45565</v>
      </c>
      <c r="F377" s="33" t="n">
        <v>45564</v>
      </c>
      <c r="G377" t="n">
        <v>4215.45</v>
      </c>
    </row>
    <row r="378">
      <c r="A378" t="n">
        <v>1224</v>
      </c>
      <c r="B378" t="n">
        <v>105</v>
      </c>
      <c r="C378" t="inlineStr">
        <is>
          <t>Jacaré</t>
        </is>
      </c>
      <c r="D378" t="inlineStr">
        <is>
          <t>Saldo Inicial</t>
        </is>
      </c>
      <c r="E378" s="33" t="n">
        <v>45565</v>
      </c>
      <c r="F378" s="33" t="n">
        <v>45565</v>
      </c>
      <c r="G378" t="n">
        <v>16716.79</v>
      </c>
    </row>
    <row r="379">
      <c r="A379" t="n">
        <v>1223</v>
      </c>
      <c r="B379" t="n">
        <v>105</v>
      </c>
      <c r="C379" t="inlineStr">
        <is>
          <t>Jacaré</t>
        </is>
      </c>
      <c r="D379" t="inlineStr">
        <is>
          <t>Rebate</t>
        </is>
      </c>
      <c r="E379" s="33" t="n">
        <v>45564</v>
      </c>
      <c r="F379" s="33" t="n">
        <v>45564</v>
      </c>
      <c r="G379" t="n">
        <v>149.52</v>
      </c>
    </row>
    <row r="380">
      <c r="A380" t="n">
        <v>1222</v>
      </c>
      <c r="B380" t="n">
        <v>105</v>
      </c>
      <c r="C380" t="inlineStr">
        <is>
          <t>Jacaré</t>
        </is>
      </c>
      <c r="D380" t="inlineStr">
        <is>
          <t>Transações via Pix</t>
        </is>
      </c>
      <c r="E380" s="33" t="n">
        <v>45564</v>
      </c>
      <c r="F380" s="33" t="n">
        <v>45564</v>
      </c>
      <c r="G380" t="n">
        <v>551.66</v>
      </c>
    </row>
    <row r="381">
      <c r="A381" t="n">
        <v>1221</v>
      </c>
      <c r="B381" t="n">
        <v>105</v>
      </c>
      <c r="C381" t="inlineStr">
        <is>
          <t>Jacaré</t>
        </is>
      </c>
      <c r="D381" t="inlineStr">
        <is>
          <t>Taxa Sobre Envio de SMS</t>
        </is>
      </c>
      <c r="E381" s="33" t="n">
        <v>45564</v>
      </c>
      <c r="F381" s="33" t="n">
        <v>45564</v>
      </c>
      <c r="G381" t="n">
        <v>-28.95</v>
      </c>
    </row>
    <row r="382">
      <c r="A382" t="n">
        <v>1220</v>
      </c>
      <c r="B382" t="n">
        <v>105</v>
      </c>
      <c r="C382" t="inlineStr">
        <is>
          <t>Jacaré</t>
        </is>
      </c>
      <c r="D382" t="inlineStr">
        <is>
          <t>Taxa de sistema sobre receita de Bar</t>
        </is>
      </c>
      <c r="E382" s="33" t="n">
        <v>45564</v>
      </c>
      <c r="F382" s="33" t="n">
        <v>45563</v>
      </c>
      <c r="G382" t="n">
        <v>-181.57</v>
      </c>
    </row>
    <row r="383">
      <c r="A383" t="n">
        <v>1219</v>
      </c>
      <c r="B383" t="n">
        <v>105</v>
      </c>
      <c r="C383" t="inlineStr">
        <is>
          <t>Jacaré</t>
        </is>
      </c>
      <c r="D383" t="inlineStr">
        <is>
          <t>Cartão de Débito integrado Zig</t>
        </is>
      </c>
      <c r="E383" s="33" t="n">
        <v>45564</v>
      </c>
      <c r="F383" s="33" t="n">
        <v>45563</v>
      </c>
      <c r="G383" t="n">
        <v>5387.56</v>
      </c>
    </row>
    <row r="384">
      <c r="A384" t="n">
        <v>1218</v>
      </c>
      <c r="B384" t="n">
        <v>105</v>
      </c>
      <c r="C384" t="inlineStr">
        <is>
          <t>Jacaré</t>
        </is>
      </c>
      <c r="D384" t="inlineStr">
        <is>
          <t>Cartão de Crédito integrado Zig</t>
        </is>
      </c>
      <c r="E384" s="33" t="n">
        <v>45564</v>
      </c>
      <c r="F384" s="33" t="n">
        <v>45533</v>
      </c>
      <c r="G384" t="n">
        <v>6871.01</v>
      </c>
    </row>
    <row r="385">
      <c r="A385" t="n">
        <v>1217</v>
      </c>
      <c r="B385" t="n">
        <v>105</v>
      </c>
      <c r="C385" t="inlineStr">
        <is>
          <t>Jacaré</t>
        </is>
      </c>
      <c r="D385" t="inlineStr">
        <is>
          <t>Saldo Inicial</t>
        </is>
      </c>
      <c r="E385" s="33" t="n">
        <v>45564</v>
      </c>
      <c r="F385" s="33" t="n">
        <v>45564</v>
      </c>
      <c r="G385" t="n">
        <v>3967.56</v>
      </c>
    </row>
    <row r="386">
      <c r="A386" t="n">
        <v>1216</v>
      </c>
      <c r="B386" t="n">
        <v>105</v>
      </c>
      <c r="C386" t="inlineStr">
        <is>
          <t>Jacaré</t>
        </is>
      </c>
      <c r="D386" t="inlineStr">
        <is>
          <t>Transações via Pix</t>
        </is>
      </c>
      <c r="E386" s="33" t="n">
        <v>45563</v>
      </c>
      <c r="F386" s="33" t="n">
        <v>45563</v>
      </c>
      <c r="G386" t="n">
        <v>224.32</v>
      </c>
    </row>
    <row r="387">
      <c r="A387" t="n">
        <v>1215</v>
      </c>
      <c r="B387" t="n">
        <v>105</v>
      </c>
      <c r="C387" t="inlineStr">
        <is>
          <t>Jacaré</t>
        </is>
      </c>
      <c r="D387" t="inlineStr">
        <is>
          <t>Rebate</t>
        </is>
      </c>
      <c r="E387" s="33" t="n">
        <v>45563</v>
      </c>
      <c r="F387" s="33" t="n">
        <v>45563</v>
      </c>
      <c r="G387" t="n">
        <v>61.72</v>
      </c>
    </row>
    <row r="388">
      <c r="A388" t="n">
        <v>1214</v>
      </c>
      <c r="B388" t="n">
        <v>105</v>
      </c>
      <c r="C388" t="inlineStr">
        <is>
          <t>Jacaré</t>
        </is>
      </c>
      <c r="D388" t="inlineStr">
        <is>
          <t>Taxa Sobre Envio de SMS</t>
        </is>
      </c>
      <c r="E388" s="33" t="n">
        <v>45563</v>
      </c>
      <c r="F388" s="33" t="n">
        <v>45563</v>
      </c>
      <c r="G388" t="n">
        <v>-10.65</v>
      </c>
    </row>
    <row r="389">
      <c r="A389" t="n">
        <v>1213</v>
      </c>
      <c r="B389" t="n">
        <v>105</v>
      </c>
      <c r="C389" t="inlineStr">
        <is>
          <t>Jacaré</t>
        </is>
      </c>
      <c r="D389" t="inlineStr">
        <is>
          <t>Taxa de sistema sobre receita de Bar</t>
        </is>
      </c>
      <c r="E389" s="33" t="n">
        <v>45563</v>
      </c>
      <c r="F389" s="33" t="n">
        <v>45562</v>
      </c>
      <c r="G389" t="n">
        <v>-40.69</v>
      </c>
    </row>
    <row r="390">
      <c r="A390" t="n">
        <v>1212</v>
      </c>
      <c r="B390" t="n">
        <v>105</v>
      </c>
      <c r="C390" t="inlineStr">
        <is>
          <t>Jacaré</t>
        </is>
      </c>
      <c r="D390" t="inlineStr">
        <is>
          <t>Cartão de Débito integrado Zig</t>
        </is>
      </c>
      <c r="E390" s="33" t="n">
        <v>45563</v>
      </c>
      <c r="F390" s="33" t="n">
        <v>45562</v>
      </c>
      <c r="G390" t="n">
        <v>422.29</v>
      </c>
    </row>
    <row r="391">
      <c r="A391" t="n">
        <v>1211</v>
      </c>
      <c r="B391" t="n">
        <v>105</v>
      </c>
      <c r="C391" t="inlineStr">
        <is>
          <t>Jacaré</t>
        </is>
      </c>
      <c r="D391" t="inlineStr">
        <is>
          <t>Cartão de Crédito integrado Zig</t>
        </is>
      </c>
      <c r="E391" s="33" t="n">
        <v>45563</v>
      </c>
      <c r="F391" s="33" t="n">
        <v>45532</v>
      </c>
      <c r="G391" t="n">
        <v>3172.46</v>
      </c>
    </row>
    <row r="392">
      <c r="A392" t="n">
        <v>1210</v>
      </c>
      <c r="B392" t="n">
        <v>105</v>
      </c>
      <c r="C392" t="inlineStr">
        <is>
          <t>Jacaré</t>
        </is>
      </c>
      <c r="D392" t="inlineStr">
        <is>
          <t>Saldo Inicial</t>
        </is>
      </c>
      <c r="E392" s="33" t="n">
        <v>45563</v>
      </c>
      <c r="F392" s="33" t="n">
        <v>45563</v>
      </c>
      <c r="G392" t="n">
        <v>138.11</v>
      </c>
    </row>
    <row r="393">
      <c r="A393" t="n">
        <v>1209</v>
      </c>
      <c r="B393" t="n">
        <v>105</v>
      </c>
      <c r="C393" t="inlineStr">
        <is>
          <t>Jacaré</t>
        </is>
      </c>
      <c r="D393" t="inlineStr">
        <is>
          <t>Transações via Pix</t>
        </is>
      </c>
      <c r="E393" s="33" t="n">
        <v>45562</v>
      </c>
      <c r="F393" s="33" t="n">
        <v>45562</v>
      </c>
      <c r="G393" t="n">
        <v>78.11</v>
      </c>
    </row>
    <row r="394">
      <c r="A394" t="n">
        <v>1208</v>
      </c>
      <c r="B394" t="n">
        <v>105</v>
      </c>
      <c r="C394" t="inlineStr">
        <is>
          <t>Jacaré</t>
        </is>
      </c>
      <c r="D394" t="inlineStr">
        <is>
          <t>Saque</t>
        </is>
      </c>
      <c r="E394" s="33" t="n">
        <v>45562</v>
      </c>
      <c r="F394" s="33" t="n">
        <v>45562</v>
      </c>
      <c r="G394" t="n">
        <v>-4510.19</v>
      </c>
    </row>
    <row r="395">
      <c r="A395" t="n">
        <v>1207</v>
      </c>
      <c r="B395" t="n">
        <v>105</v>
      </c>
      <c r="C395" t="inlineStr">
        <is>
          <t>Jacaré</t>
        </is>
      </c>
      <c r="D395" t="inlineStr">
        <is>
          <t>Taxa Sobre Envio de SMS</t>
        </is>
      </c>
      <c r="E395" s="33" t="n">
        <v>45562</v>
      </c>
      <c r="F395" s="33" t="n">
        <v>45562</v>
      </c>
      <c r="G395" t="n">
        <v>-7.65</v>
      </c>
    </row>
    <row r="396">
      <c r="A396" t="n">
        <v>1206</v>
      </c>
      <c r="B396" t="n">
        <v>105</v>
      </c>
      <c r="C396" t="inlineStr">
        <is>
          <t>Jacaré</t>
        </is>
      </c>
      <c r="D396" t="inlineStr">
        <is>
          <t>Cartão de Débito integrado Zig</t>
        </is>
      </c>
      <c r="E396" s="33" t="n">
        <v>45562</v>
      </c>
      <c r="F396" s="33" t="n">
        <v>45561</v>
      </c>
      <c r="G396" t="n">
        <v>1205.64</v>
      </c>
    </row>
    <row r="397">
      <c r="A397" t="n">
        <v>1205</v>
      </c>
      <c r="B397" t="n">
        <v>105</v>
      </c>
      <c r="C397" t="inlineStr">
        <is>
          <t>Jacaré</t>
        </is>
      </c>
      <c r="D397" t="inlineStr">
        <is>
          <t>Taxa de sistema sobre receita de Bar</t>
        </is>
      </c>
      <c r="E397" s="33" t="n">
        <v>45562</v>
      </c>
      <c r="F397" s="33" t="n">
        <v>45561</v>
      </c>
      <c r="G397" t="n">
        <v>-73.52</v>
      </c>
    </row>
    <row r="398">
      <c r="A398" t="n">
        <v>1204</v>
      </c>
      <c r="B398" t="n">
        <v>105</v>
      </c>
      <c r="C398" t="inlineStr">
        <is>
          <t>Jacaré</t>
        </is>
      </c>
      <c r="D398" t="inlineStr">
        <is>
          <t>Transações via App</t>
        </is>
      </c>
      <c r="E398" s="33" t="n">
        <v>45562</v>
      </c>
      <c r="F398" s="33" t="n">
        <v>45531</v>
      </c>
      <c r="G398" t="n">
        <v>1.93</v>
      </c>
    </row>
    <row r="399">
      <c r="A399" t="n">
        <v>1203</v>
      </c>
      <c r="B399" t="n">
        <v>105</v>
      </c>
      <c r="C399" t="inlineStr">
        <is>
          <t>Jacaré</t>
        </is>
      </c>
      <c r="D399" t="inlineStr">
        <is>
          <t>Cartão de Crédito integrado Zig</t>
        </is>
      </c>
      <c r="E399" s="33" t="n">
        <v>45562</v>
      </c>
      <c r="F399" s="33" t="n">
        <v>45531</v>
      </c>
      <c r="G399" t="n">
        <v>3300.91</v>
      </c>
    </row>
    <row r="400">
      <c r="A400" t="n">
        <v>1202</v>
      </c>
      <c r="B400" t="n">
        <v>105</v>
      </c>
      <c r="C400" t="inlineStr">
        <is>
          <t>Jacaré</t>
        </is>
      </c>
      <c r="D400" t="inlineStr">
        <is>
          <t>Saldo Inicial</t>
        </is>
      </c>
      <c r="E400" s="33" t="n">
        <v>45562</v>
      </c>
      <c r="F400" s="33" t="n">
        <v>45562</v>
      </c>
      <c r="G400" t="n">
        <v>142.88</v>
      </c>
    </row>
    <row r="401">
      <c r="A401" t="n">
        <v>1201</v>
      </c>
      <c r="B401" t="n">
        <v>105</v>
      </c>
      <c r="C401" t="inlineStr">
        <is>
          <t>Jacaré</t>
        </is>
      </c>
      <c r="D401" t="inlineStr">
        <is>
          <t>Transações via Pix</t>
        </is>
      </c>
      <c r="E401" s="33" t="n">
        <v>45561</v>
      </c>
      <c r="F401" s="33" t="n">
        <v>45561</v>
      </c>
      <c r="G401" t="n">
        <v>82.88</v>
      </c>
    </row>
    <row r="402">
      <c r="A402" t="n">
        <v>1200</v>
      </c>
      <c r="B402" t="n">
        <v>105</v>
      </c>
      <c r="C402" t="inlineStr">
        <is>
          <t>Jacaré</t>
        </is>
      </c>
      <c r="D402" t="inlineStr">
        <is>
          <t>Saque</t>
        </is>
      </c>
      <c r="E402" s="33" t="n">
        <v>45561</v>
      </c>
      <c r="F402" s="33" t="n">
        <v>45561</v>
      </c>
      <c r="G402" t="n">
        <v>-2408.96</v>
      </c>
    </row>
    <row r="403">
      <c r="A403" t="n">
        <v>1199</v>
      </c>
      <c r="B403" t="n">
        <v>105</v>
      </c>
      <c r="C403" t="inlineStr">
        <is>
          <t>Jacaré</t>
        </is>
      </c>
      <c r="D403" t="inlineStr">
        <is>
          <t>Taxa Sobre Envio de SMS</t>
        </is>
      </c>
      <c r="E403" s="33" t="n">
        <v>45561</v>
      </c>
      <c r="F403" s="33" t="n">
        <v>45561</v>
      </c>
      <c r="G403" t="n">
        <v>-10.65</v>
      </c>
    </row>
    <row r="404">
      <c r="A404" t="n">
        <v>1198</v>
      </c>
      <c r="B404" t="n">
        <v>105</v>
      </c>
      <c r="C404" t="inlineStr">
        <is>
          <t>Jacaré</t>
        </is>
      </c>
      <c r="D404" t="inlineStr">
        <is>
          <t>Taxa de sistema sobre receita de Bar</t>
        </is>
      </c>
      <c r="E404" s="33" t="n">
        <v>45561</v>
      </c>
      <c r="F404" s="33" t="n">
        <v>45560</v>
      </c>
      <c r="G404" t="n">
        <v>-87.13</v>
      </c>
    </row>
    <row r="405">
      <c r="A405" t="n">
        <v>1197</v>
      </c>
      <c r="B405" t="n">
        <v>105</v>
      </c>
      <c r="C405" t="inlineStr">
        <is>
          <t>Jacaré</t>
        </is>
      </c>
      <c r="D405" t="inlineStr">
        <is>
          <t>Cartão de Débito integrado Zig</t>
        </is>
      </c>
      <c r="E405" s="33" t="n">
        <v>45561</v>
      </c>
      <c r="F405" s="33" t="n">
        <v>45560</v>
      </c>
      <c r="G405" t="n">
        <v>855.64</v>
      </c>
    </row>
    <row r="406">
      <c r="A406" t="n">
        <v>1196</v>
      </c>
      <c r="B406" t="n">
        <v>105</v>
      </c>
      <c r="C406" t="inlineStr">
        <is>
          <t>Jacaré</t>
        </is>
      </c>
      <c r="D406" t="inlineStr">
        <is>
          <t>Cartão de Crédito integrado Zig</t>
        </is>
      </c>
      <c r="E406" s="33" t="n">
        <v>45561</v>
      </c>
      <c r="F406" s="33" t="n">
        <v>45530</v>
      </c>
      <c r="G406" t="n">
        <v>1097.72</v>
      </c>
    </row>
    <row r="407">
      <c r="A407" t="n">
        <v>1195</v>
      </c>
      <c r="B407" t="n">
        <v>105</v>
      </c>
      <c r="C407" t="inlineStr">
        <is>
          <t>Jacaré</t>
        </is>
      </c>
      <c r="D407" t="inlineStr">
        <is>
          <t>Saldo Inicial</t>
        </is>
      </c>
      <c r="E407" s="33" t="n">
        <v>45561</v>
      </c>
      <c r="F407" s="33" t="n">
        <v>45561</v>
      </c>
      <c r="G407" t="n">
        <v>613.38</v>
      </c>
    </row>
    <row r="408">
      <c r="A408" t="n">
        <v>1194</v>
      </c>
      <c r="B408" t="n">
        <v>105</v>
      </c>
      <c r="C408" t="inlineStr">
        <is>
          <t>Jacaré</t>
        </is>
      </c>
      <c r="D408" t="inlineStr">
        <is>
          <t>Transações via Pix</t>
        </is>
      </c>
      <c r="E408" s="33" t="n">
        <v>45560</v>
      </c>
      <c r="F408" s="33" t="n">
        <v>45560</v>
      </c>
      <c r="G408" t="n">
        <v>553.38</v>
      </c>
    </row>
    <row r="409">
      <c r="A409" t="n">
        <v>1193</v>
      </c>
      <c r="B409" t="n">
        <v>105</v>
      </c>
      <c r="C409" t="inlineStr">
        <is>
          <t>Jacaré</t>
        </is>
      </c>
      <c r="D409" t="inlineStr">
        <is>
          <t>Saque</t>
        </is>
      </c>
      <c r="E409" s="33" t="n">
        <v>45560</v>
      </c>
      <c r="F409" s="33" t="n">
        <v>45560</v>
      </c>
      <c r="G409" t="n">
        <v>-6809.98</v>
      </c>
    </row>
    <row r="410">
      <c r="A410" t="n">
        <v>1192</v>
      </c>
      <c r="B410" t="n">
        <v>105</v>
      </c>
      <c r="C410" t="inlineStr">
        <is>
          <t>Jacaré</t>
        </is>
      </c>
      <c r="D410" t="inlineStr">
        <is>
          <t>Taxa Sobre Envio de SMS</t>
        </is>
      </c>
      <c r="E410" s="33" t="n">
        <v>45560</v>
      </c>
      <c r="F410" s="33" t="n">
        <v>45560</v>
      </c>
      <c r="G410" t="n">
        <v>-5.25</v>
      </c>
    </row>
    <row r="411">
      <c r="A411" t="n">
        <v>1191</v>
      </c>
      <c r="B411" t="n">
        <v>105</v>
      </c>
      <c r="C411" t="inlineStr">
        <is>
          <t>Jacaré</t>
        </is>
      </c>
      <c r="D411" t="inlineStr">
        <is>
          <t>Cartão de Crédito integrado Zig</t>
        </is>
      </c>
      <c r="E411" s="33" t="n">
        <v>45560</v>
      </c>
      <c r="F411" s="33" t="n">
        <v>45529</v>
      </c>
      <c r="G411" t="n">
        <v>6475.52</v>
      </c>
    </row>
    <row r="412">
      <c r="A412" t="n">
        <v>1190</v>
      </c>
      <c r="B412" t="n">
        <v>105</v>
      </c>
      <c r="C412" t="inlineStr">
        <is>
          <t>Jacaré</t>
        </is>
      </c>
      <c r="D412" t="inlineStr">
        <is>
          <t>Taxa de sistema sobre receita de Bar</t>
        </is>
      </c>
      <c r="E412" s="33" t="n">
        <v>45560</v>
      </c>
      <c r="F412" s="33" t="n">
        <v>45559</v>
      </c>
      <c r="G412" t="n">
        <v>-23.75</v>
      </c>
    </row>
    <row r="413">
      <c r="A413" t="n">
        <v>1189</v>
      </c>
      <c r="B413" t="n">
        <v>105</v>
      </c>
      <c r="C413" t="inlineStr">
        <is>
          <t>Jacaré</t>
        </is>
      </c>
      <c r="D413" t="inlineStr">
        <is>
          <t>Cartão de Débito integrado Zig</t>
        </is>
      </c>
      <c r="E413" s="33" t="n">
        <v>45560</v>
      </c>
      <c r="F413" s="33" t="n">
        <v>45559</v>
      </c>
      <c r="G413" t="n">
        <v>323.99</v>
      </c>
    </row>
    <row r="414">
      <c r="A414" t="n">
        <v>1188</v>
      </c>
      <c r="B414" t="n">
        <v>105</v>
      </c>
      <c r="C414" t="inlineStr">
        <is>
          <t>Jacaré</t>
        </is>
      </c>
      <c r="D414" t="inlineStr">
        <is>
          <t>Saldo Inicial</t>
        </is>
      </c>
      <c r="E414" s="33" t="n">
        <v>45560</v>
      </c>
      <c r="F414" s="33" t="n">
        <v>45560</v>
      </c>
      <c r="G414" t="n">
        <v>99.47</v>
      </c>
    </row>
    <row r="415">
      <c r="A415" t="n">
        <v>1187</v>
      </c>
      <c r="B415" t="n">
        <v>105</v>
      </c>
      <c r="C415" t="inlineStr">
        <is>
          <t>Jacaré</t>
        </is>
      </c>
      <c r="D415" t="inlineStr">
        <is>
          <t>Ajuste - Z0401 - Ajuste Apartada Faturamento Crédito Apartado - Lote 132</t>
        </is>
      </c>
      <c r="E415" s="33" t="n">
        <v>45559</v>
      </c>
      <c r="F415" s="33" t="n">
        <v>45558</v>
      </c>
      <c r="G415" t="n">
        <v>40.44</v>
      </c>
    </row>
    <row r="416">
      <c r="A416" t="n">
        <v>1186</v>
      </c>
      <c r="B416" t="n">
        <v>105</v>
      </c>
      <c r="C416" t="inlineStr">
        <is>
          <t>Jacaré</t>
        </is>
      </c>
      <c r="D416" t="inlineStr">
        <is>
          <t>Ajuste - Z0401 - Ajuste Apartada Taxa Zig - Lote 132</t>
        </is>
      </c>
      <c r="E416" s="33" t="n">
        <v>45559</v>
      </c>
      <c r="F416" s="33" t="n">
        <v>45558</v>
      </c>
      <c r="G416" t="n">
        <v>-0.32</v>
      </c>
    </row>
    <row r="417">
      <c r="A417" t="n">
        <v>1185</v>
      </c>
      <c r="B417" t="n">
        <v>105</v>
      </c>
      <c r="C417" t="inlineStr">
        <is>
          <t>Jacaré</t>
        </is>
      </c>
      <c r="D417" t="inlineStr">
        <is>
          <t>Ajuste - Z0401 - Ajuste Apartada Taxa de adquirência sobre Crédito Apartado - Lote 132</t>
        </is>
      </c>
      <c r="E417" s="33" t="n">
        <v>45559</v>
      </c>
      <c r="F417" s="33" t="n">
        <v>45558</v>
      </c>
      <c r="G417" t="n">
        <v>-0.65</v>
      </c>
    </row>
    <row r="418">
      <c r="A418" t="n">
        <v>1184</v>
      </c>
      <c r="B418" t="n">
        <v>105</v>
      </c>
      <c r="C418" t="inlineStr">
        <is>
          <t>Jacaré</t>
        </is>
      </c>
      <c r="D418" t="inlineStr">
        <is>
          <t>Saque</t>
        </is>
      </c>
      <c r="E418" s="33" t="n">
        <v>45559</v>
      </c>
      <c r="F418" s="33" t="n">
        <v>45559</v>
      </c>
      <c r="G418" t="n">
        <v>-10506.68</v>
      </c>
    </row>
    <row r="419">
      <c r="A419" t="n">
        <v>1183</v>
      </c>
      <c r="B419" t="n">
        <v>105</v>
      </c>
      <c r="C419" t="inlineStr">
        <is>
          <t>Jacaré</t>
        </is>
      </c>
      <c r="D419" t="inlineStr">
        <is>
          <t>Taxa Sobre Envio de SMS</t>
        </is>
      </c>
      <c r="E419" s="33" t="n">
        <v>45559</v>
      </c>
      <c r="F419" s="33" t="n">
        <v>45559</v>
      </c>
      <c r="G419" t="n">
        <v>-6.15</v>
      </c>
    </row>
    <row r="420">
      <c r="A420" t="n">
        <v>1182</v>
      </c>
      <c r="B420" t="n">
        <v>105</v>
      </c>
      <c r="C420" t="inlineStr">
        <is>
          <t>Jacaré</t>
        </is>
      </c>
      <c r="D420" t="inlineStr">
        <is>
          <t>Cartão de Crédito integrado Zig</t>
        </is>
      </c>
      <c r="E420" s="33" t="n">
        <v>45559</v>
      </c>
      <c r="F420" s="33" t="n">
        <v>45528</v>
      </c>
      <c r="G420" t="n">
        <v>9783.27</v>
      </c>
    </row>
    <row r="421">
      <c r="A421" t="n">
        <v>1181</v>
      </c>
      <c r="B421" t="n">
        <v>105</v>
      </c>
      <c r="C421" t="inlineStr">
        <is>
          <t>Jacaré</t>
        </is>
      </c>
      <c r="D421" t="inlineStr">
        <is>
          <t>Taxa de sistema sobre receita de Bar</t>
        </is>
      </c>
      <c r="E421" s="33" t="n">
        <v>45559</v>
      </c>
      <c r="F421" s="33" t="n">
        <v>45558</v>
      </c>
      <c r="G421" t="n">
        <v>-23.17</v>
      </c>
    </row>
    <row r="422">
      <c r="A422" t="n">
        <v>1180</v>
      </c>
      <c r="B422" t="n">
        <v>105</v>
      </c>
      <c r="C422" t="inlineStr">
        <is>
          <t>Jacaré</t>
        </is>
      </c>
      <c r="D422" t="inlineStr">
        <is>
          <t>Cartão de Débito integrado Zig</t>
        </is>
      </c>
      <c r="E422" s="33" t="n">
        <v>45559</v>
      </c>
      <c r="F422" s="33" t="n">
        <v>45558</v>
      </c>
      <c r="G422" t="n">
        <v>670.97</v>
      </c>
    </row>
    <row r="423">
      <c r="A423" t="n">
        <v>1179</v>
      </c>
      <c r="B423" t="n">
        <v>105</v>
      </c>
      <c r="C423" t="inlineStr">
        <is>
          <t>Jacaré</t>
        </is>
      </c>
      <c r="D423" t="inlineStr">
        <is>
          <t>Saldo Inicial</t>
        </is>
      </c>
      <c r="E423" s="33" t="n">
        <v>45559</v>
      </c>
      <c r="F423" s="33" t="n">
        <v>45559</v>
      </c>
      <c r="G423" t="n">
        <v>141.76</v>
      </c>
    </row>
    <row r="424">
      <c r="A424" t="n">
        <v>1178</v>
      </c>
      <c r="B424" t="n">
        <v>105</v>
      </c>
      <c r="C424" t="inlineStr">
        <is>
          <t>Jacaré</t>
        </is>
      </c>
      <c r="D424" t="inlineStr">
        <is>
          <t>Transações via Pix</t>
        </is>
      </c>
      <c r="E424" s="33" t="n">
        <v>45558</v>
      </c>
      <c r="F424" s="33" t="n">
        <v>45558</v>
      </c>
      <c r="G424" t="n">
        <v>81.76000000000001</v>
      </c>
    </row>
    <row r="425">
      <c r="A425" t="n">
        <v>1177</v>
      </c>
      <c r="B425" t="n">
        <v>105</v>
      </c>
      <c r="C425" t="inlineStr">
        <is>
          <t>Jacaré</t>
        </is>
      </c>
      <c r="D425" t="inlineStr">
        <is>
          <t>Saque</t>
        </is>
      </c>
      <c r="E425" s="33" t="n">
        <v>45558</v>
      </c>
      <c r="F425" s="33" t="n">
        <v>45558</v>
      </c>
      <c r="G425" t="n">
        <v>-29054.6</v>
      </c>
    </row>
    <row r="426">
      <c r="A426" t="n">
        <v>1176</v>
      </c>
      <c r="B426" t="n">
        <v>105</v>
      </c>
      <c r="C426" t="inlineStr">
        <is>
          <t>Jacaré</t>
        </is>
      </c>
      <c r="D426" t="inlineStr">
        <is>
          <t>Taxa Sobre Envio de SMS</t>
        </is>
      </c>
      <c r="E426" s="33" t="n">
        <v>45558</v>
      </c>
      <c r="F426" s="33" t="n">
        <v>45558</v>
      </c>
      <c r="G426" t="n">
        <v>-21.3</v>
      </c>
    </row>
    <row r="427">
      <c r="A427" t="n">
        <v>1175</v>
      </c>
      <c r="B427" t="n">
        <v>105</v>
      </c>
      <c r="C427" t="inlineStr">
        <is>
          <t>Jacaré</t>
        </is>
      </c>
      <c r="D427" t="inlineStr">
        <is>
          <t>Cartão de Crédito integrado Zig</t>
        </is>
      </c>
      <c r="E427" s="33" t="n">
        <v>45558</v>
      </c>
      <c r="F427" s="33" t="n">
        <v>45527</v>
      </c>
      <c r="G427" t="n">
        <v>7435.41</v>
      </c>
    </row>
    <row r="428">
      <c r="A428" t="n">
        <v>1174</v>
      </c>
      <c r="B428" t="n">
        <v>105</v>
      </c>
      <c r="C428" t="inlineStr">
        <is>
          <t>Jacaré</t>
        </is>
      </c>
      <c r="D428" t="inlineStr">
        <is>
          <t>Taxa de sistema sobre receita de Bar</t>
        </is>
      </c>
      <c r="E428" s="33" t="n">
        <v>45558</v>
      </c>
      <c r="F428" s="33" t="n">
        <v>45557</v>
      </c>
      <c r="G428" t="n">
        <v>-118.13</v>
      </c>
    </row>
    <row r="429">
      <c r="A429" t="n">
        <v>1173</v>
      </c>
      <c r="B429" t="n">
        <v>105</v>
      </c>
      <c r="C429" t="inlineStr">
        <is>
          <t>Jacaré</t>
        </is>
      </c>
      <c r="D429" t="inlineStr">
        <is>
          <t>Cartão de Débito integrado Zig</t>
        </is>
      </c>
      <c r="E429" s="33" t="n">
        <v>45558</v>
      </c>
      <c r="F429" s="33" t="n">
        <v>45557</v>
      </c>
      <c r="G429" t="n">
        <v>2569.97</v>
      </c>
    </row>
    <row r="430">
      <c r="A430" t="n">
        <v>1172</v>
      </c>
      <c r="B430" t="n">
        <v>105</v>
      </c>
      <c r="C430" t="inlineStr">
        <is>
          <t>Jacaré</t>
        </is>
      </c>
      <c r="D430" t="inlineStr">
        <is>
          <t>Saldo Inicial</t>
        </is>
      </c>
      <c r="E430" s="33" t="n">
        <v>45558</v>
      </c>
      <c r="F430" s="33" t="n">
        <v>45558</v>
      </c>
      <c r="G430" t="n">
        <v>19248.65</v>
      </c>
    </row>
    <row r="431">
      <c r="A431" t="n">
        <v>1171</v>
      </c>
      <c r="B431" t="n">
        <v>105</v>
      </c>
      <c r="C431" t="inlineStr">
        <is>
          <t>Jacaré</t>
        </is>
      </c>
      <c r="D431" t="inlineStr">
        <is>
          <t>Taxa Sobre Envio de SMS</t>
        </is>
      </c>
      <c r="E431" s="33" t="n">
        <v>45557</v>
      </c>
      <c r="F431" s="33" t="n">
        <v>45557</v>
      </c>
      <c r="G431" t="n">
        <v>-35.4</v>
      </c>
    </row>
    <row r="432">
      <c r="A432" t="n">
        <v>1170</v>
      </c>
      <c r="B432" t="n">
        <v>105</v>
      </c>
      <c r="C432" t="inlineStr">
        <is>
          <t>Jacaré</t>
        </is>
      </c>
      <c r="D432" t="inlineStr">
        <is>
          <t>Transações via Pix</t>
        </is>
      </c>
      <c r="E432" s="33" t="n">
        <v>45557</v>
      </c>
      <c r="F432" s="33" t="n">
        <v>45557</v>
      </c>
      <c r="G432" t="n">
        <v>639.46</v>
      </c>
    </row>
    <row r="433">
      <c r="A433" t="n">
        <v>1169</v>
      </c>
      <c r="B433" t="n">
        <v>105</v>
      </c>
      <c r="C433" t="inlineStr">
        <is>
          <t>Jacaré</t>
        </is>
      </c>
      <c r="D433" t="inlineStr">
        <is>
          <t>Taxa de sistema sobre receita de Bar</t>
        </is>
      </c>
      <c r="E433" s="33" t="n">
        <v>45557</v>
      </c>
      <c r="F433" s="33" t="n">
        <v>45556</v>
      </c>
      <c r="G433" t="n">
        <v>-199.65</v>
      </c>
    </row>
    <row r="434">
      <c r="A434" t="n">
        <v>1168</v>
      </c>
      <c r="B434" t="n">
        <v>105</v>
      </c>
      <c r="C434" t="inlineStr">
        <is>
          <t>Jacaré</t>
        </is>
      </c>
      <c r="D434" t="inlineStr">
        <is>
          <t>Cartão de Débito integrado Zig</t>
        </is>
      </c>
      <c r="E434" s="33" t="n">
        <v>45557</v>
      </c>
      <c r="F434" s="33" t="n">
        <v>45556</v>
      </c>
      <c r="G434" t="n">
        <v>2931.06</v>
      </c>
    </row>
    <row r="435">
      <c r="A435" t="n">
        <v>1167</v>
      </c>
      <c r="B435" t="n">
        <v>105</v>
      </c>
      <c r="C435" t="inlineStr">
        <is>
          <t>Jacaré</t>
        </is>
      </c>
      <c r="D435" t="inlineStr">
        <is>
          <t>Transações via App</t>
        </is>
      </c>
      <c r="E435" s="33" t="n">
        <v>45557</v>
      </c>
      <c r="F435" s="33" t="n">
        <v>45526</v>
      </c>
      <c r="G435" t="n">
        <v>1.93</v>
      </c>
    </row>
    <row r="436">
      <c r="A436" t="n">
        <v>1166</v>
      </c>
      <c r="B436" t="n">
        <v>105</v>
      </c>
      <c r="C436" t="inlineStr">
        <is>
          <t>Jacaré</t>
        </is>
      </c>
      <c r="D436" t="inlineStr">
        <is>
          <t>Cartão de Crédito integrado Zig</t>
        </is>
      </c>
      <c r="E436" s="33" t="n">
        <v>45557</v>
      </c>
      <c r="F436" s="33" t="n">
        <v>45526</v>
      </c>
      <c r="G436" t="n">
        <v>6146.95</v>
      </c>
    </row>
    <row r="437">
      <c r="A437" t="n">
        <v>1165</v>
      </c>
      <c r="B437" t="n">
        <v>105</v>
      </c>
      <c r="C437" t="inlineStr">
        <is>
          <t>Jacaré</t>
        </is>
      </c>
      <c r="D437" t="inlineStr">
        <is>
          <t>Saldo Inicial</t>
        </is>
      </c>
      <c r="E437" s="33" t="n">
        <v>45557</v>
      </c>
      <c r="F437" s="33" t="n">
        <v>45557</v>
      </c>
      <c r="G437" t="n">
        <v>9764.299999999999</v>
      </c>
    </row>
    <row r="438">
      <c r="A438" t="n">
        <v>1164</v>
      </c>
      <c r="B438" t="n">
        <v>105</v>
      </c>
      <c r="C438" t="inlineStr">
        <is>
          <t>Jacaré</t>
        </is>
      </c>
      <c r="D438" t="inlineStr">
        <is>
          <t>Transações via Pix</t>
        </is>
      </c>
      <c r="E438" s="33" t="n">
        <v>45556</v>
      </c>
      <c r="F438" s="33" t="n">
        <v>45556</v>
      </c>
      <c r="G438" t="n">
        <v>610.98</v>
      </c>
    </row>
    <row r="439">
      <c r="A439" t="n">
        <v>1163</v>
      </c>
      <c r="B439" t="n">
        <v>105</v>
      </c>
      <c r="C439" t="inlineStr">
        <is>
          <t>Jacaré</t>
        </is>
      </c>
      <c r="D439" t="inlineStr">
        <is>
          <t>Taxa Sobre Envio de SMS</t>
        </is>
      </c>
      <c r="E439" s="33" t="n">
        <v>45556</v>
      </c>
      <c r="F439" s="33" t="n">
        <v>45556</v>
      </c>
      <c r="G439" t="n">
        <v>-13.2</v>
      </c>
    </row>
    <row r="440">
      <c r="A440" t="n">
        <v>1162</v>
      </c>
      <c r="B440" t="n">
        <v>105</v>
      </c>
      <c r="C440" t="inlineStr">
        <is>
          <t>Jacaré</t>
        </is>
      </c>
      <c r="D440" t="inlineStr">
        <is>
          <t>Taxa de sistema sobre receita de Bar</t>
        </is>
      </c>
      <c r="E440" s="33" t="n">
        <v>45556</v>
      </c>
      <c r="F440" s="33" t="n">
        <v>45555</v>
      </c>
      <c r="G440" t="n">
        <v>-108.75</v>
      </c>
    </row>
    <row r="441">
      <c r="A441" t="n">
        <v>1161</v>
      </c>
      <c r="B441" t="n">
        <v>105</v>
      </c>
      <c r="C441" t="inlineStr">
        <is>
          <t>Jacaré</t>
        </is>
      </c>
      <c r="D441" t="inlineStr">
        <is>
          <t>Cartão de Débito integrado Zig</t>
        </is>
      </c>
      <c r="E441" s="33" t="n">
        <v>45556</v>
      </c>
      <c r="F441" s="33" t="n">
        <v>45555</v>
      </c>
      <c r="G441" t="n">
        <v>3012.23</v>
      </c>
    </row>
    <row r="442">
      <c r="A442" t="n">
        <v>1160</v>
      </c>
      <c r="B442" t="n">
        <v>105</v>
      </c>
      <c r="C442" t="inlineStr">
        <is>
          <t>Jacaré</t>
        </is>
      </c>
      <c r="D442" t="inlineStr">
        <is>
          <t>Cartão de Crédito integrado Zig</t>
        </is>
      </c>
      <c r="E442" s="33" t="n">
        <v>45556</v>
      </c>
      <c r="F442" s="33" t="n">
        <v>45525</v>
      </c>
      <c r="G442" t="n">
        <v>5681.97</v>
      </c>
    </row>
    <row r="443">
      <c r="A443" t="n">
        <v>1159</v>
      </c>
      <c r="B443" t="n">
        <v>105</v>
      </c>
      <c r="C443" t="inlineStr">
        <is>
          <t>Jacaré</t>
        </is>
      </c>
      <c r="D443" t="inlineStr">
        <is>
          <t>Saldo Inicial</t>
        </is>
      </c>
      <c r="E443" s="33" t="n">
        <v>45556</v>
      </c>
      <c r="F443" s="33" t="n">
        <v>45556</v>
      </c>
      <c r="G443" t="n">
        <v>581.0700000000001</v>
      </c>
    </row>
    <row r="444">
      <c r="A444" t="n">
        <v>1158</v>
      </c>
      <c r="B444" t="n">
        <v>105</v>
      </c>
      <c r="C444" t="inlineStr">
        <is>
          <t>Jacaré</t>
        </is>
      </c>
      <c r="D444" t="inlineStr">
        <is>
          <t>Transações via Pix</t>
        </is>
      </c>
      <c r="E444" s="33" t="n">
        <v>45555</v>
      </c>
      <c r="F444" s="33" t="n">
        <v>45555</v>
      </c>
      <c r="G444" t="n">
        <v>521.0700000000001</v>
      </c>
    </row>
    <row r="445">
      <c r="A445" t="n">
        <v>1157</v>
      </c>
      <c r="B445" t="n">
        <v>105</v>
      </c>
      <c r="C445" t="inlineStr">
        <is>
          <t>Jacaré</t>
        </is>
      </c>
      <c r="D445" t="inlineStr">
        <is>
          <t>Saque</t>
        </is>
      </c>
      <c r="E445" s="33" t="n">
        <v>45555</v>
      </c>
      <c r="F445" s="33" t="n">
        <v>45555</v>
      </c>
      <c r="G445" t="n">
        <v>-6864.4</v>
      </c>
    </row>
    <row r="446">
      <c r="A446" t="n">
        <v>1156</v>
      </c>
      <c r="B446" t="n">
        <v>105</v>
      </c>
      <c r="C446" t="inlineStr">
        <is>
          <t>Jacaré</t>
        </is>
      </c>
      <c r="D446" t="inlineStr">
        <is>
          <t>Taxa Sobre Envio de SMS</t>
        </is>
      </c>
      <c r="E446" s="33" t="n">
        <v>45555</v>
      </c>
      <c r="F446" s="33" t="n">
        <v>45555</v>
      </c>
      <c r="G446" t="n">
        <v>-10.05</v>
      </c>
    </row>
    <row r="447">
      <c r="A447" t="n">
        <v>1155</v>
      </c>
      <c r="B447" t="n">
        <v>105</v>
      </c>
      <c r="C447" t="inlineStr">
        <is>
          <t>Jacaré</t>
        </is>
      </c>
      <c r="D447" t="inlineStr">
        <is>
          <t>Taxa de sistema sobre receita de Bar</t>
        </is>
      </c>
      <c r="E447" s="33" t="n">
        <v>45555</v>
      </c>
      <c r="F447" s="33" t="n">
        <v>45554</v>
      </c>
      <c r="G447" t="n">
        <v>-61.78</v>
      </c>
    </row>
    <row r="448">
      <c r="A448" t="n">
        <v>1154</v>
      </c>
      <c r="B448" t="n">
        <v>105</v>
      </c>
      <c r="C448" t="inlineStr">
        <is>
          <t>Jacaré</t>
        </is>
      </c>
      <c r="D448" t="inlineStr">
        <is>
          <t>Cartão de Débito integrado Zig</t>
        </is>
      </c>
      <c r="E448" s="33" t="n">
        <v>45555</v>
      </c>
      <c r="F448" s="33" t="n">
        <v>45554</v>
      </c>
      <c r="G448" t="n">
        <v>2326.74</v>
      </c>
    </row>
    <row r="449">
      <c r="A449" t="n">
        <v>1153</v>
      </c>
      <c r="B449" t="n">
        <v>105</v>
      </c>
      <c r="C449" t="inlineStr">
        <is>
          <t>Jacaré</t>
        </is>
      </c>
      <c r="D449" t="inlineStr">
        <is>
          <t>Cartão de Crédito integrado Zig</t>
        </is>
      </c>
      <c r="E449" s="33" t="n">
        <v>45555</v>
      </c>
      <c r="F449" s="33" t="n">
        <v>45524</v>
      </c>
      <c r="G449" t="n">
        <v>4212.78</v>
      </c>
    </row>
    <row r="450">
      <c r="A450" t="n">
        <v>1152</v>
      </c>
      <c r="B450" t="n">
        <v>105</v>
      </c>
      <c r="C450" t="inlineStr">
        <is>
          <t>Jacaré</t>
        </is>
      </c>
      <c r="D450" t="inlineStr">
        <is>
          <t>Saldo Inicial</t>
        </is>
      </c>
      <c r="E450" s="33" t="n">
        <v>45555</v>
      </c>
      <c r="F450" s="33" t="n">
        <v>45555</v>
      </c>
      <c r="G450" t="n">
        <v>456.71</v>
      </c>
    </row>
    <row r="451">
      <c r="A451" t="n">
        <v>1151</v>
      </c>
      <c r="B451" t="n">
        <v>105</v>
      </c>
      <c r="C451" t="inlineStr">
        <is>
          <t>Jacaré</t>
        </is>
      </c>
      <c r="D451" t="inlineStr">
        <is>
          <t>Transações via Pix</t>
        </is>
      </c>
      <c r="E451" s="33" t="n">
        <v>45554</v>
      </c>
      <c r="F451" s="33" t="n">
        <v>45554</v>
      </c>
      <c r="G451" t="n">
        <v>396.71</v>
      </c>
    </row>
    <row r="452">
      <c r="A452" t="n">
        <v>1150</v>
      </c>
      <c r="B452" t="n">
        <v>105</v>
      </c>
      <c r="C452" t="inlineStr">
        <is>
          <t>Jacaré</t>
        </is>
      </c>
      <c r="D452" t="inlineStr">
        <is>
          <t>Saque</t>
        </is>
      </c>
      <c r="E452" s="33" t="n">
        <v>45554</v>
      </c>
      <c r="F452" s="33" t="n">
        <v>45554</v>
      </c>
      <c r="G452" t="n">
        <v>-5269.63</v>
      </c>
    </row>
    <row r="453">
      <c r="A453" t="n">
        <v>1149</v>
      </c>
      <c r="B453" t="n">
        <v>105</v>
      </c>
      <c r="C453" t="inlineStr">
        <is>
          <t>Jacaré</t>
        </is>
      </c>
      <c r="D453" t="inlineStr">
        <is>
          <t>Taxa Sobre Envio de SMS</t>
        </is>
      </c>
      <c r="E453" s="33" t="n">
        <v>45554</v>
      </c>
      <c r="F453" s="33" t="n">
        <v>45554</v>
      </c>
      <c r="G453" t="n">
        <v>-13.35</v>
      </c>
    </row>
    <row r="454">
      <c r="A454" t="n">
        <v>1148</v>
      </c>
      <c r="B454" t="n">
        <v>105</v>
      </c>
      <c r="C454" t="inlineStr">
        <is>
          <t>Jacaré</t>
        </is>
      </c>
      <c r="D454" t="inlineStr">
        <is>
          <t>Taxa de sistema sobre receita de Bar</t>
        </is>
      </c>
      <c r="E454" s="33" t="n">
        <v>45554</v>
      </c>
      <c r="F454" s="33" t="n">
        <v>45553</v>
      </c>
      <c r="G454" t="n">
        <v>-157.25</v>
      </c>
    </row>
    <row r="455">
      <c r="A455" t="n">
        <v>1147</v>
      </c>
      <c r="B455" t="n">
        <v>105</v>
      </c>
      <c r="C455" t="inlineStr">
        <is>
          <t>Jacaré</t>
        </is>
      </c>
      <c r="D455" t="inlineStr">
        <is>
          <t>Taxa de sistema sobre receita de Bar</t>
        </is>
      </c>
      <c r="E455" s="33" t="n">
        <v>45554</v>
      </c>
      <c r="F455" s="33" t="n">
        <v>45553</v>
      </c>
      <c r="G455" t="n">
        <v>-58.46</v>
      </c>
    </row>
    <row r="456">
      <c r="A456" t="n">
        <v>1146</v>
      </c>
      <c r="B456" t="n">
        <v>105</v>
      </c>
      <c r="C456" t="inlineStr">
        <is>
          <t>Jacaré</t>
        </is>
      </c>
      <c r="D456" t="inlineStr">
        <is>
          <t>Cartão de Débito integrado Zig</t>
        </is>
      </c>
      <c r="E456" s="33" t="n">
        <v>45554</v>
      </c>
      <c r="F456" s="33" t="n">
        <v>45553</v>
      </c>
      <c r="G456" t="n">
        <v>1925.64</v>
      </c>
    </row>
    <row r="457">
      <c r="A457" t="n">
        <v>1145</v>
      </c>
      <c r="B457" t="n">
        <v>105</v>
      </c>
      <c r="C457" t="inlineStr">
        <is>
          <t>Jacaré</t>
        </is>
      </c>
      <c r="D457" t="inlineStr">
        <is>
          <t>Cartão de Crédito integrado Zig</t>
        </is>
      </c>
      <c r="E457" s="33" t="n">
        <v>45554</v>
      </c>
      <c r="F457" s="33" t="n">
        <v>45523</v>
      </c>
      <c r="G457" t="n">
        <v>3415.8</v>
      </c>
    </row>
    <row r="458">
      <c r="A458" t="n">
        <v>1144</v>
      </c>
      <c r="B458" t="n">
        <v>105</v>
      </c>
      <c r="C458" t="inlineStr">
        <is>
          <t>Jacaré</t>
        </is>
      </c>
      <c r="D458" t="inlineStr">
        <is>
          <t>Saldo Inicial</t>
        </is>
      </c>
      <c r="E458" s="33" t="n">
        <v>45554</v>
      </c>
      <c r="F458" s="33" t="n">
        <v>45554</v>
      </c>
      <c r="G458" t="n">
        <v>217.25</v>
      </c>
    </row>
    <row r="459">
      <c r="A459" t="n">
        <v>1143</v>
      </c>
      <c r="B459" t="n">
        <v>105</v>
      </c>
      <c r="C459" t="inlineStr">
        <is>
          <t>Jacaré</t>
        </is>
      </c>
      <c r="D459" t="inlineStr">
        <is>
          <t>Rebate</t>
        </is>
      </c>
      <c r="E459" s="33" t="n">
        <v>45553</v>
      </c>
      <c r="F459" s="33" t="n">
        <v>45553</v>
      </c>
      <c r="G459" t="n">
        <v>217.25</v>
      </c>
    </row>
    <row r="460">
      <c r="A460" t="n">
        <v>1142</v>
      </c>
      <c r="B460" t="n">
        <v>105</v>
      </c>
      <c r="C460" t="inlineStr">
        <is>
          <t>Jacaré</t>
        </is>
      </c>
      <c r="D460" t="inlineStr">
        <is>
          <t>Saque</t>
        </is>
      </c>
      <c r="E460" s="33" t="n">
        <v>45553</v>
      </c>
      <c r="F460" s="33" t="n">
        <v>45553</v>
      </c>
      <c r="G460" t="n">
        <v>-14130.98</v>
      </c>
    </row>
    <row r="461">
      <c r="A461" t="n">
        <v>1141</v>
      </c>
      <c r="B461" t="n">
        <v>105</v>
      </c>
      <c r="C461" t="inlineStr">
        <is>
          <t>Jacaré</t>
        </is>
      </c>
      <c r="D461" t="inlineStr">
        <is>
          <t>Taxa Sobre Envio de SMS</t>
        </is>
      </c>
      <c r="E461" s="33" t="n">
        <v>45553</v>
      </c>
      <c r="F461" s="33" t="n">
        <v>45553</v>
      </c>
      <c r="G461" t="n">
        <v>-7.35</v>
      </c>
    </row>
    <row r="462">
      <c r="A462" t="n">
        <v>1140</v>
      </c>
      <c r="B462" t="n">
        <v>105</v>
      </c>
      <c r="C462" t="inlineStr">
        <is>
          <t>Jacaré</t>
        </is>
      </c>
      <c r="D462" t="inlineStr">
        <is>
          <t>Transações via App</t>
        </is>
      </c>
      <c r="E462" s="33" t="n">
        <v>45553</v>
      </c>
      <c r="F462" s="33" t="n">
        <v>45522</v>
      </c>
      <c r="G462" t="n">
        <v>98.23</v>
      </c>
    </row>
    <row r="463">
      <c r="A463" t="n">
        <v>1139</v>
      </c>
      <c r="B463" t="n">
        <v>105</v>
      </c>
      <c r="C463" t="inlineStr">
        <is>
          <t>Jacaré</t>
        </is>
      </c>
      <c r="D463" t="inlineStr">
        <is>
          <t>Cartão de Crédito integrado Zig</t>
        </is>
      </c>
      <c r="E463" s="33" t="n">
        <v>45553</v>
      </c>
      <c r="F463" s="33" t="n">
        <v>45522</v>
      </c>
      <c r="G463" t="n">
        <v>13994.15</v>
      </c>
    </row>
    <row r="464">
      <c r="A464" t="n">
        <v>1138</v>
      </c>
      <c r="B464" t="n">
        <v>105</v>
      </c>
      <c r="C464" t="inlineStr">
        <is>
          <t>Jacaré</t>
        </is>
      </c>
      <c r="D464" t="inlineStr">
        <is>
          <t>Taxa de sistema sobre receita de Bar</t>
        </is>
      </c>
      <c r="E464" s="33" t="n">
        <v>45553</v>
      </c>
      <c r="F464" s="33" t="n">
        <v>45552</v>
      </c>
      <c r="G464" t="n">
        <v>-27.8</v>
      </c>
    </row>
    <row r="465">
      <c r="A465" t="n">
        <v>1137</v>
      </c>
      <c r="B465" t="n">
        <v>105</v>
      </c>
      <c r="C465" t="inlineStr">
        <is>
          <t>Jacaré</t>
        </is>
      </c>
      <c r="D465" t="inlineStr">
        <is>
          <t>Cartão de Débito integrado Zig</t>
        </is>
      </c>
      <c r="E465" s="33" t="n">
        <v>45553</v>
      </c>
      <c r="F465" s="33" t="n">
        <v>45552</v>
      </c>
      <c r="G465" t="n">
        <v>73.75</v>
      </c>
    </row>
    <row r="466">
      <c r="A466" t="n">
        <v>1136</v>
      </c>
      <c r="B466" t="n">
        <v>105</v>
      </c>
      <c r="C466" t="inlineStr">
        <is>
          <t>Jacaré</t>
        </is>
      </c>
      <c r="D466" t="inlineStr">
        <is>
          <t>Saldo Inicial</t>
        </is>
      </c>
      <c r="E466" s="33" t="n">
        <v>45553</v>
      </c>
      <c r="F466" s="33" t="n">
        <v>45553</v>
      </c>
      <c r="G466" t="n">
        <v>0</v>
      </c>
    </row>
    <row r="467">
      <c r="A467" t="n">
        <v>1135</v>
      </c>
      <c r="B467" t="n">
        <v>105</v>
      </c>
      <c r="C467" t="inlineStr">
        <is>
          <t>Jacaré</t>
        </is>
      </c>
      <c r="D467" t="inlineStr">
        <is>
          <t>Saque</t>
        </is>
      </c>
      <c r="E467" s="33" t="n">
        <v>45552</v>
      </c>
      <c r="F467" s="33" t="n">
        <v>45552</v>
      </c>
      <c r="G467" t="n">
        <v>-16743.47</v>
      </c>
    </row>
    <row r="468">
      <c r="A468" t="n">
        <v>1134</v>
      </c>
      <c r="B468" t="n">
        <v>105</v>
      </c>
      <c r="C468" t="inlineStr">
        <is>
          <t>Jacaré</t>
        </is>
      </c>
      <c r="D468" t="inlineStr">
        <is>
          <t>Taxa Sobre Envio de SMS</t>
        </is>
      </c>
      <c r="E468" s="33" t="n">
        <v>45552</v>
      </c>
      <c r="F468" s="33" t="n">
        <v>45552</v>
      </c>
      <c r="G468" t="n">
        <v>-12.9</v>
      </c>
    </row>
    <row r="469">
      <c r="A469" t="n">
        <v>1133</v>
      </c>
      <c r="B469" t="n">
        <v>105</v>
      </c>
      <c r="C469" t="inlineStr">
        <is>
          <t>Jacaré</t>
        </is>
      </c>
      <c r="D469" t="inlineStr">
        <is>
          <t>Transações via App</t>
        </is>
      </c>
      <c r="E469" s="33" t="n">
        <v>45552</v>
      </c>
      <c r="F469" s="33" t="n">
        <v>45521</v>
      </c>
      <c r="G469" t="n">
        <v>2.41</v>
      </c>
    </row>
    <row r="470">
      <c r="A470" t="n">
        <v>1132</v>
      </c>
      <c r="B470" t="n">
        <v>105</v>
      </c>
      <c r="C470" t="inlineStr">
        <is>
          <t>Jacaré</t>
        </is>
      </c>
      <c r="D470" t="inlineStr">
        <is>
          <t>Cartão de Crédito integrado Zig</t>
        </is>
      </c>
      <c r="E470" s="33" t="n">
        <v>45552</v>
      </c>
      <c r="F470" s="33" t="n">
        <v>45521</v>
      </c>
      <c r="G470" t="n">
        <v>16078.9</v>
      </c>
    </row>
    <row r="471">
      <c r="A471" t="n">
        <v>1131</v>
      </c>
      <c r="B471" t="n">
        <v>105</v>
      </c>
      <c r="C471" t="inlineStr">
        <is>
          <t>Jacaré</t>
        </is>
      </c>
      <c r="D471" t="inlineStr">
        <is>
          <t>Taxa de sistema sobre receita de Bar</t>
        </is>
      </c>
      <c r="E471" s="33" t="n">
        <v>45552</v>
      </c>
      <c r="F471" s="33" t="n">
        <v>45551</v>
      </c>
      <c r="G471" t="n">
        <v>-32.01</v>
      </c>
    </row>
    <row r="472">
      <c r="A472" t="n">
        <v>1130</v>
      </c>
      <c r="B472" t="n">
        <v>105</v>
      </c>
      <c r="C472" t="inlineStr">
        <is>
          <t>Jacaré</t>
        </is>
      </c>
      <c r="D472" t="inlineStr">
        <is>
          <t>Cartão de Débito integrado Zig</t>
        </is>
      </c>
      <c r="E472" s="33" t="n">
        <v>45552</v>
      </c>
      <c r="F472" s="33" t="n">
        <v>45551</v>
      </c>
      <c r="G472" t="n">
        <v>707.0700000000001</v>
      </c>
    </row>
    <row r="473">
      <c r="A473" t="n">
        <v>1129</v>
      </c>
      <c r="B473" t="n">
        <v>105</v>
      </c>
      <c r="C473" t="inlineStr">
        <is>
          <t>Jacaré</t>
        </is>
      </c>
      <c r="D473" t="inlineStr">
        <is>
          <t>Saldo Inicial</t>
        </is>
      </c>
      <c r="E473" s="33" t="n">
        <v>45552</v>
      </c>
      <c r="F473" s="33" t="n">
        <v>45552</v>
      </c>
      <c r="G473" t="n">
        <v>0</v>
      </c>
    </row>
    <row r="474">
      <c r="A474" t="n">
        <v>1128</v>
      </c>
      <c r="B474" t="n">
        <v>105</v>
      </c>
      <c r="C474" t="inlineStr">
        <is>
          <t>Jacaré</t>
        </is>
      </c>
      <c r="D474" t="inlineStr">
        <is>
          <t>Saque</t>
        </is>
      </c>
      <c r="E474" s="33" t="n">
        <v>45551</v>
      </c>
      <c r="F474" s="33" t="n">
        <v>45551</v>
      </c>
      <c r="G474" t="n">
        <v>-41330.88</v>
      </c>
    </row>
    <row r="475">
      <c r="A475" t="n">
        <v>1127</v>
      </c>
      <c r="B475" t="n">
        <v>105</v>
      </c>
      <c r="C475" t="inlineStr">
        <is>
          <t>Jacaré</t>
        </is>
      </c>
      <c r="D475" t="inlineStr">
        <is>
          <t>Taxa Sobre Envio de SMS</t>
        </is>
      </c>
      <c r="E475" s="33" t="n">
        <v>45551</v>
      </c>
      <c r="F475" s="33" t="n">
        <v>45551</v>
      </c>
      <c r="G475" t="n">
        <v>-29.4</v>
      </c>
    </row>
    <row r="476">
      <c r="A476" t="n">
        <v>1126</v>
      </c>
      <c r="B476" t="n">
        <v>105</v>
      </c>
      <c r="C476" t="inlineStr">
        <is>
          <t>Jacaré</t>
        </is>
      </c>
      <c r="D476" t="inlineStr">
        <is>
          <t>Cartão de Crédito integrado Zig</t>
        </is>
      </c>
      <c r="E476" s="33" t="n">
        <v>45551</v>
      </c>
      <c r="F476" s="33" t="n">
        <v>45520</v>
      </c>
      <c r="G476" t="n">
        <v>16812.35</v>
      </c>
    </row>
    <row r="477">
      <c r="A477" t="n">
        <v>1125</v>
      </c>
      <c r="B477" t="n">
        <v>105</v>
      </c>
      <c r="C477" t="inlineStr">
        <is>
          <t>Jacaré</t>
        </is>
      </c>
      <c r="D477" t="inlineStr">
        <is>
          <t>Taxa de sistema sobre receita de Bar</t>
        </is>
      </c>
      <c r="E477" s="33" t="n">
        <v>45551</v>
      </c>
      <c r="F477" s="33" t="n">
        <v>45550</v>
      </c>
      <c r="G477" t="n">
        <v>-121.79</v>
      </c>
    </row>
    <row r="478">
      <c r="A478" t="n">
        <v>1124</v>
      </c>
      <c r="B478" t="n">
        <v>105</v>
      </c>
      <c r="C478" t="inlineStr">
        <is>
          <t>Jacaré</t>
        </is>
      </c>
      <c r="D478" t="inlineStr">
        <is>
          <t>Cartão de Débito integrado Zig</t>
        </is>
      </c>
      <c r="E478" s="33" t="n">
        <v>45551</v>
      </c>
      <c r="F478" s="33" t="n">
        <v>45550</v>
      </c>
      <c r="G478" t="n">
        <v>1735.21</v>
      </c>
    </row>
    <row r="479">
      <c r="A479" t="n">
        <v>1123</v>
      </c>
      <c r="B479" t="n">
        <v>105</v>
      </c>
      <c r="C479" t="inlineStr">
        <is>
          <t>Jacaré</t>
        </is>
      </c>
      <c r="D479" t="inlineStr">
        <is>
          <t>Saldo Inicial</t>
        </is>
      </c>
      <c r="E479" s="33" t="n">
        <v>45551</v>
      </c>
      <c r="F479" s="33" t="n">
        <v>45551</v>
      </c>
      <c r="G479" t="n">
        <v>22934.51</v>
      </c>
    </row>
    <row r="480">
      <c r="A480" t="n">
        <v>1122</v>
      </c>
      <c r="B480" t="n">
        <v>105</v>
      </c>
      <c r="C480" t="inlineStr">
        <is>
          <t>Jacaré</t>
        </is>
      </c>
      <c r="D480" t="inlineStr">
        <is>
          <t>Taxa sobre recarga expirada</t>
        </is>
      </c>
      <c r="E480" s="33" t="n">
        <v>45550</v>
      </c>
      <c r="F480" s="33" t="n">
        <v>45550</v>
      </c>
      <c r="G480" t="n">
        <v>-8.24</v>
      </c>
    </row>
    <row r="481">
      <c r="A481" t="n">
        <v>1121</v>
      </c>
      <c r="B481" t="n">
        <v>105</v>
      </c>
      <c r="C481" t="inlineStr">
        <is>
          <t>Jacaré</t>
        </is>
      </c>
      <c r="D481" t="inlineStr">
        <is>
          <t>Taxa Sobre Envio de SMS</t>
        </is>
      </c>
      <c r="E481" s="33" t="n">
        <v>45550</v>
      </c>
      <c r="F481" s="33" t="n">
        <v>45550</v>
      </c>
      <c r="G481" t="n">
        <v>-28.95</v>
      </c>
    </row>
    <row r="482">
      <c r="A482" t="n">
        <v>1120</v>
      </c>
      <c r="B482" t="n">
        <v>105</v>
      </c>
      <c r="C482" t="inlineStr">
        <is>
          <t>Jacaré</t>
        </is>
      </c>
      <c r="D482" t="inlineStr">
        <is>
          <t>Taxa de sistema sobre receita de Bar</t>
        </is>
      </c>
      <c r="E482" s="33" t="n">
        <v>45550</v>
      </c>
      <c r="F482" s="33" t="n">
        <v>45549</v>
      </c>
      <c r="G482" t="n">
        <v>-284.31</v>
      </c>
    </row>
    <row r="483">
      <c r="A483" t="n">
        <v>1119</v>
      </c>
      <c r="B483" t="n">
        <v>105</v>
      </c>
      <c r="C483" t="inlineStr">
        <is>
          <t>Jacaré</t>
        </is>
      </c>
      <c r="D483" t="inlineStr">
        <is>
          <t>Cartão de Débito integrado Zig</t>
        </is>
      </c>
      <c r="E483" s="33" t="n">
        <v>45550</v>
      </c>
      <c r="F483" s="33" t="n">
        <v>45549</v>
      </c>
      <c r="G483" t="n">
        <v>5904.64</v>
      </c>
    </row>
    <row r="484">
      <c r="A484" t="n">
        <v>1118</v>
      </c>
      <c r="B484" t="n">
        <v>105</v>
      </c>
      <c r="C484" t="inlineStr">
        <is>
          <t>Jacaré</t>
        </is>
      </c>
      <c r="D484" t="inlineStr">
        <is>
          <t>Taxa de sistema sobre receita de Bar</t>
        </is>
      </c>
      <c r="E484" s="33" t="n">
        <v>45550</v>
      </c>
      <c r="F484" s="33" t="n">
        <v>45549</v>
      </c>
      <c r="G484" t="n">
        <v>-2.12</v>
      </c>
    </row>
    <row r="485">
      <c r="A485" t="n">
        <v>1117</v>
      </c>
      <c r="B485" t="n">
        <v>105</v>
      </c>
      <c r="C485" t="inlineStr">
        <is>
          <t>Jacaré</t>
        </is>
      </c>
      <c r="D485" t="inlineStr">
        <is>
          <t>Cartão de Crédito integrado Zig</t>
        </is>
      </c>
      <c r="E485" s="33" t="n">
        <v>45550</v>
      </c>
      <c r="F485" s="33" t="n">
        <v>45519</v>
      </c>
      <c r="G485" t="n">
        <v>8606.26</v>
      </c>
    </row>
    <row r="486">
      <c r="A486" t="n">
        <v>1116</v>
      </c>
      <c r="B486" t="n">
        <v>105</v>
      </c>
      <c r="C486" t="inlineStr">
        <is>
          <t>Jacaré</t>
        </is>
      </c>
      <c r="D486" t="inlineStr">
        <is>
          <t>Saldo Inicial</t>
        </is>
      </c>
      <c r="E486" s="33" t="n">
        <v>45550</v>
      </c>
      <c r="F486" s="33" t="n">
        <v>45550</v>
      </c>
      <c r="G486" t="n">
        <v>8747.23</v>
      </c>
    </row>
    <row r="487">
      <c r="A487" t="n">
        <v>1115</v>
      </c>
      <c r="B487" t="n">
        <v>105</v>
      </c>
      <c r="C487" t="inlineStr">
        <is>
          <t>Jacaré</t>
        </is>
      </c>
      <c r="D487" t="inlineStr">
        <is>
          <t>Transações via Pix</t>
        </is>
      </c>
      <c r="E487" s="33" t="n">
        <v>45549</v>
      </c>
      <c r="F487" s="33" t="n">
        <v>45549</v>
      </c>
      <c r="G487" t="n">
        <v>1500.36</v>
      </c>
    </row>
    <row r="488">
      <c r="A488" t="n">
        <v>1114</v>
      </c>
      <c r="B488" t="n">
        <v>105</v>
      </c>
      <c r="C488" t="inlineStr">
        <is>
          <t>Jacaré</t>
        </is>
      </c>
      <c r="D488" t="inlineStr">
        <is>
          <t>Taxa Sobre Envio de SMS</t>
        </is>
      </c>
      <c r="E488" s="33" t="n">
        <v>45549</v>
      </c>
      <c r="F488" s="33" t="n">
        <v>45549</v>
      </c>
      <c r="G488" t="n">
        <v>-9.6</v>
      </c>
    </row>
    <row r="489">
      <c r="A489" t="n">
        <v>1113</v>
      </c>
      <c r="B489" t="n">
        <v>105</v>
      </c>
      <c r="C489" t="inlineStr">
        <is>
          <t>Jacaré</t>
        </is>
      </c>
      <c r="D489" t="inlineStr">
        <is>
          <t>Cartão de Crédito integrado Zig</t>
        </is>
      </c>
      <c r="E489" s="33" t="n">
        <v>45549</v>
      </c>
      <c r="F489" s="33" t="n">
        <v>45518</v>
      </c>
      <c r="G489" t="n">
        <v>4958.63</v>
      </c>
    </row>
    <row r="490">
      <c r="A490" t="n">
        <v>1112</v>
      </c>
      <c r="B490" t="n">
        <v>105</v>
      </c>
      <c r="C490" t="inlineStr">
        <is>
          <t>Jacaré</t>
        </is>
      </c>
      <c r="D490" t="inlineStr">
        <is>
          <t>Taxa de sistema sobre receita de Bar</t>
        </is>
      </c>
      <c r="E490" s="33" t="n">
        <v>45549</v>
      </c>
      <c r="F490" s="33" t="n">
        <v>45548</v>
      </c>
      <c r="G490" t="n">
        <v>-86.92</v>
      </c>
    </row>
    <row r="491">
      <c r="A491" t="n">
        <v>1111</v>
      </c>
      <c r="B491" t="n">
        <v>105</v>
      </c>
      <c r="C491" t="inlineStr">
        <is>
          <t>Jacaré</t>
        </is>
      </c>
      <c r="D491" t="inlineStr">
        <is>
          <t>Cartão de Débito integrado Zig</t>
        </is>
      </c>
      <c r="E491" s="33" t="n">
        <v>45549</v>
      </c>
      <c r="F491" s="33" t="n">
        <v>45548</v>
      </c>
      <c r="G491" t="n">
        <v>2298.99</v>
      </c>
    </row>
    <row r="492">
      <c r="A492" t="n">
        <v>1110</v>
      </c>
      <c r="B492" t="n">
        <v>105</v>
      </c>
      <c r="C492" t="inlineStr">
        <is>
          <t>Jacaré</t>
        </is>
      </c>
      <c r="D492" t="inlineStr">
        <is>
          <t>Saldo Inicial</t>
        </is>
      </c>
      <c r="E492" s="33" t="n">
        <v>45549</v>
      </c>
      <c r="F492" s="33" t="n">
        <v>45549</v>
      </c>
      <c r="G492" t="n">
        <v>85.77</v>
      </c>
    </row>
    <row r="493">
      <c r="A493" t="n">
        <v>1109</v>
      </c>
      <c r="B493" t="n">
        <v>105</v>
      </c>
      <c r="C493" t="inlineStr">
        <is>
          <t>Jacaré</t>
        </is>
      </c>
      <c r="D493" t="inlineStr">
        <is>
          <t>Transações via Pix</t>
        </is>
      </c>
      <c r="E493" s="33" t="n">
        <v>45548</v>
      </c>
      <c r="F493" s="33" t="n">
        <v>45548</v>
      </c>
      <c r="G493" t="n">
        <v>85.77</v>
      </c>
    </row>
    <row r="494">
      <c r="A494" t="n">
        <v>1108</v>
      </c>
      <c r="B494" t="n">
        <v>105</v>
      </c>
      <c r="C494" t="inlineStr">
        <is>
          <t>Jacaré</t>
        </is>
      </c>
      <c r="D494" t="inlineStr">
        <is>
          <t>Saque</t>
        </is>
      </c>
      <c r="E494" s="33" t="n">
        <v>45548</v>
      </c>
      <c r="F494" s="33" t="n">
        <v>45548</v>
      </c>
      <c r="G494" t="n">
        <v>-5499.49</v>
      </c>
    </row>
    <row r="495">
      <c r="A495" t="n">
        <v>1107</v>
      </c>
      <c r="B495" t="n">
        <v>105</v>
      </c>
      <c r="C495" t="inlineStr">
        <is>
          <t>Jacaré</t>
        </is>
      </c>
      <c r="D495" t="inlineStr">
        <is>
          <t>Taxa Sobre Envio de SMS</t>
        </is>
      </c>
      <c r="E495" s="33" t="n">
        <v>45548</v>
      </c>
      <c r="F495" s="33" t="n">
        <v>45548</v>
      </c>
      <c r="G495" t="n">
        <v>-8.699999999999999</v>
      </c>
    </row>
    <row r="496">
      <c r="A496" t="n">
        <v>1106</v>
      </c>
      <c r="B496" t="n">
        <v>105</v>
      </c>
      <c r="C496" t="inlineStr">
        <is>
          <t>Jacaré</t>
        </is>
      </c>
      <c r="D496" t="inlineStr">
        <is>
          <t>Cartão de Crédito integrado Zig</t>
        </is>
      </c>
      <c r="E496" s="33" t="n">
        <v>45548</v>
      </c>
      <c r="F496" s="33" t="n">
        <v>45517</v>
      </c>
      <c r="G496" t="n">
        <v>3581.5</v>
      </c>
    </row>
    <row r="497">
      <c r="A497" t="n">
        <v>1105</v>
      </c>
      <c r="B497" t="n">
        <v>105</v>
      </c>
      <c r="C497" t="inlineStr">
        <is>
          <t>Jacaré</t>
        </is>
      </c>
      <c r="D497" t="inlineStr">
        <is>
          <t>Taxa de sistema sobre receita de Bar</t>
        </is>
      </c>
      <c r="E497" s="33" t="n">
        <v>45548</v>
      </c>
      <c r="F497" s="33" t="n">
        <v>45547</v>
      </c>
      <c r="G497" t="n">
        <v>-64.58</v>
      </c>
    </row>
    <row r="498">
      <c r="A498" t="n">
        <v>1104</v>
      </c>
      <c r="B498" t="n">
        <v>105</v>
      </c>
      <c r="C498" t="inlineStr">
        <is>
          <t>Jacaré</t>
        </is>
      </c>
      <c r="D498" t="inlineStr">
        <is>
          <t>Cartão de Débito integrado Zig</t>
        </is>
      </c>
      <c r="E498" s="33" t="n">
        <v>45548</v>
      </c>
      <c r="F498" s="33" t="n">
        <v>45547</v>
      </c>
      <c r="G498" t="n">
        <v>1920.61</v>
      </c>
    </row>
    <row r="499">
      <c r="A499" t="n">
        <v>1103</v>
      </c>
      <c r="B499" t="n">
        <v>105</v>
      </c>
      <c r="C499" t="inlineStr">
        <is>
          <t>Jacaré</t>
        </is>
      </c>
      <c r="D499" t="inlineStr">
        <is>
          <t>Saldo Inicial</t>
        </is>
      </c>
      <c r="E499" s="33" t="n">
        <v>45548</v>
      </c>
      <c r="F499" s="33" t="n">
        <v>45548</v>
      </c>
      <c r="G499" t="n">
        <v>70.66</v>
      </c>
    </row>
    <row r="500">
      <c r="A500" t="n">
        <v>1102</v>
      </c>
      <c r="B500" t="n">
        <v>105</v>
      </c>
      <c r="C500" t="inlineStr">
        <is>
          <t>Jacaré</t>
        </is>
      </c>
      <c r="D500" t="inlineStr">
        <is>
          <t>Transações via Pix</t>
        </is>
      </c>
      <c r="E500" s="33" t="n">
        <v>45547</v>
      </c>
      <c r="F500" s="33" t="n">
        <v>45547</v>
      </c>
      <c r="G500" t="n">
        <v>70.66</v>
      </c>
    </row>
    <row r="501">
      <c r="A501" t="n">
        <v>1101</v>
      </c>
      <c r="B501" t="n">
        <v>105</v>
      </c>
      <c r="C501" t="inlineStr">
        <is>
          <t>Jacaré</t>
        </is>
      </c>
      <c r="D501" t="inlineStr">
        <is>
          <t>Saque</t>
        </is>
      </c>
      <c r="E501" s="33" t="n">
        <v>45547</v>
      </c>
      <c r="F501" s="33" t="n">
        <v>45547</v>
      </c>
      <c r="G501" t="n">
        <v>-13434.16</v>
      </c>
    </row>
    <row r="502">
      <c r="A502" t="n">
        <v>1100</v>
      </c>
      <c r="B502" t="n">
        <v>105</v>
      </c>
      <c r="C502" t="inlineStr">
        <is>
          <t>Jacaré</t>
        </is>
      </c>
      <c r="D502" t="inlineStr">
        <is>
          <t>Taxa Sobre Envio de SMS</t>
        </is>
      </c>
      <c r="E502" s="33" t="n">
        <v>45547</v>
      </c>
      <c r="F502" s="33" t="n">
        <v>45547</v>
      </c>
      <c r="G502" t="n">
        <v>-11.4</v>
      </c>
    </row>
    <row r="503">
      <c r="A503" t="n">
        <v>1099</v>
      </c>
      <c r="B503" t="n">
        <v>105</v>
      </c>
      <c r="C503" t="inlineStr">
        <is>
          <t>Jacaré</t>
        </is>
      </c>
      <c r="D503" t="inlineStr">
        <is>
          <t>Cartão de Crédito integrado Zig</t>
        </is>
      </c>
      <c r="E503" s="33" t="n">
        <v>45547</v>
      </c>
      <c r="F503" s="33" t="n">
        <v>45516</v>
      </c>
      <c r="G503" t="n">
        <v>2855.7</v>
      </c>
    </row>
    <row r="504">
      <c r="A504" t="n">
        <v>1098</v>
      </c>
      <c r="B504" t="n">
        <v>105</v>
      </c>
      <c r="C504" t="inlineStr">
        <is>
          <t>Jacaré</t>
        </is>
      </c>
      <c r="D504" t="inlineStr">
        <is>
          <t>Venda Avulsa Crédito</t>
        </is>
      </c>
      <c r="E504" s="33" t="n">
        <v>45547</v>
      </c>
      <c r="F504" s="33" t="n">
        <v>45516</v>
      </c>
      <c r="G504" t="n">
        <v>9840</v>
      </c>
    </row>
    <row r="505">
      <c r="A505" t="n">
        <v>1097</v>
      </c>
      <c r="B505" t="n">
        <v>105</v>
      </c>
      <c r="C505" t="inlineStr">
        <is>
          <t>Jacaré</t>
        </is>
      </c>
      <c r="D505" t="inlineStr">
        <is>
          <t>Taxa de sistema sobre receita de Bar</t>
        </is>
      </c>
      <c r="E505" s="33" t="n">
        <v>45547</v>
      </c>
      <c r="F505" s="33" t="n">
        <v>45546</v>
      </c>
      <c r="G505" t="n">
        <v>-49.86</v>
      </c>
    </row>
    <row r="506">
      <c r="A506" t="n">
        <v>1096</v>
      </c>
      <c r="B506" t="n">
        <v>105</v>
      </c>
      <c r="C506" t="inlineStr">
        <is>
          <t>Jacaré</t>
        </is>
      </c>
      <c r="D506" t="inlineStr">
        <is>
          <t>Cartão de Débito integrado Zig</t>
        </is>
      </c>
      <c r="E506" s="33" t="n">
        <v>45547</v>
      </c>
      <c r="F506" s="33" t="n">
        <v>45546</v>
      </c>
      <c r="G506" t="n">
        <v>607.03</v>
      </c>
    </row>
    <row r="507">
      <c r="A507" t="n">
        <v>1095</v>
      </c>
      <c r="B507" t="n">
        <v>105</v>
      </c>
      <c r="C507" t="inlineStr">
        <is>
          <t>Jacaré</t>
        </is>
      </c>
      <c r="D507" t="inlineStr">
        <is>
          <t>Saldo Inicial</t>
        </is>
      </c>
      <c r="E507" s="33" t="n">
        <v>45547</v>
      </c>
      <c r="F507" s="33" t="n">
        <v>45547</v>
      </c>
      <c r="G507" t="n">
        <v>192.69</v>
      </c>
    </row>
    <row r="508">
      <c r="A508" t="n">
        <v>1094</v>
      </c>
      <c r="B508" t="n">
        <v>105</v>
      </c>
      <c r="C508" t="inlineStr">
        <is>
          <t>Jacaré</t>
        </is>
      </c>
      <c r="D508" t="inlineStr">
        <is>
          <t>Transações via Pix</t>
        </is>
      </c>
      <c r="E508" s="33" t="n">
        <v>45546</v>
      </c>
      <c r="F508" s="33" t="n">
        <v>45546</v>
      </c>
      <c r="G508" t="n">
        <v>192.69</v>
      </c>
    </row>
    <row r="509">
      <c r="A509" t="n">
        <v>1093</v>
      </c>
      <c r="B509" t="n">
        <v>105</v>
      </c>
      <c r="C509" t="inlineStr">
        <is>
          <t>Jacaré</t>
        </is>
      </c>
      <c r="D509" t="inlineStr">
        <is>
          <t>Saque</t>
        </is>
      </c>
      <c r="E509" s="33" t="n">
        <v>45546</v>
      </c>
      <c r="F509" s="33" t="n">
        <v>45546</v>
      </c>
      <c r="G509" t="n">
        <v>-10883.54</v>
      </c>
    </row>
    <row r="510">
      <c r="A510" t="n">
        <v>1092</v>
      </c>
      <c r="B510" t="n">
        <v>105</v>
      </c>
      <c r="C510" t="inlineStr">
        <is>
          <t>Jacaré</t>
        </is>
      </c>
      <c r="D510" t="inlineStr">
        <is>
          <t>Taxa Sobre Envio de SMS</t>
        </is>
      </c>
      <c r="E510" s="33" t="n">
        <v>45546</v>
      </c>
      <c r="F510" s="33" t="n">
        <v>45546</v>
      </c>
      <c r="G510" t="n">
        <v>-6.3</v>
      </c>
    </row>
    <row r="511">
      <c r="A511" t="n">
        <v>1091</v>
      </c>
      <c r="B511" t="n">
        <v>105</v>
      </c>
      <c r="C511" t="inlineStr">
        <is>
          <t>Jacaré</t>
        </is>
      </c>
      <c r="D511" t="inlineStr">
        <is>
          <t>Transações via App</t>
        </is>
      </c>
      <c r="E511" s="33" t="n">
        <v>45546</v>
      </c>
      <c r="F511" s="33" t="n">
        <v>45515</v>
      </c>
      <c r="G511" t="n">
        <v>389.29</v>
      </c>
    </row>
    <row r="512">
      <c r="A512" t="n">
        <v>1090</v>
      </c>
      <c r="B512" t="n">
        <v>105</v>
      </c>
      <c r="C512" t="inlineStr">
        <is>
          <t>Jacaré</t>
        </is>
      </c>
      <c r="D512" t="inlineStr">
        <is>
          <t>Cartão de Crédito integrado Zig</t>
        </is>
      </c>
      <c r="E512" s="33" t="n">
        <v>45546</v>
      </c>
      <c r="F512" s="33" t="n">
        <v>45515</v>
      </c>
      <c r="G512" t="n">
        <v>9724.790000000001</v>
      </c>
    </row>
    <row r="513">
      <c r="A513" t="n">
        <v>1089</v>
      </c>
      <c r="B513" t="n">
        <v>105</v>
      </c>
      <c r="C513" t="inlineStr">
        <is>
          <t>Jacaré</t>
        </is>
      </c>
      <c r="D513" t="inlineStr">
        <is>
          <t>Taxa de sistema sobre receita de Bar</t>
        </is>
      </c>
      <c r="E513" s="33" t="n">
        <v>45546</v>
      </c>
      <c r="F513" s="33" t="n">
        <v>45545</v>
      </c>
      <c r="G513" t="n">
        <v>-60.71</v>
      </c>
    </row>
    <row r="514">
      <c r="A514" t="n">
        <v>1088</v>
      </c>
      <c r="B514" t="n">
        <v>105</v>
      </c>
      <c r="C514" t="inlineStr">
        <is>
          <t>Jacaré</t>
        </is>
      </c>
      <c r="D514" t="inlineStr">
        <is>
          <t>Cartão de Débito integrado Zig</t>
        </is>
      </c>
      <c r="E514" s="33" t="n">
        <v>45546</v>
      </c>
      <c r="F514" s="33" t="n">
        <v>45545</v>
      </c>
      <c r="G514" t="n">
        <v>836.47</v>
      </c>
    </row>
    <row r="515">
      <c r="A515" t="n">
        <v>1087</v>
      </c>
      <c r="B515" t="n">
        <v>105</v>
      </c>
      <c r="C515" t="inlineStr">
        <is>
          <t>Jacaré</t>
        </is>
      </c>
      <c r="D515" t="inlineStr">
        <is>
          <t>Saldo Inicial</t>
        </is>
      </c>
      <c r="E515" s="33" t="n">
        <v>45546</v>
      </c>
      <c r="F515" s="33" t="n">
        <v>45546</v>
      </c>
      <c r="G515" t="n">
        <v>0</v>
      </c>
    </row>
    <row r="516">
      <c r="A516" t="n">
        <v>1086</v>
      </c>
      <c r="B516" t="n">
        <v>105</v>
      </c>
      <c r="C516" t="inlineStr">
        <is>
          <t>Jacaré</t>
        </is>
      </c>
      <c r="D516" t="inlineStr">
        <is>
          <t>Saque</t>
        </is>
      </c>
      <c r="E516" s="33" t="n">
        <v>45545</v>
      </c>
      <c r="F516" s="33" t="n">
        <v>45545</v>
      </c>
      <c r="G516" t="n">
        <v>-14447.59</v>
      </c>
    </row>
    <row r="517">
      <c r="A517" t="n">
        <v>1085</v>
      </c>
      <c r="B517" t="n">
        <v>105</v>
      </c>
      <c r="C517" t="inlineStr">
        <is>
          <t>Jacaré</t>
        </is>
      </c>
      <c r="D517" t="inlineStr">
        <is>
          <t>Taxa Sobre Envio de SMS</t>
        </is>
      </c>
      <c r="E517" s="33" t="n">
        <v>45545</v>
      </c>
      <c r="F517" s="33" t="n">
        <v>45545</v>
      </c>
      <c r="G517" t="n">
        <v>-13.2</v>
      </c>
    </row>
    <row r="518">
      <c r="A518" t="n">
        <v>1084</v>
      </c>
      <c r="B518" t="n">
        <v>105</v>
      </c>
      <c r="C518" t="inlineStr">
        <is>
          <t>Jacaré</t>
        </is>
      </c>
      <c r="D518" t="inlineStr">
        <is>
          <t>Cartão de Crédito integrado Zig</t>
        </is>
      </c>
      <c r="E518" s="33" t="n">
        <v>45545</v>
      </c>
      <c r="F518" s="33" t="n">
        <v>45514</v>
      </c>
      <c r="G518" t="n">
        <v>13531.47</v>
      </c>
    </row>
    <row r="519">
      <c r="A519" t="n">
        <v>1083</v>
      </c>
      <c r="B519" t="n">
        <v>105</v>
      </c>
      <c r="C519" t="inlineStr">
        <is>
          <t>Jacaré</t>
        </is>
      </c>
      <c r="D519" t="inlineStr">
        <is>
          <t>Taxa de sistema sobre receita de Bar</t>
        </is>
      </c>
      <c r="E519" s="33" t="n">
        <v>45545</v>
      </c>
      <c r="F519" s="33" t="n">
        <v>45544</v>
      </c>
      <c r="G519" t="n">
        <v>-36.66</v>
      </c>
    </row>
    <row r="520">
      <c r="A520" t="n">
        <v>1082</v>
      </c>
      <c r="B520" t="n">
        <v>105</v>
      </c>
      <c r="C520" t="inlineStr">
        <is>
          <t>Jacaré</t>
        </is>
      </c>
      <c r="D520" t="inlineStr">
        <is>
          <t>Cartão de Débito integrado Zig</t>
        </is>
      </c>
      <c r="E520" s="33" t="n">
        <v>45545</v>
      </c>
      <c r="F520" s="33" t="n">
        <v>45544</v>
      </c>
      <c r="G520" t="n">
        <v>892.08</v>
      </c>
    </row>
    <row r="521">
      <c r="A521" t="n">
        <v>1081</v>
      </c>
      <c r="B521" t="n">
        <v>105</v>
      </c>
      <c r="C521" t="inlineStr">
        <is>
          <t>Jacaré</t>
        </is>
      </c>
      <c r="D521" t="inlineStr">
        <is>
          <t>Saldo Inicial</t>
        </is>
      </c>
      <c r="E521" s="33" t="n">
        <v>45545</v>
      </c>
      <c r="F521" s="33" t="n">
        <v>45545</v>
      </c>
      <c r="G521" t="n">
        <v>73.90000000000001</v>
      </c>
    </row>
    <row r="522">
      <c r="A522" t="n">
        <v>1080</v>
      </c>
      <c r="B522" t="n">
        <v>105</v>
      </c>
      <c r="C522" t="inlineStr">
        <is>
          <t>Jacaré</t>
        </is>
      </c>
      <c r="D522" t="inlineStr">
        <is>
          <t>Saque</t>
        </is>
      </c>
      <c r="E522" s="33" t="n">
        <v>45544</v>
      </c>
      <c r="F522" s="33" t="n">
        <v>45544</v>
      </c>
      <c r="G522" t="n">
        <v>-44394.44</v>
      </c>
    </row>
    <row r="523">
      <c r="A523" t="n">
        <v>1079</v>
      </c>
      <c r="B523" t="n">
        <v>105</v>
      </c>
      <c r="C523" t="inlineStr">
        <is>
          <t>Jacaré</t>
        </is>
      </c>
      <c r="D523" t="inlineStr">
        <is>
          <t>Taxa Sobre Envio de SMS</t>
        </is>
      </c>
      <c r="E523" s="33" t="n">
        <v>45544</v>
      </c>
      <c r="F523" s="33" t="n">
        <v>45544</v>
      </c>
      <c r="G523" t="n">
        <v>-27.75</v>
      </c>
    </row>
    <row r="524">
      <c r="A524" t="n">
        <v>1078</v>
      </c>
      <c r="B524" t="n">
        <v>105</v>
      </c>
      <c r="C524" t="inlineStr">
        <is>
          <t>Jacaré</t>
        </is>
      </c>
      <c r="D524" t="inlineStr">
        <is>
          <t>Cartão de Crédito integrado Zig</t>
        </is>
      </c>
      <c r="E524" s="33" t="n">
        <v>45544</v>
      </c>
      <c r="F524" s="33" t="n">
        <v>45513</v>
      </c>
      <c r="G524" t="n">
        <v>8429.030000000001</v>
      </c>
    </row>
    <row r="525">
      <c r="A525" t="n">
        <v>1077</v>
      </c>
      <c r="B525" t="n">
        <v>105</v>
      </c>
      <c r="C525" t="inlineStr">
        <is>
          <t>Jacaré</t>
        </is>
      </c>
      <c r="D525" t="inlineStr">
        <is>
          <t>Transações via Pix</t>
        </is>
      </c>
      <c r="E525" s="33" t="n">
        <v>45544</v>
      </c>
      <c r="F525" s="33" t="n">
        <v>45544</v>
      </c>
      <c r="G525" t="n">
        <v>73.90000000000001</v>
      </c>
    </row>
    <row r="526">
      <c r="A526" t="n">
        <v>1076</v>
      </c>
      <c r="B526" t="n">
        <v>105</v>
      </c>
      <c r="C526" t="inlineStr">
        <is>
          <t>Jacaré</t>
        </is>
      </c>
      <c r="D526" t="inlineStr">
        <is>
          <t>Taxa de sistema sobre receita de Bar</t>
        </is>
      </c>
      <c r="E526" s="33" t="n">
        <v>45544</v>
      </c>
      <c r="F526" s="33" t="n">
        <v>45543</v>
      </c>
      <c r="G526" t="n">
        <v>-193.25</v>
      </c>
    </row>
    <row r="527">
      <c r="A527" t="n">
        <v>1075</v>
      </c>
      <c r="B527" t="n">
        <v>105</v>
      </c>
      <c r="C527" t="inlineStr">
        <is>
          <t>Jacaré</t>
        </is>
      </c>
      <c r="D527" t="inlineStr">
        <is>
          <t>Cartão de Débito integrado Zig</t>
        </is>
      </c>
      <c r="E527" s="33" t="n">
        <v>45544</v>
      </c>
      <c r="F527" s="33" t="n">
        <v>45543</v>
      </c>
      <c r="G527" t="n">
        <v>5526.48</v>
      </c>
    </row>
    <row r="528">
      <c r="A528" t="n">
        <v>1074</v>
      </c>
      <c r="B528" t="n">
        <v>105</v>
      </c>
      <c r="C528" t="inlineStr">
        <is>
          <t>Jacaré</t>
        </is>
      </c>
      <c r="D528" t="inlineStr">
        <is>
          <t>Saldo Inicial</t>
        </is>
      </c>
      <c r="E528" s="33" t="n">
        <v>45544</v>
      </c>
      <c r="F528" s="33" t="n">
        <v>45544</v>
      </c>
      <c r="G528" t="n">
        <v>30659.93</v>
      </c>
    </row>
    <row r="529">
      <c r="A529" t="n">
        <v>1073</v>
      </c>
      <c r="B529" t="n">
        <v>105</v>
      </c>
      <c r="C529" t="inlineStr">
        <is>
          <t>Jacaré</t>
        </is>
      </c>
      <c r="D529" t="inlineStr">
        <is>
          <t>Taxa Sobre Envio de SMS</t>
        </is>
      </c>
      <c r="E529" s="33" t="n">
        <v>45543</v>
      </c>
      <c r="F529" s="33" t="n">
        <v>45543</v>
      </c>
      <c r="G529" t="n">
        <v>-30.15</v>
      </c>
    </row>
    <row r="530">
      <c r="A530" t="n">
        <v>1072</v>
      </c>
      <c r="B530" t="n">
        <v>105</v>
      </c>
      <c r="C530" t="inlineStr">
        <is>
          <t>Jacaré</t>
        </is>
      </c>
      <c r="D530" t="inlineStr">
        <is>
          <t>Transações via Pix</t>
        </is>
      </c>
      <c r="E530" s="33" t="n">
        <v>45543</v>
      </c>
      <c r="F530" s="33" t="n">
        <v>45543</v>
      </c>
      <c r="G530" t="n">
        <v>146.81</v>
      </c>
    </row>
    <row r="531">
      <c r="A531" t="n">
        <v>1071</v>
      </c>
      <c r="B531" t="n">
        <v>105</v>
      </c>
      <c r="C531" t="inlineStr">
        <is>
          <t>Jacaré</t>
        </is>
      </c>
      <c r="D531" t="inlineStr">
        <is>
          <t>Taxa de sistema sobre receita de Bar</t>
        </is>
      </c>
      <c r="E531" s="33" t="n">
        <v>45543</v>
      </c>
      <c r="F531" s="33" t="n">
        <v>45542</v>
      </c>
      <c r="G531" t="n">
        <v>-355.59</v>
      </c>
    </row>
    <row r="532">
      <c r="A532" t="n">
        <v>1070</v>
      </c>
      <c r="B532" t="n">
        <v>105</v>
      </c>
      <c r="C532" t="inlineStr">
        <is>
          <t>Jacaré</t>
        </is>
      </c>
      <c r="D532" t="inlineStr">
        <is>
          <t>Cartão de Débito integrado Zig</t>
        </is>
      </c>
      <c r="E532" s="33" t="n">
        <v>45543</v>
      </c>
      <c r="F532" s="33" t="n">
        <v>45542</v>
      </c>
      <c r="G532" t="n">
        <v>10542.13</v>
      </c>
    </row>
    <row r="533">
      <c r="A533" t="n">
        <v>1069</v>
      </c>
      <c r="B533" t="n">
        <v>105</v>
      </c>
      <c r="C533" t="inlineStr">
        <is>
          <t>Jacaré</t>
        </is>
      </c>
      <c r="D533" t="inlineStr">
        <is>
          <t>Cartão de Crédito integrado Zig</t>
        </is>
      </c>
      <c r="E533" s="33" t="n">
        <v>45543</v>
      </c>
      <c r="F533" s="33" t="n">
        <v>45512</v>
      </c>
      <c r="G533" t="n">
        <v>7921.07</v>
      </c>
    </row>
    <row r="534">
      <c r="A534" t="n">
        <v>1068</v>
      </c>
      <c r="B534" t="n">
        <v>105</v>
      </c>
      <c r="C534" t="inlineStr">
        <is>
          <t>Jacaré</t>
        </is>
      </c>
      <c r="D534" t="inlineStr">
        <is>
          <t>Saldo Inicial</t>
        </is>
      </c>
      <c r="E534" s="33" t="n">
        <v>45543</v>
      </c>
      <c r="F534" s="33" t="n">
        <v>45543</v>
      </c>
      <c r="G534" t="n">
        <v>12435.66</v>
      </c>
    </row>
    <row r="535">
      <c r="A535" t="n">
        <v>1067</v>
      </c>
      <c r="B535" t="n">
        <v>105</v>
      </c>
      <c r="C535" t="inlineStr">
        <is>
          <t>Jacaré</t>
        </is>
      </c>
      <c r="D535" t="inlineStr">
        <is>
          <t>Transações via Pix</t>
        </is>
      </c>
      <c r="E535" s="33" t="n">
        <v>45542</v>
      </c>
      <c r="F535" s="33" t="n">
        <v>45542</v>
      </c>
      <c r="G535" t="n">
        <v>508.19</v>
      </c>
    </row>
    <row r="536">
      <c r="A536" t="n">
        <v>1066</v>
      </c>
      <c r="B536" t="n">
        <v>105</v>
      </c>
      <c r="C536" t="inlineStr">
        <is>
          <t>Jacaré</t>
        </is>
      </c>
      <c r="D536" t="inlineStr">
        <is>
          <t>Taxa Sobre Envio de SMS</t>
        </is>
      </c>
      <c r="E536" s="33" t="n">
        <v>45542</v>
      </c>
      <c r="F536" s="33" t="n">
        <v>45542</v>
      </c>
      <c r="G536" t="n">
        <v>-44.7</v>
      </c>
    </row>
    <row r="537">
      <c r="A537" t="n">
        <v>1065</v>
      </c>
      <c r="B537" t="n">
        <v>105</v>
      </c>
      <c r="C537" t="inlineStr">
        <is>
          <t>Jacaré</t>
        </is>
      </c>
      <c r="D537" t="inlineStr">
        <is>
          <t>Taxa de sistema sobre receita de Bar</t>
        </is>
      </c>
      <c r="E537" s="33" t="n">
        <v>45542</v>
      </c>
      <c r="F537" s="33" t="n">
        <v>45541</v>
      </c>
      <c r="G537" t="n">
        <v>-90.41</v>
      </c>
    </row>
    <row r="538">
      <c r="A538" t="n">
        <v>1064</v>
      </c>
      <c r="B538" t="n">
        <v>105</v>
      </c>
      <c r="C538" t="inlineStr">
        <is>
          <t>Jacaré</t>
        </is>
      </c>
      <c r="D538" t="inlineStr">
        <is>
          <t>Cartão de Débito integrado Zig</t>
        </is>
      </c>
      <c r="E538" s="33" t="n">
        <v>45542</v>
      </c>
      <c r="F538" s="33" t="n">
        <v>45541</v>
      </c>
      <c r="G538" t="n">
        <v>4299.59</v>
      </c>
    </row>
    <row r="539">
      <c r="A539" t="n">
        <v>1063</v>
      </c>
      <c r="B539" t="n">
        <v>105</v>
      </c>
      <c r="C539" t="inlineStr">
        <is>
          <t>Jacaré</t>
        </is>
      </c>
      <c r="D539" t="inlineStr">
        <is>
          <t>Cartão de Crédito integrado Zig</t>
        </is>
      </c>
      <c r="E539" s="33" t="n">
        <v>45542</v>
      </c>
      <c r="F539" s="33" t="n">
        <v>45511</v>
      </c>
      <c r="G539" t="n">
        <v>7461.46</v>
      </c>
    </row>
    <row r="540">
      <c r="A540" t="n">
        <v>1062</v>
      </c>
      <c r="B540" t="n">
        <v>105</v>
      </c>
      <c r="C540" t="inlineStr">
        <is>
          <t>Jacaré</t>
        </is>
      </c>
      <c r="D540" t="inlineStr">
        <is>
          <t>Saldo Inicial</t>
        </is>
      </c>
      <c r="E540" s="33" t="n">
        <v>45542</v>
      </c>
      <c r="F540" s="33" t="n">
        <v>45542</v>
      </c>
      <c r="G540" t="n">
        <v>301.53</v>
      </c>
    </row>
    <row r="541">
      <c r="A541" t="n">
        <v>1061</v>
      </c>
      <c r="B541" t="n">
        <v>105</v>
      </c>
      <c r="C541" t="inlineStr">
        <is>
          <t>Jacaré</t>
        </is>
      </c>
      <c r="D541" t="inlineStr">
        <is>
          <t>Transações via Pix</t>
        </is>
      </c>
      <c r="E541" s="33" t="n">
        <v>45541</v>
      </c>
      <c r="F541" s="33" t="n">
        <v>45541</v>
      </c>
      <c r="G541" t="n">
        <v>301.53</v>
      </c>
    </row>
    <row r="542">
      <c r="A542" t="n">
        <v>1060</v>
      </c>
      <c r="B542" t="n">
        <v>105</v>
      </c>
      <c r="C542" t="inlineStr">
        <is>
          <t>Jacaré</t>
        </is>
      </c>
      <c r="D542" t="inlineStr">
        <is>
          <t>Saque</t>
        </is>
      </c>
      <c r="E542" s="33" t="n">
        <v>45541</v>
      </c>
      <c r="F542" s="33" t="n">
        <v>45541</v>
      </c>
      <c r="G542" t="n">
        <v>-6207.47</v>
      </c>
    </row>
    <row r="543">
      <c r="A543" t="n">
        <v>1059</v>
      </c>
      <c r="B543" t="n">
        <v>105</v>
      </c>
      <c r="C543" t="inlineStr">
        <is>
          <t>Jacaré</t>
        </is>
      </c>
      <c r="D543" t="inlineStr">
        <is>
          <t>Taxa Sobre Envio de SMS</t>
        </is>
      </c>
      <c r="E543" s="33" t="n">
        <v>45541</v>
      </c>
      <c r="F543" s="33" t="n">
        <v>45541</v>
      </c>
      <c r="G543" t="n">
        <v>-10.8</v>
      </c>
    </row>
    <row r="544">
      <c r="A544" t="n">
        <v>1058</v>
      </c>
      <c r="B544" t="n">
        <v>105</v>
      </c>
      <c r="C544" t="inlineStr">
        <is>
          <t>Jacaré</t>
        </is>
      </c>
      <c r="D544" t="inlineStr">
        <is>
          <t>Cartão de Débito integrado Zig</t>
        </is>
      </c>
      <c r="E544" s="33" t="n">
        <v>45541</v>
      </c>
      <c r="F544" s="33" t="n">
        <v>45540</v>
      </c>
      <c r="G544" t="n">
        <v>1436.65</v>
      </c>
    </row>
    <row r="545">
      <c r="A545" t="n">
        <v>1057</v>
      </c>
      <c r="B545" t="n">
        <v>105</v>
      </c>
      <c r="C545" t="inlineStr">
        <is>
          <t>Jacaré</t>
        </is>
      </c>
      <c r="D545" t="inlineStr">
        <is>
          <t>Taxa de sistema sobre receita de Bar</t>
        </is>
      </c>
      <c r="E545" s="33" t="n">
        <v>45541</v>
      </c>
      <c r="F545" s="33" t="n">
        <v>45540</v>
      </c>
      <c r="G545" t="n">
        <v>-102.12</v>
      </c>
    </row>
    <row r="546">
      <c r="A546" t="n">
        <v>1056</v>
      </c>
      <c r="B546" t="n">
        <v>105</v>
      </c>
      <c r="C546" t="inlineStr">
        <is>
          <t>Jacaré</t>
        </is>
      </c>
      <c r="D546" t="inlineStr">
        <is>
          <t>Cartão de Crédito integrado Zig</t>
        </is>
      </c>
      <c r="E546" s="33" t="n">
        <v>45541</v>
      </c>
      <c r="F546" s="33" t="n">
        <v>45510</v>
      </c>
      <c r="G546" t="n">
        <v>4800.86</v>
      </c>
    </row>
    <row r="547">
      <c r="A547" t="n">
        <v>1055</v>
      </c>
      <c r="B547" t="n">
        <v>105</v>
      </c>
      <c r="C547" t="inlineStr">
        <is>
          <t>Jacaré</t>
        </is>
      </c>
      <c r="D547" t="inlineStr">
        <is>
          <t>Saldo Inicial</t>
        </is>
      </c>
      <c r="E547" s="33" t="n">
        <v>45541</v>
      </c>
      <c r="F547" s="33" t="n">
        <v>45541</v>
      </c>
      <c r="G547" t="n">
        <v>82.88</v>
      </c>
    </row>
    <row r="548">
      <c r="A548" t="n">
        <v>1054</v>
      </c>
      <c r="B548" t="n">
        <v>105</v>
      </c>
      <c r="C548" t="inlineStr">
        <is>
          <t>Jacaré</t>
        </is>
      </c>
      <c r="D548" t="inlineStr">
        <is>
          <t>Transações via Pix</t>
        </is>
      </c>
      <c r="E548" s="33" t="n">
        <v>45540</v>
      </c>
      <c r="F548" s="33" t="n">
        <v>45540</v>
      </c>
      <c r="G548" t="n">
        <v>82.88</v>
      </c>
    </row>
    <row r="549">
      <c r="A549" t="n">
        <v>1053</v>
      </c>
      <c r="B549" t="n">
        <v>105</v>
      </c>
      <c r="C549" t="inlineStr">
        <is>
          <t>Jacaré</t>
        </is>
      </c>
      <c r="D549" t="inlineStr">
        <is>
          <t>Saque</t>
        </is>
      </c>
      <c r="E549" s="33" t="n">
        <v>45540</v>
      </c>
      <c r="F549" s="33" t="n">
        <v>45540</v>
      </c>
      <c r="G549" t="n">
        <v>-4758</v>
      </c>
    </row>
    <row r="550">
      <c r="A550" t="n">
        <v>1052</v>
      </c>
      <c r="B550" t="n">
        <v>105</v>
      </c>
      <c r="C550" t="inlineStr">
        <is>
          <t>Jacaré</t>
        </is>
      </c>
      <c r="D550" t="inlineStr">
        <is>
          <t>Taxa Sobre Envio de SMS</t>
        </is>
      </c>
      <c r="E550" s="33" t="n">
        <v>45540</v>
      </c>
      <c r="F550" s="33" t="n">
        <v>45540</v>
      </c>
      <c r="G550" t="n">
        <v>-10.8</v>
      </c>
    </row>
    <row r="551">
      <c r="A551" t="n">
        <v>1051</v>
      </c>
      <c r="B551" t="n">
        <v>105</v>
      </c>
      <c r="C551" t="inlineStr">
        <is>
          <t>Jacaré</t>
        </is>
      </c>
      <c r="D551" t="inlineStr">
        <is>
          <t>Taxa de sistema sobre receita de Bar</t>
        </is>
      </c>
      <c r="E551" s="33" t="n">
        <v>45540</v>
      </c>
      <c r="F551" s="33" t="n">
        <v>45539</v>
      </c>
      <c r="G551" t="n">
        <v>-107.24</v>
      </c>
    </row>
    <row r="552">
      <c r="A552" t="n">
        <v>1050</v>
      </c>
      <c r="B552" t="n">
        <v>105</v>
      </c>
      <c r="C552" t="inlineStr">
        <is>
          <t>Jacaré</t>
        </is>
      </c>
      <c r="D552" t="inlineStr">
        <is>
          <t>Cartão de Débito integrado Zig</t>
        </is>
      </c>
      <c r="E552" s="33" t="n">
        <v>45540</v>
      </c>
      <c r="F552" s="33" t="n">
        <v>45539</v>
      </c>
      <c r="G552" t="n">
        <v>2260.26</v>
      </c>
    </row>
    <row r="553">
      <c r="A553" t="n">
        <v>1049</v>
      </c>
      <c r="B553" t="n">
        <v>105</v>
      </c>
      <c r="C553" t="inlineStr">
        <is>
          <t>Jacaré</t>
        </is>
      </c>
      <c r="D553" t="inlineStr">
        <is>
          <t>Cartão de Crédito integrado Zig</t>
        </is>
      </c>
      <c r="E553" s="33" t="n">
        <v>45540</v>
      </c>
      <c r="F553" s="33" t="n">
        <v>45509</v>
      </c>
      <c r="G553" t="n">
        <v>2500.61</v>
      </c>
    </row>
    <row r="554">
      <c r="A554" t="n">
        <v>1048</v>
      </c>
      <c r="B554" t="n">
        <v>105</v>
      </c>
      <c r="C554" t="inlineStr">
        <is>
          <t>Jacaré</t>
        </is>
      </c>
      <c r="D554" t="inlineStr">
        <is>
          <t>Saldo Inicial</t>
        </is>
      </c>
      <c r="E554" s="33" t="n">
        <v>45540</v>
      </c>
      <c r="F554" s="33" t="n">
        <v>45540</v>
      </c>
      <c r="G554" t="n">
        <v>115.17</v>
      </c>
    </row>
    <row r="555">
      <c r="A555" t="n">
        <v>1047</v>
      </c>
      <c r="B555" t="n">
        <v>105</v>
      </c>
      <c r="C555" t="inlineStr">
        <is>
          <t>Jacaré</t>
        </is>
      </c>
      <c r="D555" t="inlineStr">
        <is>
          <t>Transações via Pix</t>
        </is>
      </c>
      <c r="E555" s="33" t="n">
        <v>45539</v>
      </c>
      <c r="F555" s="33" t="n">
        <v>45539</v>
      </c>
      <c r="G555" t="n">
        <v>115.17</v>
      </c>
    </row>
    <row r="556">
      <c r="A556" t="n">
        <v>1046</v>
      </c>
      <c r="B556" t="n">
        <v>105</v>
      </c>
      <c r="C556" t="inlineStr">
        <is>
          <t>Jacaré</t>
        </is>
      </c>
      <c r="D556" t="inlineStr">
        <is>
          <t>Saque</t>
        </is>
      </c>
      <c r="E556" s="33" t="n">
        <v>45539</v>
      </c>
      <c r="F556" s="33" t="n">
        <v>45539</v>
      </c>
      <c r="G556" t="n">
        <v>-16431.77</v>
      </c>
    </row>
    <row r="557">
      <c r="A557" t="n">
        <v>1045</v>
      </c>
      <c r="B557" t="n">
        <v>105</v>
      </c>
      <c r="C557" t="inlineStr">
        <is>
          <t>Jacaré</t>
        </is>
      </c>
      <c r="D557" t="inlineStr">
        <is>
          <t>Taxa Sobre Envio de SMS</t>
        </is>
      </c>
      <c r="E557" s="33" t="n">
        <v>45539</v>
      </c>
      <c r="F557" s="33" t="n">
        <v>45539</v>
      </c>
      <c r="G557" t="n">
        <v>-10.95</v>
      </c>
    </row>
    <row r="558">
      <c r="A558" t="n">
        <v>1044</v>
      </c>
      <c r="B558" t="n">
        <v>105</v>
      </c>
      <c r="C558" t="inlineStr">
        <is>
          <t>Jacaré</t>
        </is>
      </c>
      <c r="D558" t="inlineStr">
        <is>
          <t>Cartão de Crédito integrado Zig</t>
        </is>
      </c>
      <c r="E558" s="33" t="n">
        <v>45539</v>
      </c>
      <c r="F558" s="33" t="n">
        <v>45508</v>
      </c>
      <c r="G558" t="n">
        <v>15880.78</v>
      </c>
    </row>
    <row r="559">
      <c r="A559" t="n">
        <v>1043</v>
      </c>
      <c r="B559" t="n">
        <v>105</v>
      </c>
      <c r="C559" t="inlineStr">
        <is>
          <t>Jacaré</t>
        </is>
      </c>
      <c r="D559" t="inlineStr">
        <is>
          <t>Taxa de sistema sobre receita de Bar</t>
        </is>
      </c>
      <c r="E559" s="33" t="n">
        <v>45539</v>
      </c>
      <c r="F559" s="33" t="n">
        <v>45538</v>
      </c>
      <c r="G559" t="n">
        <v>-42.18</v>
      </c>
    </row>
    <row r="560">
      <c r="A560" t="n">
        <v>1042</v>
      </c>
      <c r="B560" t="n">
        <v>105</v>
      </c>
      <c r="C560" t="inlineStr">
        <is>
          <t>Jacaré</t>
        </is>
      </c>
      <c r="D560" t="inlineStr">
        <is>
          <t>Cartão de Débito integrado Zig</t>
        </is>
      </c>
      <c r="E560" s="33" t="n">
        <v>45539</v>
      </c>
      <c r="F560" s="33" t="n">
        <v>45538</v>
      </c>
      <c r="G560" t="n">
        <v>516.76</v>
      </c>
    </row>
    <row r="561">
      <c r="A561" t="n">
        <v>1041</v>
      </c>
      <c r="B561" t="n">
        <v>105</v>
      </c>
      <c r="C561" t="inlineStr">
        <is>
          <t>Jacaré</t>
        </is>
      </c>
      <c r="D561" t="inlineStr">
        <is>
          <t>Saldo Inicial</t>
        </is>
      </c>
      <c r="E561" s="33" t="n">
        <v>45539</v>
      </c>
      <c r="F561" s="33" t="n">
        <v>45539</v>
      </c>
      <c r="G561" t="n">
        <v>87.36</v>
      </c>
    </row>
    <row r="562">
      <c r="A562" t="n">
        <v>1040</v>
      </c>
      <c r="B562" t="n">
        <v>105</v>
      </c>
      <c r="C562" t="inlineStr">
        <is>
          <t>Jacaré</t>
        </is>
      </c>
      <c r="D562" t="inlineStr">
        <is>
          <t>Transações via Pix</t>
        </is>
      </c>
      <c r="E562" s="33" t="n">
        <v>45538</v>
      </c>
      <c r="F562" s="33" t="n">
        <v>45538</v>
      </c>
      <c r="G562" t="n">
        <v>87.36</v>
      </c>
    </row>
    <row r="563">
      <c r="A563" t="n">
        <v>1039</v>
      </c>
      <c r="B563" t="n">
        <v>105</v>
      </c>
      <c r="C563" t="inlineStr">
        <is>
          <t>Jacaré</t>
        </is>
      </c>
      <c r="D563" t="inlineStr">
        <is>
          <t>Saque</t>
        </is>
      </c>
      <c r="E563" s="33" t="n">
        <v>45538</v>
      </c>
      <c r="F563" s="33" t="n">
        <v>45538</v>
      </c>
      <c r="G563" t="n">
        <v>-26901.06</v>
      </c>
    </row>
    <row r="564">
      <c r="A564" t="n">
        <v>1038</v>
      </c>
      <c r="B564" t="n">
        <v>105</v>
      </c>
      <c r="C564" t="inlineStr">
        <is>
          <t>Jacaré</t>
        </is>
      </c>
      <c r="D564" t="inlineStr">
        <is>
          <t>Taxa Sobre Envio de SMS</t>
        </is>
      </c>
      <c r="E564" s="33" t="n">
        <v>45538</v>
      </c>
      <c r="F564" s="33" t="n">
        <v>45538</v>
      </c>
      <c r="G564" t="n">
        <v>-18.75</v>
      </c>
    </row>
    <row r="565">
      <c r="A565" t="n">
        <v>1037</v>
      </c>
      <c r="B565" t="n">
        <v>105</v>
      </c>
      <c r="C565" t="inlineStr">
        <is>
          <t>Jacaré</t>
        </is>
      </c>
      <c r="D565" t="inlineStr">
        <is>
          <t>Cartão de Crédito integrado Zig</t>
        </is>
      </c>
      <c r="E565" s="33" t="n">
        <v>45538</v>
      </c>
      <c r="F565" s="33" t="n">
        <v>45507</v>
      </c>
      <c r="G565" t="n">
        <v>25832</v>
      </c>
    </row>
    <row r="566">
      <c r="A566" t="n">
        <v>1036</v>
      </c>
      <c r="B566" t="n">
        <v>105</v>
      </c>
      <c r="C566" t="inlineStr">
        <is>
          <t>Jacaré</t>
        </is>
      </c>
      <c r="D566" t="inlineStr">
        <is>
          <t>Taxa de sistema sobre receita de Bar</t>
        </is>
      </c>
      <c r="E566" s="33" t="n">
        <v>45538</v>
      </c>
      <c r="F566" s="33" t="n">
        <v>45537</v>
      </c>
      <c r="G566" t="n">
        <v>-51.45</v>
      </c>
    </row>
    <row r="567">
      <c r="A567" t="n">
        <v>1035</v>
      </c>
      <c r="B567" t="n">
        <v>105</v>
      </c>
      <c r="C567" t="inlineStr">
        <is>
          <t>Jacaré</t>
        </is>
      </c>
      <c r="D567" t="inlineStr">
        <is>
          <t>Cartão de Débito integrado Zig</t>
        </is>
      </c>
      <c r="E567" s="33" t="n">
        <v>45538</v>
      </c>
      <c r="F567" s="33" t="n">
        <v>45537</v>
      </c>
      <c r="G567" t="n">
        <v>1123.56</v>
      </c>
    </row>
    <row r="568">
      <c r="A568" t="n">
        <v>1034</v>
      </c>
      <c r="B568" t="n">
        <v>105</v>
      </c>
      <c r="C568" t="inlineStr">
        <is>
          <t>Jacaré</t>
        </is>
      </c>
      <c r="D568" t="inlineStr">
        <is>
          <t>Saldo Inicial</t>
        </is>
      </c>
      <c r="E568" s="33" t="n">
        <v>45538</v>
      </c>
      <c r="F568" s="33" t="n">
        <v>45538</v>
      </c>
      <c r="G568" t="n">
        <v>15.7</v>
      </c>
    </row>
    <row r="569">
      <c r="A569" t="n">
        <v>1033</v>
      </c>
      <c r="B569" t="n">
        <v>105</v>
      </c>
      <c r="C569" t="inlineStr">
        <is>
          <t>Jacaré</t>
        </is>
      </c>
      <c r="D569" t="inlineStr">
        <is>
          <t>Transações via Pix</t>
        </is>
      </c>
      <c r="E569" s="33" t="n">
        <v>45537</v>
      </c>
      <c r="F569" s="33" t="n">
        <v>45537</v>
      </c>
      <c r="G569" t="n">
        <v>15.7</v>
      </c>
    </row>
    <row r="570">
      <c r="A570" t="n">
        <v>1032</v>
      </c>
      <c r="B570" t="n">
        <v>105</v>
      </c>
      <c r="C570" t="inlineStr">
        <is>
          <t>Jacaré</t>
        </is>
      </c>
      <c r="D570" t="inlineStr">
        <is>
          <t>Saque</t>
        </is>
      </c>
      <c r="E570" s="33" t="n">
        <v>45537</v>
      </c>
      <c r="F570" s="33" t="n">
        <v>45537</v>
      </c>
      <c r="G570" t="n">
        <v>-34363.23</v>
      </c>
    </row>
    <row r="571">
      <c r="A571" t="n">
        <v>1031</v>
      </c>
      <c r="B571" t="n">
        <v>105</v>
      </c>
      <c r="C571" t="inlineStr">
        <is>
          <t>Jacaré</t>
        </is>
      </c>
      <c r="D571" t="inlineStr">
        <is>
          <t>Taxa Sobre Envio de SMS</t>
        </is>
      </c>
      <c r="E571" s="33" t="n">
        <v>45537</v>
      </c>
      <c r="F571" s="33" t="n">
        <v>45537</v>
      </c>
      <c r="G571" t="n">
        <v>-25.05</v>
      </c>
    </row>
    <row r="572">
      <c r="A572" t="n">
        <v>1030</v>
      </c>
      <c r="B572" t="n">
        <v>105</v>
      </c>
      <c r="C572" t="inlineStr">
        <is>
          <t>Jacaré</t>
        </is>
      </c>
      <c r="D572" t="inlineStr">
        <is>
          <t>Transações via App</t>
        </is>
      </c>
      <c r="E572" s="33" t="n">
        <v>45537</v>
      </c>
      <c r="F572" s="33" t="n">
        <v>45506</v>
      </c>
      <c r="G572" t="n">
        <v>93.77</v>
      </c>
    </row>
    <row r="573">
      <c r="A573" t="n">
        <v>1029</v>
      </c>
      <c r="B573" t="n">
        <v>105</v>
      </c>
      <c r="C573" t="inlineStr">
        <is>
          <t>Jacaré</t>
        </is>
      </c>
      <c r="D573" t="inlineStr">
        <is>
          <t>Cartão de Crédito integrado Zig</t>
        </is>
      </c>
      <c r="E573" s="33" t="n">
        <v>45537</v>
      </c>
      <c r="F573" s="33" t="n">
        <v>45506</v>
      </c>
      <c r="G573" t="n">
        <v>7032.46</v>
      </c>
    </row>
    <row r="574">
      <c r="A574" t="n">
        <v>1028</v>
      </c>
      <c r="B574" t="n">
        <v>105</v>
      </c>
      <c r="C574" t="inlineStr">
        <is>
          <t>Jacaré</t>
        </is>
      </c>
      <c r="D574" t="inlineStr">
        <is>
          <t>Taxa de sistema sobre receita de Bar</t>
        </is>
      </c>
      <c r="E574" s="33" t="n">
        <v>45537</v>
      </c>
      <c r="F574" s="33" t="n">
        <v>45536</v>
      </c>
      <c r="G574" t="n">
        <v>-176.12</v>
      </c>
    </row>
    <row r="575">
      <c r="A575" t="n">
        <v>1027</v>
      </c>
      <c r="B575" t="n">
        <v>105</v>
      </c>
      <c r="C575" t="inlineStr">
        <is>
          <t>Jacaré</t>
        </is>
      </c>
      <c r="D575" t="inlineStr">
        <is>
          <t>Cartão de Débito integrado Zig</t>
        </is>
      </c>
      <c r="E575" s="33" t="n">
        <v>45537</v>
      </c>
      <c r="F575" s="33" t="n">
        <v>45536</v>
      </c>
      <c r="G575" t="n">
        <v>4158.47</v>
      </c>
    </row>
    <row r="576">
      <c r="A576" t="n">
        <v>1026</v>
      </c>
      <c r="B576" t="n">
        <v>105</v>
      </c>
      <c r="C576" t="inlineStr">
        <is>
          <t>Jacaré</t>
        </is>
      </c>
      <c r="D576" t="inlineStr">
        <is>
          <t>Saldo Inicial</t>
        </is>
      </c>
      <c r="E576" s="33" t="n">
        <v>45537</v>
      </c>
      <c r="F576" s="33" t="n">
        <v>45537</v>
      </c>
      <c r="G576" t="n">
        <v>23279.7</v>
      </c>
    </row>
    <row r="577">
      <c r="A577" t="n">
        <v>1025</v>
      </c>
      <c r="B577" t="n">
        <v>105</v>
      </c>
      <c r="C577" t="inlineStr">
        <is>
          <t>Jacaré</t>
        </is>
      </c>
      <c r="D577" t="inlineStr">
        <is>
          <t>Transações via Pix</t>
        </is>
      </c>
      <c r="E577" s="33" t="n">
        <v>45536</v>
      </c>
      <c r="F577" s="33" t="n">
        <v>45536</v>
      </c>
      <c r="G577" t="n">
        <v>955.4400000000001</v>
      </c>
    </row>
    <row r="578">
      <c r="A578" t="n">
        <v>1024</v>
      </c>
      <c r="B578" t="n">
        <v>105</v>
      </c>
      <c r="C578" t="inlineStr">
        <is>
          <t>Jacaré</t>
        </is>
      </c>
      <c r="D578" t="inlineStr">
        <is>
          <t>Taxa Sobre Envio de SMS</t>
        </is>
      </c>
      <c r="E578" s="33" t="n">
        <v>45536</v>
      </c>
      <c r="F578" s="33" t="n">
        <v>45536</v>
      </c>
      <c r="G578" t="n">
        <v>-28.05</v>
      </c>
    </row>
    <row r="579">
      <c r="A579" t="n">
        <v>1023</v>
      </c>
      <c r="B579" t="n">
        <v>105</v>
      </c>
      <c r="C579" t="inlineStr">
        <is>
          <t>Jacaré</t>
        </is>
      </c>
      <c r="D579" t="inlineStr">
        <is>
          <t>Cobrança geral - Z2001 - Aluguel 10 PDVS R$60,00 un</t>
        </is>
      </c>
      <c r="E579" s="33" t="n">
        <v>45536</v>
      </c>
      <c r="F579" s="33" t="n">
        <v>45536</v>
      </c>
      <c r="G579" t="n">
        <v>-600</v>
      </c>
    </row>
    <row r="580">
      <c r="A580" t="n">
        <v>1022</v>
      </c>
      <c r="B580" t="n">
        <v>105</v>
      </c>
      <c r="C580" t="inlineStr">
        <is>
          <t>Jacaré</t>
        </is>
      </c>
      <c r="D580" t="inlineStr">
        <is>
          <t>Cobrança geral - Z2001 - Aluguel 1 Tablet</t>
        </is>
      </c>
      <c r="E580" s="33" t="n">
        <v>45536</v>
      </c>
      <c r="F580" s="33" t="n">
        <v>45536</v>
      </c>
      <c r="G580" t="n">
        <v>-200</v>
      </c>
    </row>
    <row r="581">
      <c r="A581" t="n">
        <v>1021</v>
      </c>
      <c r="B581" t="n">
        <v>105</v>
      </c>
      <c r="C581" t="inlineStr">
        <is>
          <t>Jacaré</t>
        </is>
      </c>
      <c r="D581" t="inlineStr">
        <is>
          <t>Cobrança geral - Z2001 - Licença de Software Máquina 3 PDVS R$60,00</t>
        </is>
      </c>
      <c r="E581" s="33" t="n">
        <v>45536</v>
      </c>
      <c r="F581" s="33" t="n">
        <v>45536</v>
      </c>
      <c r="G581" t="n">
        <v>-180</v>
      </c>
    </row>
    <row r="582">
      <c r="A582" t="n">
        <v>1020</v>
      </c>
      <c r="B582" t="n">
        <v>105</v>
      </c>
      <c r="C582" t="inlineStr">
        <is>
          <t>Jacaré</t>
        </is>
      </c>
      <c r="D582" t="inlineStr">
        <is>
          <t>Cobrança geral - Giftback</t>
        </is>
      </c>
      <c r="E582" s="33" t="n">
        <v>45536</v>
      </c>
      <c r="F582" s="33" t="n">
        <v>45536</v>
      </c>
      <c r="G582" t="n">
        <v>-190</v>
      </c>
    </row>
    <row r="583">
      <c r="A583" t="n">
        <v>1019</v>
      </c>
      <c r="B583" t="n">
        <v>105</v>
      </c>
      <c r="C583" t="inlineStr">
        <is>
          <t>Jacaré</t>
        </is>
      </c>
      <c r="D583" t="inlineStr">
        <is>
          <t>Taxa de sistema sobre receita de Bar</t>
        </is>
      </c>
      <c r="E583" s="33" t="n">
        <v>45536</v>
      </c>
      <c r="F583" s="33" t="n">
        <v>45535</v>
      </c>
      <c r="G583" t="n">
        <v>-339.36</v>
      </c>
    </row>
    <row r="584">
      <c r="A584" t="n">
        <v>1018</v>
      </c>
      <c r="B584" t="n">
        <v>105</v>
      </c>
      <c r="C584" t="inlineStr">
        <is>
          <t>Jacaré</t>
        </is>
      </c>
      <c r="D584" t="inlineStr">
        <is>
          <t>Cartão de Débito integrado Zig</t>
        </is>
      </c>
      <c r="E584" s="33" t="n">
        <v>45536</v>
      </c>
      <c r="F584" s="33" t="n">
        <v>45535</v>
      </c>
      <c r="G584" t="n">
        <v>7457.42</v>
      </c>
    </row>
    <row r="585">
      <c r="A585" t="n">
        <v>1017</v>
      </c>
      <c r="B585" t="n">
        <v>105</v>
      </c>
      <c r="C585" t="inlineStr">
        <is>
          <t>Jacaré</t>
        </is>
      </c>
      <c r="D585" t="inlineStr">
        <is>
          <t>Cartão de Crédito integrado Zig</t>
        </is>
      </c>
      <c r="E585" s="33" t="n">
        <v>45536</v>
      </c>
      <c r="F585" s="33" t="n">
        <v>45505</v>
      </c>
      <c r="G585" t="n">
        <v>7433.87</v>
      </c>
    </row>
    <row r="586">
      <c r="A586" t="n">
        <v>1016</v>
      </c>
      <c r="B586" t="n">
        <v>105</v>
      </c>
      <c r="C586" t="inlineStr">
        <is>
          <t>Jacaré</t>
        </is>
      </c>
      <c r="D586" t="inlineStr">
        <is>
          <t>Saldo Inicial</t>
        </is>
      </c>
      <c r="E586" s="33" t="n">
        <v>45536</v>
      </c>
      <c r="F586" s="33" t="n">
        <v>45536</v>
      </c>
      <c r="G586" t="n">
        <v>8970.379999999999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ID_Casa</t>
        </is>
      </c>
      <c r="C1" t="inlineStr">
        <is>
          <t>Casa</t>
        </is>
      </c>
      <c r="D1" t="inlineStr">
        <is>
          <t>Cliente</t>
        </is>
      </c>
      <c r="E1" t="inlineStr">
        <is>
          <t>Data_Ocorrencia</t>
        </is>
      </c>
      <c r="F1" t="inlineStr">
        <is>
          <t>Vencimento_Parcela</t>
        </is>
      </c>
      <c r="G1" t="inlineStr">
        <is>
          <t>Recebimento_Parcela</t>
        </is>
      </c>
      <c r="H1" t="inlineStr">
        <is>
          <t>Valor_Parcela</t>
        </is>
      </c>
      <c r="I1" t="inlineStr">
        <is>
          <t>Categoria_Class</t>
        </is>
      </c>
    </row>
    <row r="2">
      <c r="A2" t="n">
        <v>3224</v>
      </c>
      <c r="B2" t="n">
        <v>105</v>
      </c>
      <c r="C2" t="inlineStr">
        <is>
          <t>Jacaré</t>
        </is>
      </c>
      <c r="D2" t="inlineStr">
        <is>
          <t>Fratini</t>
        </is>
      </c>
      <c r="E2" s="33" t="n">
        <v>45643</v>
      </c>
      <c r="F2" s="33" t="n">
        <v>45621</v>
      </c>
      <c r="G2" s="33" t="n">
        <v>45621</v>
      </c>
      <c r="H2" t="n">
        <v>1000</v>
      </c>
      <c r="I2" t="inlineStr">
        <is>
          <t>b - Locação de Espaço - Eventos</t>
        </is>
      </c>
    </row>
    <row r="3">
      <c r="A3" t="n">
        <v>2914</v>
      </c>
      <c r="B3" t="n">
        <v>105</v>
      </c>
      <c r="C3" t="inlineStr">
        <is>
          <t>Jacaré</t>
        </is>
      </c>
      <c r="D3" t="inlineStr">
        <is>
          <t>Paola Rizkallah</t>
        </is>
      </c>
      <c r="E3" s="33" t="n">
        <v>45624</v>
      </c>
      <c r="F3" s="33" t="n">
        <v>45621</v>
      </c>
      <c r="G3" s="33" t="n">
        <v>45621</v>
      </c>
      <c r="H3" t="n">
        <v>2584</v>
      </c>
      <c r="I3" t="inlineStr">
        <is>
          <t>b - Locação de Espaço - Eventos</t>
        </is>
      </c>
    </row>
    <row r="4">
      <c r="A4" t="n">
        <v>3003</v>
      </c>
      <c r="B4" t="n">
        <v>105</v>
      </c>
      <c r="C4" t="inlineStr">
        <is>
          <t>Jacaré</t>
        </is>
      </c>
      <c r="D4" t="inlineStr">
        <is>
          <t>Vanessa Ceretti</t>
        </is>
      </c>
      <c r="E4" s="33" t="n">
        <v>45622</v>
      </c>
      <c r="F4" s="33" t="n">
        <v>45617</v>
      </c>
      <c r="G4" s="33" t="n">
        <v>45621</v>
      </c>
      <c r="H4" t="n">
        <v>6997.5</v>
      </c>
      <c r="I4" t="inlineStr">
        <is>
          <t>b - Locação de Espaço - Eventos</t>
        </is>
      </c>
    </row>
    <row r="5">
      <c r="A5" t="n">
        <v>3192</v>
      </c>
      <c r="B5" t="n">
        <v>105</v>
      </c>
      <c r="C5" t="inlineStr">
        <is>
          <t>Jacaré</t>
        </is>
      </c>
      <c r="D5" t="inlineStr">
        <is>
          <t>Thais Ogawa</t>
        </is>
      </c>
      <c r="E5" s="33" t="n">
        <v>45631</v>
      </c>
      <c r="F5" s="33" t="n">
        <v>45615</v>
      </c>
      <c r="G5" s="33" t="n">
        <v>45615</v>
      </c>
      <c r="H5" t="n">
        <v>750</v>
      </c>
      <c r="I5" t="inlineStr">
        <is>
          <t>b - Locação de Espaço - Eventos</t>
        </is>
      </c>
    </row>
    <row r="6">
      <c r="A6" t="n">
        <v>2896</v>
      </c>
      <c r="B6" t="n">
        <v>105</v>
      </c>
      <c r="C6" t="inlineStr">
        <is>
          <t>Jacaré</t>
        </is>
      </c>
      <c r="D6" t="inlineStr">
        <is>
          <t xml:space="preserve">Luiz Henrique Pinheiro Rodrigues </t>
        </is>
      </c>
      <c r="E6" s="33" t="n">
        <v>45627</v>
      </c>
      <c r="F6" s="33" t="n">
        <v>45624</v>
      </c>
      <c r="G6" s="33" t="n">
        <v>45615</v>
      </c>
      <c r="H6" t="n">
        <v>7180</v>
      </c>
      <c r="I6" t="inlineStr">
        <is>
          <t>b - Locação de Espaço - Eventos</t>
        </is>
      </c>
    </row>
    <row r="7">
      <c r="A7" t="n">
        <v>2291</v>
      </c>
      <c r="B7" t="n">
        <v>105</v>
      </c>
      <c r="C7" t="inlineStr">
        <is>
          <t>Jacaré</t>
        </is>
      </c>
      <c r="D7" t="inlineStr">
        <is>
          <t>Ana Paula Batista Poli</t>
        </is>
      </c>
      <c r="E7" s="33" t="n">
        <v>45619</v>
      </c>
      <c r="F7" s="33" t="n">
        <v>45615</v>
      </c>
      <c r="G7" s="33" t="n">
        <v>45615</v>
      </c>
      <c r="H7" t="n">
        <v>260</v>
      </c>
      <c r="I7" t="inlineStr">
        <is>
          <t>b - Locação de Espaço - Eventos</t>
        </is>
      </c>
    </row>
    <row r="8">
      <c r="A8" t="n">
        <v>2291</v>
      </c>
      <c r="B8" t="n">
        <v>105</v>
      </c>
      <c r="C8" t="inlineStr">
        <is>
          <t>Jacaré</t>
        </is>
      </c>
      <c r="D8" t="inlineStr">
        <is>
          <t>Ana Paula Batista Poli</t>
        </is>
      </c>
      <c r="E8" s="33" t="n">
        <v>45619</v>
      </c>
      <c r="F8" s="33" t="n">
        <v>45614</v>
      </c>
      <c r="G8" s="33" t="n">
        <v>45614</v>
      </c>
      <c r="H8" t="n">
        <v>2000</v>
      </c>
      <c r="I8" t="inlineStr">
        <is>
          <t>b - Locação de Espaço - Eventos</t>
        </is>
      </c>
    </row>
    <row r="9">
      <c r="A9" t="n">
        <v>2632</v>
      </c>
      <c r="B9" t="n">
        <v>105</v>
      </c>
      <c r="C9" t="inlineStr">
        <is>
          <t>Jacaré</t>
        </is>
      </c>
      <c r="D9" t="inlineStr">
        <is>
          <t xml:space="preserve">Natália bagnato boihagian </t>
        </is>
      </c>
      <c r="E9" s="33" t="n">
        <v>45611</v>
      </c>
      <c r="F9" s="33" t="n">
        <v>45611</v>
      </c>
      <c r="G9" s="33" t="n">
        <v>45614</v>
      </c>
      <c r="H9" t="n">
        <v>3500</v>
      </c>
      <c r="I9" t="inlineStr">
        <is>
          <t>b - Locação de Espaço - Eventos</t>
        </is>
      </c>
    </row>
    <row r="10">
      <c r="A10" t="n">
        <v>2632</v>
      </c>
      <c r="B10" t="n">
        <v>105</v>
      </c>
      <c r="C10" t="inlineStr">
        <is>
          <t>Jacaré</t>
        </is>
      </c>
      <c r="D10" t="inlineStr">
        <is>
          <t xml:space="preserve">Natália bagnato boihagian </t>
        </is>
      </c>
      <c r="E10" s="33" t="n">
        <v>45611</v>
      </c>
      <c r="F10" s="33" t="n">
        <v>45614</v>
      </c>
      <c r="G10" s="33" t="n">
        <v>45614</v>
      </c>
      <c r="H10" t="n">
        <v>1000</v>
      </c>
      <c r="I10" t="inlineStr">
        <is>
          <t>b - Locação de Espaço - Eventos</t>
        </is>
      </c>
    </row>
    <row r="11">
      <c r="A11" t="n">
        <v>2847</v>
      </c>
      <c r="B11" t="n">
        <v>105</v>
      </c>
      <c r="C11" t="inlineStr">
        <is>
          <t>Jacaré</t>
        </is>
      </c>
      <c r="D11" t="inlineStr">
        <is>
          <t>IFOOD - PLATAFORMA DELIVERY</t>
        </is>
      </c>
      <c r="E11" s="33" t="n">
        <v>45566</v>
      </c>
      <c r="F11" s="33" t="n">
        <v>45609</v>
      </c>
      <c r="G11" s="33" t="n">
        <v>45609</v>
      </c>
      <c r="H11" t="n">
        <v>45.76</v>
      </c>
      <c r="I11" t="inlineStr">
        <is>
          <t>d - A&amp;B - Ifood e Rappi</t>
        </is>
      </c>
    </row>
    <row r="12">
      <c r="A12" t="n">
        <v>3140</v>
      </c>
      <c r="B12" t="n">
        <v>105</v>
      </c>
      <c r="C12" t="inlineStr">
        <is>
          <t>Jacaré</t>
        </is>
      </c>
      <c r="D12" t="inlineStr">
        <is>
          <t>Luana Coppini</t>
        </is>
      </c>
      <c r="E12" s="33" t="n">
        <v>45632</v>
      </c>
      <c r="F12" s="33" t="n">
        <v>45608</v>
      </c>
      <c r="G12" s="33" t="n">
        <v>45607</v>
      </c>
      <c r="H12" t="n">
        <v>19645.8</v>
      </c>
      <c r="I12" t="inlineStr">
        <is>
          <t>b - Locação de Espaço - Eventos</t>
        </is>
      </c>
    </row>
    <row r="13">
      <c r="A13" t="n">
        <v>2632</v>
      </c>
      <c r="B13" t="n">
        <v>105</v>
      </c>
      <c r="C13" t="inlineStr">
        <is>
          <t>Jacaré</t>
        </is>
      </c>
      <c r="D13" t="inlineStr">
        <is>
          <t xml:space="preserve">Natália bagnato boihagian </t>
        </is>
      </c>
      <c r="E13" s="33" t="n">
        <v>45611</v>
      </c>
      <c r="F13" s="33" t="n">
        <v>45603</v>
      </c>
      <c r="G13" s="33" t="n">
        <v>45607</v>
      </c>
      <c r="H13" t="n">
        <v>2950</v>
      </c>
      <c r="I13" t="inlineStr">
        <is>
          <t>b - Locação de Espaço - Eventos</t>
        </is>
      </c>
    </row>
    <row r="14">
      <c r="A14" t="n">
        <v>3124</v>
      </c>
      <c r="B14" t="n">
        <v>105</v>
      </c>
      <c r="C14" t="inlineStr">
        <is>
          <t>Jacaré</t>
        </is>
      </c>
      <c r="D14" t="inlineStr">
        <is>
          <t>Beatriz Custodio</t>
        </is>
      </c>
      <c r="E14" s="33" t="n">
        <v>45630</v>
      </c>
      <c r="F14" s="33" t="n">
        <v>45604</v>
      </c>
      <c r="G14" s="33" t="n">
        <v>45604</v>
      </c>
      <c r="H14" t="n">
        <v>11675</v>
      </c>
      <c r="I14" t="inlineStr">
        <is>
          <t>b - Locação de Espaço - Eventos</t>
        </is>
      </c>
    </row>
    <row r="15">
      <c r="A15" t="n">
        <v>3004</v>
      </c>
      <c r="B15" t="n">
        <v>105</v>
      </c>
      <c r="C15" t="inlineStr">
        <is>
          <t>Jacaré</t>
        </is>
      </c>
      <c r="D15" t="inlineStr">
        <is>
          <t>Karol Primo</t>
        </is>
      </c>
      <c r="E15" s="33" t="n">
        <v>45638</v>
      </c>
      <c r="F15" s="33" t="n">
        <v>45603</v>
      </c>
      <c r="G15" s="33" t="n">
        <v>45603</v>
      </c>
      <c r="H15" t="n">
        <v>5882.5</v>
      </c>
      <c r="I15" t="inlineStr">
        <is>
          <t>b - Locação de Espaço - Eventos</t>
        </is>
      </c>
    </row>
    <row r="16">
      <c r="A16" t="n">
        <v>3122</v>
      </c>
      <c r="B16" t="n">
        <v>105</v>
      </c>
      <c r="C16" t="inlineStr">
        <is>
          <t>Jacaré</t>
        </is>
      </c>
      <c r="D16" t="inlineStr">
        <is>
          <t>Banco Topázio</t>
        </is>
      </c>
      <c r="E16" s="33" t="n">
        <v>45603</v>
      </c>
      <c r="F16" s="33" t="n">
        <v>45603</v>
      </c>
      <c r="G16" s="33" t="n">
        <v>45603</v>
      </c>
      <c r="H16" t="n">
        <v>601.24</v>
      </c>
    </row>
    <row r="17">
      <c r="A17" t="n">
        <v>3081</v>
      </c>
      <c r="B17" t="n">
        <v>105</v>
      </c>
      <c r="C17" t="inlineStr">
        <is>
          <t>Jacaré</t>
        </is>
      </c>
      <c r="D17" t="inlineStr">
        <is>
          <t xml:space="preserve"> Janaína Lisboa</t>
        </is>
      </c>
      <c r="E17" s="33" t="n">
        <v>45645</v>
      </c>
      <c r="F17" s="33" t="n">
        <v>45602</v>
      </c>
      <c r="G17" s="33" t="n">
        <v>45602</v>
      </c>
      <c r="H17" t="n">
        <v>13845</v>
      </c>
      <c r="I17" t="inlineStr">
        <is>
          <t>b - Locação de Espaço - Eventos</t>
        </is>
      </c>
    </row>
    <row r="18">
      <c r="A18" t="n">
        <v>2847</v>
      </c>
      <c r="B18" t="n">
        <v>105</v>
      </c>
      <c r="C18" t="inlineStr">
        <is>
          <t>Jacaré</t>
        </is>
      </c>
      <c r="D18" t="inlineStr">
        <is>
          <t>IFOOD - PLATAFORMA DELIVERY</t>
        </is>
      </c>
      <c r="E18" s="33" t="n">
        <v>45566</v>
      </c>
      <c r="F18" s="33" t="n">
        <v>45602</v>
      </c>
      <c r="G18" s="33" t="n">
        <v>45602</v>
      </c>
      <c r="H18" t="n">
        <v>530.62</v>
      </c>
      <c r="I18" t="inlineStr">
        <is>
          <t>d - A&amp;B - Ifood e Rappi</t>
        </is>
      </c>
    </row>
    <row r="19">
      <c r="A19" t="n">
        <v>3027</v>
      </c>
      <c r="B19" t="n">
        <v>105</v>
      </c>
      <c r="C19" t="inlineStr">
        <is>
          <t>Jacaré</t>
        </is>
      </c>
      <c r="D19" t="inlineStr">
        <is>
          <t>ALELO</t>
        </is>
      </c>
      <c r="E19" s="33" t="n">
        <v>45600</v>
      </c>
      <c r="F19" s="33" t="n">
        <v>45602</v>
      </c>
      <c r="G19" s="33" t="n">
        <v>45602</v>
      </c>
      <c r="H19" t="n">
        <v>84.55</v>
      </c>
    </row>
    <row r="20">
      <c r="A20" t="n">
        <v>3070</v>
      </c>
      <c r="B20" t="n">
        <v>105</v>
      </c>
      <c r="C20" t="inlineStr">
        <is>
          <t>Jacaré</t>
        </is>
      </c>
      <c r="D20" t="inlineStr">
        <is>
          <t>Lidiane Oliveira</t>
        </is>
      </c>
      <c r="E20" s="33" t="n">
        <v>45636</v>
      </c>
      <c r="F20" s="33" t="n">
        <v>45601</v>
      </c>
      <c r="G20" s="33" t="n">
        <v>45601</v>
      </c>
      <c r="H20" t="n">
        <v>3228</v>
      </c>
      <c r="I20" t="inlineStr">
        <is>
          <t>b - Locação de Espaço - Eventos</t>
        </is>
      </c>
    </row>
    <row r="21">
      <c r="A21" t="n">
        <v>3027</v>
      </c>
      <c r="B21" t="n">
        <v>105</v>
      </c>
      <c r="C21" t="inlineStr">
        <is>
          <t>Jacaré</t>
        </is>
      </c>
      <c r="D21" t="inlineStr">
        <is>
          <t>ALELO</t>
        </is>
      </c>
      <c r="E21" s="33" t="n">
        <v>45600</v>
      </c>
      <c r="F21" s="33" t="n">
        <v>45601</v>
      </c>
      <c r="G21" s="33" t="n">
        <v>45601</v>
      </c>
      <c r="H21" t="n">
        <v>94.75</v>
      </c>
    </row>
    <row r="22">
      <c r="A22" t="n">
        <v>3069</v>
      </c>
      <c r="B22" t="n">
        <v>105</v>
      </c>
      <c r="C22" t="inlineStr">
        <is>
          <t>Jacaré</t>
        </is>
      </c>
      <c r="D22" t="inlineStr">
        <is>
          <t>Johnnes Mariano do Nascimento</t>
        </is>
      </c>
      <c r="E22" s="33" t="n">
        <v>45606</v>
      </c>
      <c r="F22" s="33" t="n">
        <v>45601</v>
      </c>
      <c r="G22" s="33" t="n">
        <v>45601</v>
      </c>
      <c r="H22" t="n">
        <v>800</v>
      </c>
      <c r="I22" t="inlineStr">
        <is>
          <t>b - Locação de Espaço - Eventos</t>
        </is>
      </c>
    </row>
    <row r="23">
      <c r="A23" t="n">
        <v>3006</v>
      </c>
      <c r="B23" t="n">
        <v>105</v>
      </c>
      <c r="C23" t="inlineStr">
        <is>
          <t>Jacaré</t>
        </is>
      </c>
      <c r="D23" t="inlineStr">
        <is>
          <t>Associação Medica Brasileira (AMB)</t>
        </is>
      </c>
      <c r="E23" s="33" t="n">
        <v>45639</v>
      </c>
      <c r="F23" s="33" t="n">
        <v>45602</v>
      </c>
      <c r="G23" s="33" t="n">
        <v>45600</v>
      </c>
      <c r="H23" t="n">
        <v>14665</v>
      </c>
      <c r="I23" t="inlineStr">
        <is>
          <t>b - Locação de Espaço - Eventos</t>
        </is>
      </c>
    </row>
    <row r="24">
      <c r="A24" t="n">
        <v>3021</v>
      </c>
      <c r="B24" t="n">
        <v>105</v>
      </c>
      <c r="C24" t="inlineStr">
        <is>
          <t>Jacaré</t>
        </is>
      </c>
      <c r="D24" t="inlineStr">
        <is>
          <t xml:space="preserve">Roberto Pinatti Casarini </t>
        </is>
      </c>
      <c r="E24" s="33" t="n">
        <v>45631</v>
      </c>
      <c r="F24" s="33" t="n">
        <v>45599</v>
      </c>
      <c r="G24" s="33" t="n">
        <v>45600</v>
      </c>
      <c r="H24" t="n">
        <v>6700</v>
      </c>
      <c r="I24" t="inlineStr">
        <is>
          <t>b - Locação de Espaço - Eventos</t>
        </is>
      </c>
    </row>
    <row r="25">
      <c r="A25" t="n">
        <v>3026</v>
      </c>
      <c r="B25" t="n">
        <v>105</v>
      </c>
      <c r="C25" t="inlineStr">
        <is>
          <t>Jacaré</t>
        </is>
      </c>
      <c r="D25" t="inlineStr">
        <is>
          <t>CIELO</t>
        </is>
      </c>
      <c r="E25" s="33" t="n">
        <v>45600</v>
      </c>
      <c r="F25" s="33" t="n">
        <v>45600</v>
      </c>
      <c r="G25" s="33" t="n">
        <v>45600</v>
      </c>
      <c r="H25" t="n">
        <v>391.4</v>
      </c>
    </row>
    <row r="26">
      <c r="A26" t="n">
        <v>3027</v>
      </c>
      <c r="B26" t="n">
        <v>105</v>
      </c>
      <c r="C26" t="inlineStr">
        <is>
          <t>Jacaré</t>
        </is>
      </c>
      <c r="D26" t="inlineStr">
        <is>
          <t>ALELO</t>
        </is>
      </c>
      <c r="E26" s="33" t="n">
        <v>45600</v>
      </c>
      <c r="F26" s="33" t="n">
        <v>45600</v>
      </c>
      <c r="G26" s="33" t="n">
        <v>45600</v>
      </c>
      <c r="H26" t="n">
        <v>268.73</v>
      </c>
    </row>
    <row r="27">
      <c r="A27" t="n">
        <v>3069</v>
      </c>
      <c r="B27" t="n">
        <v>105</v>
      </c>
      <c r="C27" t="inlineStr">
        <is>
          <t>Jacaré</t>
        </is>
      </c>
      <c r="D27" t="inlineStr">
        <is>
          <t>Johnnes Mariano do Nascimento</t>
        </is>
      </c>
      <c r="E27" s="33" t="n">
        <v>45606</v>
      </c>
      <c r="F27" s="33" t="n">
        <v>45600</v>
      </c>
      <c r="G27" s="33" t="n">
        <v>45600</v>
      </c>
      <c r="H27" t="n">
        <v>2000</v>
      </c>
      <c r="I27" t="inlineStr">
        <is>
          <t>b - Locação de Espaço - Eventos</t>
        </is>
      </c>
    </row>
    <row r="28">
      <c r="A28" t="n">
        <v>2848</v>
      </c>
      <c r="B28" t="n">
        <v>105</v>
      </c>
      <c r="C28" t="inlineStr">
        <is>
          <t>Jacaré</t>
        </is>
      </c>
      <c r="D28" t="inlineStr">
        <is>
          <t xml:space="preserve">João Vitor Giesta  </t>
        </is>
      </c>
      <c r="E28" s="33" t="n">
        <v>45598</v>
      </c>
      <c r="F28" s="33" t="n">
        <v>45599</v>
      </c>
      <c r="G28" s="33" t="n">
        <v>45600</v>
      </c>
      <c r="H28" t="n">
        <v>400</v>
      </c>
      <c r="I28" t="inlineStr">
        <is>
          <t>b - Locação de Espaço - Eventos</t>
        </is>
      </c>
    </row>
    <row r="29">
      <c r="A29" t="n">
        <v>3003</v>
      </c>
      <c r="B29" t="n">
        <v>105</v>
      </c>
      <c r="C29" t="inlineStr">
        <is>
          <t>Jacaré</t>
        </is>
      </c>
      <c r="D29" t="inlineStr">
        <is>
          <t>Vanessa Ceretti</t>
        </is>
      </c>
      <c r="E29" s="33" t="n">
        <v>45622</v>
      </c>
      <c r="F29" s="33" t="n">
        <v>45596</v>
      </c>
      <c r="G29" s="33" t="n">
        <v>45597</v>
      </c>
      <c r="H29" t="n">
        <v>6997.5</v>
      </c>
      <c r="I29" t="inlineStr">
        <is>
          <t>b - Locação de Espaço - Eventos</t>
        </is>
      </c>
    </row>
    <row r="30">
      <c r="A30" t="n">
        <v>2971</v>
      </c>
      <c r="B30" t="n">
        <v>105</v>
      </c>
      <c r="C30" t="inlineStr">
        <is>
          <t>Jacaré</t>
        </is>
      </c>
      <c r="D30" t="inlineStr">
        <is>
          <t>Luciana Martins Marques</t>
        </is>
      </c>
      <c r="E30" s="33" t="n">
        <v>45596</v>
      </c>
      <c r="F30" s="33" t="n">
        <v>45596</v>
      </c>
      <c r="G30" s="33" t="n">
        <v>45597</v>
      </c>
      <c r="H30" t="n">
        <v>750</v>
      </c>
      <c r="I30" t="inlineStr">
        <is>
          <t>b - Locação de Espaço - Eventos</t>
        </is>
      </c>
    </row>
    <row r="31">
      <c r="A31" t="n">
        <v>2937</v>
      </c>
      <c r="B31" t="n">
        <v>105</v>
      </c>
      <c r="C31" t="inlineStr">
        <is>
          <t>Jacaré</t>
        </is>
      </c>
      <c r="D31" t="inlineStr">
        <is>
          <t>Michelle Botelho</t>
        </is>
      </c>
      <c r="E31" s="33" t="n">
        <v>45604</v>
      </c>
      <c r="F31" s="33" t="n">
        <v>45603</v>
      </c>
      <c r="G31" s="33" t="n">
        <v>45596</v>
      </c>
      <c r="H31" t="n">
        <v>5034</v>
      </c>
      <c r="I31" t="inlineStr">
        <is>
          <t>b - Locação de Espaço - Eventos</t>
        </is>
      </c>
    </row>
    <row r="32">
      <c r="A32" t="n">
        <v>2338</v>
      </c>
      <c r="B32" t="n">
        <v>105</v>
      </c>
      <c r="C32" t="inlineStr">
        <is>
          <t>Jacaré</t>
        </is>
      </c>
      <c r="D32" t="inlineStr">
        <is>
          <t>Amanda Ab</t>
        </is>
      </c>
      <c r="E32" s="33" t="n">
        <v>45641</v>
      </c>
      <c r="F32" s="33" t="n">
        <v>45580</v>
      </c>
      <c r="G32" s="33" t="n">
        <v>45596</v>
      </c>
      <c r="H32" t="n">
        <v>500</v>
      </c>
      <c r="I32" t="inlineStr">
        <is>
          <t>b - Locação de Espaço - Eventos</t>
        </is>
      </c>
    </row>
    <row r="33">
      <c r="A33" t="n">
        <v>2847</v>
      </c>
      <c r="B33" t="n">
        <v>105</v>
      </c>
      <c r="C33" t="inlineStr">
        <is>
          <t>Jacaré</t>
        </is>
      </c>
      <c r="D33" t="inlineStr">
        <is>
          <t>IFOOD - PLATAFORMA DELIVERY</t>
        </is>
      </c>
      <c r="E33" s="33" t="n">
        <v>45566</v>
      </c>
      <c r="F33" s="33" t="n">
        <v>45595</v>
      </c>
      <c r="G33" s="33" t="n">
        <v>45595</v>
      </c>
      <c r="H33" t="n">
        <v>61.38</v>
      </c>
      <c r="I33" t="inlineStr">
        <is>
          <t>d - A&amp;B - Ifood e Rappi</t>
        </is>
      </c>
    </row>
    <row r="34">
      <c r="A34" t="n">
        <v>2971</v>
      </c>
      <c r="B34" t="n">
        <v>105</v>
      </c>
      <c r="C34" t="inlineStr">
        <is>
          <t>Jacaré</t>
        </is>
      </c>
      <c r="D34" t="inlineStr">
        <is>
          <t>Luciana Martins Marques</t>
        </is>
      </c>
      <c r="E34" s="33" t="n">
        <v>45596</v>
      </c>
      <c r="F34" s="33" t="n">
        <v>45595</v>
      </c>
      <c r="G34" s="33" t="n">
        <v>45595</v>
      </c>
      <c r="H34" t="n">
        <v>750</v>
      </c>
      <c r="I34" t="inlineStr">
        <is>
          <t>b - Locação de Espaço - Eventos</t>
        </is>
      </c>
    </row>
    <row r="35">
      <c r="A35" t="n">
        <v>2848</v>
      </c>
      <c r="B35" t="n">
        <v>105</v>
      </c>
      <c r="C35" t="inlineStr">
        <is>
          <t>Jacaré</t>
        </is>
      </c>
      <c r="D35" t="inlineStr">
        <is>
          <t xml:space="preserve">João Vitor Giesta  </t>
        </is>
      </c>
      <c r="E35" s="33" t="n">
        <v>45598</v>
      </c>
      <c r="F35" s="33" t="n">
        <v>45594</v>
      </c>
      <c r="G35" s="33" t="n">
        <v>45595</v>
      </c>
      <c r="H35" t="n">
        <v>1400</v>
      </c>
      <c r="I35" t="inlineStr">
        <is>
          <t>b - Locação de Espaço - Eventos</t>
        </is>
      </c>
    </row>
    <row r="36">
      <c r="A36" t="n">
        <v>2968</v>
      </c>
      <c r="B36" t="n">
        <v>105</v>
      </c>
      <c r="C36" t="inlineStr">
        <is>
          <t>Jacaré</t>
        </is>
      </c>
      <c r="D36" t="inlineStr">
        <is>
          <t xml:space="preserve">Analice Lima de Medeiros </t>
        </is>
      </c>
      <c r="E36" s="33" t="n">
        <v>45625</v>
      </c>
      <c r="F36" s="33" t="n">
        <v>45594</v>
      </c>
      <c r="G36" s="33" t="n">
        <v>45594</v>
      </c>
      <c r="H36" t="n">
        <v>1000</v>
      </c>
      <c r="I36" t="inlineStr">
        <is>
          <t>b - Locação de Espaço - Eventos</t>
        </is>
      </c>
    </row>
    <row r="37">
      <c r="A37" t="n">
        <v>2937</v>
      </c>
      <c r="B37" t="n">
        <v>105</v>
      </c>
      <c r="C37" t="inlineStr">
        <is>
          <t>Jacaré</t>
        </is>
      </c>
      <c r="D37" t="inlineStr">
        <is>
          <t>Michelle Botelho</t>
        </is>
      </c>
      <c r="E37" s="33" t="n">
        <v>45604</v>
      </c>
      <c r="F37" s="33" t="n">
        <v>45589</v>
      </c>
      <c r="G37" s="33" t="n">
        <v>45589</v>
      </c>
      <c r="H37" t="n">
        <v>5034</v>
      </c>
      <c r="I37" t="inlineStr">
        <is>
          <t>b - Locação de Espaço - Eventos</t>
        </is>
      </c>
    </row>
    <row r="38">
      <c r="A38" t="n">
        <v>2845</v>
      </c>
      <c r="B38" t="n">
        <v>105</v>
      </c>
      <c r="C38" t="inlineStr">
        <is>
          <t>Jacaré</t>
        </is>
      </c>
      <c r="D38" t="inlineStr">
        <is>
          <t>Pitang Consultoria e Sistemas</t>
        </is>
      </c>
      <c r="E38" s="33" t="n">
        <v>45623</v>
      </c>
      <c r="F38" s="33" t="n">
        <v>45588</v>
      </c>
      <c r="G38" s="33" t="n">
        <v>45588</v>
      </c>
      <c r="H38" t="n">
        <v>2905</v>
      </c>
      <c r="I38" t="inlineStr">
        <is>
          <t>b - Locação de Espaço - Eventos</t>
        </is>
      </c>
    </row>
    <row r="39">
      <c r="A39" t="n">
        <v>2936</v>
      </c>
      <c r="B39" t="n">
        <v>105</v>
      </c>
      <c r="C39" t="inlineStr">
        <is>
          <t>Jacaré</t>
        </is>
      </c>
      <c r="D39" t="inlineStr">
        <is>
          <t xml:space="preserve"> Way Ag  Comunicação e Eventos</t>
        </is>
      </c>
      <c r="E39" s="33" t="n">
        <v>45644.62638888889</v>
      </c>
      <c r="F39" s="33" t="n">
        <v>45588</v>
      </c>
      <c r="G39" s="33" t="n">
        <v>45588</v>
      </c>
      <c r="H39" t="n">
        <v>5410</v>
      </c>
      <c r="I39" t="inlineStr">
        <is>
          <t>b - Locação de Espaço - Eventos</t>
        </is>
      </c>
    </row>
    <row r="40">
      <c r="A40" t="n">
        <v>2845</v>
      </c>
      <c r="B40" t="n">
        <v>105</v>
      </c>
      <c r="C40" t="inlineStr">
        <is>
          <t>Jacaré</t>
        </is>
      </c>
      <c r="D40" t="inlineStr">
        <is>
          <t>Pitang Consultoria e Sistemas</t>
        </is>
      </c>
      <c r="E40" s="33" t="n">
        <v>45623</v>
      </c>
      <c r="F40" s="33" t="n">
        <v>45616</v>
      </c>
      <c r="G40" s="33" t="n">
        <v>45588</v>
      </c>
      <c r="H40" t="n">
        <v>2905</v>
      </c>
      <c r="I40" t="inlineStr">
        <is>
          <t>b - Locação de Espaço - Eventos</t>
        </is>
      </c>
    </row>
    <row r="41">
      <c r="A41" t="n">
        <v>2510</v>
      </c>
      <c r="B41" t="n">
        <v>105</v>
      </c>
      <c r="C41" t="inlineStr">
        <is>
          <t>Jacaré</t>
        </is>
      </c>
      <c r="D41" t="inlineStr">
        <is>
          <t>Bruno Uliana Arraes</t>
        </is>
      </c>
      <c r="E41" s="33" t="n">
        <v>45682</v>
      </c>
      <c r="F41" s="33" t="n">
        <v>45566</v>
      </c>
      <c r="G41" s="33" t="n">
        <v>45587</v>
      </c>
      <c r="H41" t="n">
        <v>500</v>
      </c>
      <c r="I41" t="inlineStr">
        <is>
          <t>b - Locação de Espaço - Eventos</t>
        </is>
      </c>
    </row>
    <row r="42">
      <c r="A42" t="n">
        <v>2909</v>
      </c>
      <c r="B42" t="n">
        <v>105</v>
      </c>
      <c r="C42" t="inlineStr">
        <is>
          <t>Jacaré</t>
        </is>
      </c>
      <c r="D42" t="inlineStr">
        <is>
          <t>Juliana Nikaido Marcassa</t>
        </is>
      </c>
      <c r="E42" s="33" t="n">
        <v>45589</v>
      </c>
      <c r="F42" s="33" t="n">
        <v>45587</v>
      </c>
      <c r="G42" s="33" t="n">
        <v>45587</v>
      </c>
      <c r="H42" t="n">
        <v>400</v>
      </c>
      <c r="I42" t="inlineStr">
        <is>
          <t>b - Locação de Espaço - Eventos</t>
        </is>
      </c>
    </row>
    <row r="43">
      <c r="A43" t="n">
        <v>2510</v>
      </c>
      <c r="B43" t="n">
        <v>105</v>
      </c>
      <c r="C43" t="inlineStr">
        <is>
          <t>Jacaré</t>
        </is>
      </c>
      <c r="D43" t="inlineStr">
        <is>
          <t>Bruno Uliana Arraes</t>
        </is>
      </c>
      <c r="E43" s="33" t="n">
        <v>45682</v>
      </c>
      <c r="F43" s="33" t="n">
        <v>45597</v>
      </c>
      <c r="G43" s="33" t="n">
        <v>45587</v>
      </c>
      <c r="H43" t="n">
        <v>500</v>
      </c>
      <c r="I43" t="inlineStr">
        <is>
          <t>b - Locação de Espaço - Eventos</t>
        </is>
      </c>
    </row>
    <row r="44">
      <c r="A44" t="n">
        <v>2914</v>
      </c>
      <c r="B44" t="n">
        <v>105</v>
      </c>
      <c r="C44" t="inlineStr">
        <is>
          <t>Jacaré</t>
        </is>
      </c>
      <c r="D44" t="inlineStr">
        <is>
          <t>Paola Rizkallah</t>
        </is>
      </c>
      <c r="E44" s="33" t="n">
        <v>45624</v>
      </c>
      <c r="F44" s="33" t="n">
        <v>45586</v>
      </c>
      <c r="G44" s="33" t="n">
        <v>45586</v>
      </c>
      <c r="H44" t="n">
        <v>2584</v>
      </c>
      <c r="I44" t="inlineStr">
        <is>
          <t>b - Locação de Espaço - Eventos</t>
        </is>
      </c>
    </row>
    <row r="45">
      <c r="A45" t="n">
        <v>2915</v>
      </c>
      <c r="B45" t="n">
        <v>105</v>
      </c>
      <c r="C45" t="inlineStr">
        <is>
          <t>Jacaré</t>
        </is>
      </c>
      <c r="D45" t="inlineStr">
        <is>
          <t>Carolina Lopes</t>
        </is>
      </c>
      <c r="E45" s="33" t="n">
        <v>45640</v>
      </c>
      <c r="F45" s="33" t="n">
        <v>45586</v>
      </c>
      <c r="G45" s="33" t="n">
        <v>45586</v>
      </c>
      <c r="H45" t="n">
        <v>1000</v>
      </c>
      <c r="I45" t="inlineStr">
        <is>
          <t>b - Locação de Espaço - Eventos</t>
        </is>
      </c>
    </row>
    <row r="46">
      <c r="A46" t="n">
        <v>2863</v>
      </c>
      <c r="B46" t="n">
        <v>105</v>
      </c>
      <c r="C46" t="inlineStr">
        <is>
          <t>Jacaré</t>
        </is>
      </c>
      <c r="D46" t="inlineStr">
        <is>
          <t>CIELO</t>
        </is>
      </c>
      <c r="E46" s="33" t="n">
        <v>45569</v>
      </c>
      <c r="F46" s="33" t="n">
        <v>45583</v>
      </c>
      <c r="G46" s="33" t="n">
        <v>45583</v>
      </c>
      <c r="H46" t="n">
        <v>16.63</v>
      </c>
    </row>
    <row r="47">
      <c r="A47" t="n">
        <v>2864</v>
      </c>
      <c r="B47" t="n">
        <v>105</v>
      </c>
      <c r="C47" t="inlineStr">
        <is>
          <t>Jacaré</t>
        </is>
      </c>
      <c r="D47" t="inlineStr">
        <is>
          <t xml:space="preserve">VR Benefícios e Serviços </t>
        </is>
      </c>
      <c r="E47" s="33" t="n">
        <v>45569</v>
      </c>
      <c r="F47" s="33" t="n">
        <v>45583</v>
      </c>
      <c r="G47" s="33" t="n">
        <v>45583</v>
      </c>
      <c r="H47" t="n">
        <v>592.04</v>
      </c>
    </row>
    <row r="48">
      <c r="A48" t="n">
        <v>2786</v>
      </c>
      <c r="B48" t="n">
        <v>105</v>
      </c>
      <c r="C48" t="inlineStr">
        <is>
          <t>Jacaré</t>
        </is>
      </c>
      <c r="D48" t="inlineStr">
        <is>
          <t>Prime It - Consultoria e Sistemas Ltda.</t>
        </is>
      </c>
      <c r="E48" s="33" t="n">
        <v>45633</v>
      </c>
      <c r="F48" s="33" t="n">
        <v>45583</v>
      </c>
      <c r="G48" s="33" t="n">
        <v>45582</v>
      </c>
      <c r="H48" t="n">
        <v>10808</v>
      </c>
      <c r="I48" t="inlineStr">
        <is>
          <t>b - Locação de Espaço - Eventos</t>
        </is>
      </c>
    </row>
    <row r="49">
      <c r="A49" t="n">
        <v>2895</v>
      </c>
      <c r="B49" t="n">
        <v>105</v>
      </c>
      <c r="C49" t="inlineStr">
        <is>
          <t>Jacaré</t>
        </is>
      </c>
      <c r="D49" t="inlineStr">
        <is>
          <t>Robert de Azevedo Lima</t>
        </is>
      </c>
      <c r="E49" s="33" t="n">
        <v>45626</v>
      </c>
      <c r="F49" s="33" t="n">
        <v>45582</v>
      </c>
      <c r="G49" s="33" t="n">
        <v>45582</v>
      </c>
      <c r="H49" t="n">
        <v>1000</v>
      </c>
      <c r="I49" t="inlineStr">
        <is>
          <t>b - Locação de Espaço - Eventos</t>
        </is>
      </c>
    </row>
    <row r="50">
      <c r="A50" t="n">
        <v>2896</v>
      </c>
      <c r="B50" t="n">
        <v>105</v>
      </c>
      <c r="C50" t="inlineStr">
        <is>
          <t>Jacaré</t>
        </is>
      </c>
      <c r="D50" t="inlineStr">
        <is>
          <t xml:space="preserve">Luiz Henrique Pinheiro Rodrigues </t>
        </is>
      </c>
      <c r="E50" s="33" t="n">
        <v>45627</v>
      </c>
      <c r="F50" s="33" t="n">
        <v>45582</v>
      </c>
      <c r="G50" s="33" t="n">
        <v>45582</v>
      </c>
      <c r="H50" t="n">
        <v>7180</v>
      </c>
      <c r="I50" t="inlineStr">
        <is>
          <t>b - Locação de Espaço - Eventos</t>
        </is>
      </c>
    </row>
    <row r="51">
      <c r="A51" t="n">
        <v>2291</v>
      </c>
      <c r="B51" t="n">
        <v>105</v>
      </c>
      <c r="C51" t="inlineStr">
        <is>
          <t>Jacaré</t>
        </is>
      </c>
      <c r="D51" t="inlineStr">
        <is>
          <t>Ana Paula Batista Poli</t>
        </is>
      </c>
      <c r="E51" s="33" t="n">
        <v>45619</v>
      </c>
      <c r="F51" s="33" t="n">
        <v>45588</v>
      </c>
      <c r="G51" s="33" t="n">
        <v>45582</v>
      </c>
      <c r="H51" t="n">
        <v>2640</v>
      </c>
      <c r="I51" t="inlineStr">
        <is>
          <t>b - Locação de Espaço - Eventos</t>
        </is>
      </c>
    </row>
    <row r="52">
      <c r="A52" t="n">
        <v>2865</v>
      </c>
      <c r="B52" t="n">
        <v>105</v>
      </c>
      <c r="C52" t="inlineStr">
        <is>
          <t>Jacaré</t>
        </is>
      </c>
      <c r="D52" t="inlineStr">
        <is>
          <t>Banco Topázio</t>
        </is>
      </c>
      <c r="E52" s="33" t="n">
        <v>45566</v>
      </c>
      <c r="F52" s="33" t="n">
        <v>45582</v>
      </c>
      <c r="G52" s="33" t="n">
        <v>45582</v>
      </c>
      <c r="H52" t="n">
        <v>542.46</v>
      </c>
    </row>
    <row r="53">
      <c r="A53" t="n">
        <v>2867</v>
      </c>
      <c r="B53" t="n">
        <v>105</v>
      </c>
      <c r="C53" t="inlineStr">
        <is>
          <t>Jacaré</t>
        </is>
      </c>
      <c r="D53" t="inlineStr">
        <is>
          <t>ALELO</t>
        </is>
      </c>
      <c r="E53" s="33" t="n">
        <v>45579</v>
      </c>
      <c r="F53" s="33" t="n">
        <v>45581</v>
      </c>
      <c r="G53" s="33" t="n">
        <v>45581</v>
      </c>
      <c r="H53" t="n">
        <v>71.84999999999999</v>
      </c>
    </row>
    <row r="54">
      <c r="A54" t="n">
        <v>2470</v>
      </c>
      <c r="B54" t="n">
        <v>105</v>
      </c>
      <c r="C54" t="inlineStr">
        <is>
          <t>Jacaré</t>
        </is>
      </c>
      <c r="D54" t="inlineStr">
        <is>
          <t>IFOOD - PLATAFORMA DELIVERY</t>
        </is>
      </c>
      <c r="E54" s="33" t="n">
        <v>45535</v>
      </c>
      <c r="F54" s="33" t="n">
        <v>45581</v>
      </c>
      <c r="G54" s="33" t="n">
        <v>45581</v>
      </c>
      <c r="H54" t="n">
        <v>101.11</v>
      </c>
      <c r="I54" t="inlineStr">
        <is>
          <t>d - A&amp;B - Ifood e Rappi</t>
        </is>
      </c>
    </row>
    <row r="55">
      <c r="A55" t="n">
        <v>2865</v>
      </c>
      <c r="B55" t="n">
        <v>105</v>
      </c>
      <c r="C55" t="inlineStr">
        <is>
          <t>Jacaré</t>
        </is>
      </c>
      <c r="D55" t="inlineStr">
        <is>
          <t>Banco Topázio</t>
        </is>
      </c>
      <c r="E55" s="33" t="n">
        <v>45566</v>
      </c>
      <c r="F55" s="33" t="n">
        <v>45581</v>
      </c>
      <c r="G55" s="33" t="n">
        <v>45581</v>
      </c>
      <c r="H55" t="n">
        <v>54.71</v>
      </c>
    </row>
    <row r="56">
      <c r="A56" t="n">
        <v>2848</v>
      </c>
      <c r="B56" t="n">
        <v>105</v>
      </c>
      <c r="C56" t="inlineStr">
        <is>
          <t>Jacaré</t>
        </is>
      </c>
      <c r="D56" t="inlineStr">
        <is>
          <t xml:space="preserve">João Vitor Giesta  </t>
        </is>
      </c>
      <c r="E56" s="33" t="n">
        <v>45598</v>
      </c>
      <c r="F56" s="33" t="n">
        <v>45580</v>
      </c>
      <c r="G56" s="33" t="n">
        <v>45580</v>
      </c>
      <c r="H56" t="n">
        <v>1400</v>
      </c>
      <c r="I56" t="inlineStr">
        <is>
          <t>b - Locação de Espaço - Eventos</t>
        </is>
      </c>
    </row>
    <row r="57">
      <c r="A57" t="n">
        <v>2549</v>
      </c>
      <c r="B57" t="n">
        <v>105</v>
      </c>
      <c r="C57" t="inlineStr">
        <is>
          <t>Jacaré</t>
        </is>
      </c>
      <c r="D57" t="inlineStr">
        <is>
          <t>Rebecca Oliveira</t>
        </is>
      </c>
      <c r="E57" s="33" t="n">
        <v>45584</v>
      </c>
      <c r="F57" s="33" t="n">
        <v>45581</v>
      </c>
      <c r="G57" s="33" t="n">
        <v>45580</v>
      </c>
      <c r="H57" t="n">
        <v>1900</v>
      </c>
      <c r="I57" t="inlineStr">
        <is>
          <t>b - Locação de Espaço - Eventos</t>
        </is>
      </c>
    </row>
    <row r="58">
      <c r="A58" t="n">
        <v>2867</v>
      </c>
      <c r="B58" t="n">
        <v>105</v>
      </c>
      <c r="C58" t="inlineStr">
        <is>
          <t>Jacaré</t>
        </is>
      </c>
      <c r="D58" t="inlineStr">
        <is>
          <t>ALELO</t>
        </is>
      </c>
      <c r="E58" s="33" t="n">
        <v>45579</v>
      </c>
      <c r="F58" s="33" t="n">
        <v>45579</v>
      </c>
      <c r="G58" s="33" t="n">
        <v>45579</v>
      </c>
      <c r="H58" t="n">
        <v>479.78</v>
      </c>
    </row>
    <row r="59">
      <c r="A59" t="n">
        <v>2863</v>
      </c>
      <c r="B59" t="n">
        <v>105</v>
      </c>
      <c r="C59" t="inlineStr">
        <is>
          <t>Jacaré</t>
        </is>
      </c>
      <c r="D59" t="inlineStr">
        <is>
          <t>CIELO</t>
        </is>
      </c>
      <c r="E59" s="33" t="n">
        <v>45569</v>
      </c>
      <c r="F59" s="33" t="n">
        <v>45579</v>
      </c>
      <c r="G59" s="33" t="n">
        <v>45579</v>
      </c>
      <c r="H59" t="n">
        <v>315.56</v>
      </c>
    </row>
    <row r="60">
      <c r="A60" t="n">
        <v>2864</v>
      </c>
      <c r="B60" t="n">
        <v>105</v>
      </c>
      <c r="C60" t="inlineStr">
        <is>
          <t>Jacaré</t>
        </is>
      </c>
      <c r="D60" t="inlineStr">
        <is>
          <t xml:space="preserve">VR Benefícios e Serviços </t>
        </is>
      </c>
      <c r="E60" s="33" t="n">
        <v>45569</v>
      </c>
      <c r="F60" s="33" t="n">
        <v>45576</v>
      </c>
      <c r="G60" s="33" t="n">
        <v>45576</v>
      </c>
      <c r="H60" t="n">
        <v>270.61</v>
      </c>
    </row>
    <row r="61">
      <c r="A61" t="n">
        <v>2866</v>
      </c>
      <c r="B61" t="n">
        <v>105</v>
      </c>
      <c r="C61" t="inlineStr">
        <is>
          <t>Jacaré</t>
        </is>
      </c>
      <c r="D61" t="inlineStr">
        <is>
          <t>ALELO</t>
        </is>
      </c>
      <c r="E61" s="33" t="n">
        <v>45572</v>
      </c>
      <c r="F61" s="33" t="n">
        <v>45576</v>
      </c>
      <c r="G61" s="33" t="n">
        <v>45576</v>
      </c>
      <c r="H61" t="n">
        <v>71.84999999999999</v>
      </c>
    </row>
    <row r="62">
      <c r="A62" t="n">
        <v>2865</v>
      </c>
      <c r="B62" t="n">
        <v>105</v>
      </c>
      <c r="C62" t="inlineStr">
        <is>
          <t>Jacaré</t>
        </is>
      </c>
      <c r="D62" t="inlineStr">
        <is>
          <t>Banco Topázio</t>
        </is>
      </c>
      <c r="E62" s="33" t="n">
        <v>45566</v>
      </c>
      <c r="F62" s="33" t="n">
        <v>45575</v>
      </c>
      <c r="G62" s="33" t="n">
        <v>45575</v>
      </c>
      <c r="H62" t="n">
        <v>758.79</v>
      </c>
    </row>
    <row r="63">
      <c r="A63" t="n">
        <v>2866</v>
      </c>
      <c r="B63" t="n">
        <v>105</v>
      </c>
      <c r="C63" t="inlineStr">
        <is>
          <t>Jacaré</t>
        </is>
      </c>
      <c r="D63" t="inlineStr">
        <is>
          <t>ALELO</t>
        </is>
      </c>
      <c r="E63" s="33" t="n">
        <v>45572</v>
      </c>
      <c r="F63" s="33" t="n">
        <v>45575</v>
      </c>
      <c r="G63" s="33" t="n">
        <v>45575</v>
      </c>
      <c r="H63" t="n">
        <v>327.77</v>
      </c>
    </row>
    <row r="64">
      <c r="A64" t="n">
        <v>2784</v>
      </c>
      <c r="B64" t="n">
        <v>105</v>
      </c>
      <c r="C64" t="inlineStr">
        <is>
          <t>Jacaré</t>
        </is>
      </c>
      <c r="D64" t="inlineStr">
        <is>
          <t>André Macedo</t>
        </is>
      </c>
      <c r="E64" s="33" t="n">
        <v>45634</v>
      </c>
      <c r="F64" s="33" t="n">
        <v>45574</v>
      </c>
      <c r="G64" s="33" t="n">
        <v>45574</v>
      </c>
      <c r="H64" t="n">
        <v>600</v>
      </c>
      <c r="I64" t="inlineStr">
        <is>
          <t>b - Locação de Espaço - Eventos</t>
        </is>
      </c>
    </row>
    <row r="65">
      <c r="A65" t="n">
        <v>2909</v>
      </c>
      <c r="B65" t="n">
        <v>105</v>
      </c>
      <c r="C65" t="inlineStr">
        <is>
          <t>Jacaré</t>
        </is>
      </c>
      <c r="D65" t="inlineStr">
        <is>
          <t>Juliana Nikaido Marcassa</t>
        </is>
      </c>
      <c r="E65" s="33" t="n">
        <v>45589</v>
      </c>
      <c r="F65" s="33" t="n">
        <v>45574</v>
      </c>
      <c r="G65" s="33" t="n">
        <v>45574</v>
      </c>
      <c r="H65" t="n">
        <v>400</v>
      </c>
      <c r="I65" t="inlineStr">
        <is>
          <t>b - Locação de Espaço - Eventos</t>
        </is>
      </c>
    </row>
    <row r="66">
      <c r="A66" t="n">
        <v>2470</v>
      </c>
      <c r="B66" t="n">
        <v>105</v>
      </c>
      <c r="C66" t="inlineStr">
        <is>
          <t>Jacaré</t>
        </is>
      </c>
      <c r="D66" t="inlineStr">
        <is>
          <t>IFOOD - PLATAFORMA DELIVERY</t>
        </is>
      </c>
      <c r="E66" s="33" t="n">
        <v>45535</v>
      </c>
      <c r="F66" s="33" t="n">
        <v>45574</v>
      </c>
      <c r="G66" s="33" t="n">
        <v>45574</v>
      </c>
      <c r="H66" t="n">
        <v>141.44</v>
      </c>
      <c r="I66" t="inlineStr">
        <is>
          <t>d - A&amp;B - Ifood e Rappi</t>
        </is>
      </c>
    </row>
    <row r="67">
      <c r="A67" t="n">
        <v>2865</v>
      </c>
      <c r="B67" t="n">
        <v>105</v>
      </c>
      <c r="C67" t="inlineStr">
        <is>
          <t>Jacaré</t>
        </is>
      </c>
      <c r="D67" t="inlineStr">
        <is>
          <t>Banco Topázio</t>
        </is>
      </c>
      <c r="E67" s="33" t="n">
        <v>45566</v>
      </c>
      <c r="F67" s="33" t="n">
        <v>45574</v>
      </c>
      <c r="G67" s="33" t="n">
        <v>45574</v>
      </c>
      <c r="H67" t="n">
        <v>349.85</v>
      </c>
    </row>
    <row r="68">
      <c r="A68" t="n">
        <v>2866</v>
      </c>
      <c r="B68" t="n">
        <v>105</v>
      </c>
      <c r="C68" t="inlineStr">
        <is>
          <t>Jacaré</t>
        </is>
      </c>
      <c r="D68" t="inlineStr">
        <is>
          <t>ALELO</t>
        </is>
      </c>
      <c r="E68" s="33" t="n">
        <v>45572</v>
      </c>
      <c r="F68" s="33" t="n">
        <v>45573</v>
      </c>
      <c r="G68" s="33" t="n">
        <v>45573</v>
      </c>
      <c r="H68" t="n">
        <v>714.12</v>
      </c>
    </row>
    <row r="69">
      <c r="A69" t="n">
        <v>2866</v>
      </c>
      <c r="B69" t="n">
        <v>105</v>
      </c>
      <c r="C69" t="inlineStr">
        <is>
          <t>Jacaré</t>
        </is>
      </c>
      <c r="D69" t="inlineStr">
        <is>
          <t>ALELO</t>
        </is>
      </c>
      <c r="E69" s="33" t="n">
        <v>45572</v>
      </c>
      <c r="F69" s="33" t="n">
        <v>45572</v>
      </c>
      <c r="G69" s="33" t="n">
        <v>45572</v>
      </c>
      <c r="H69" t="n">
        <v>845.88</v>
      </c>
    </row>
    <row r="70">
      <c r="A70" t="n">
        <v>2744</v>
      </c>
      <c r="B70" t="n">
        <v>105</v>
      </c>
      <c r="C70" t="inlineStr">
        <is>
          <t>Jacaré</t>
        </is>
      </c>
      <c r="D70" t="inlineStr">
        <is>
          <t>Nasser Sociedade de Advogados</t>
        </is>
      </c>
      <c r="E70" s="33" t="n">
        <v>45632</v>
      </c>
      <c r="F70" s="33" t="n">
        <v>45569</v>
      </c>
      <c r="G70" s="33" t="n">
        <v>45569</v>
      </c>
      <c r="H70" t="n">
        <v>8866</v>
      </c>
      <c r="I70" t="inlineStr">
        <is>
          <t>b - Locação de Espaço - Eventos</t>
        </is>
      </c>
    </row>
    <row r="71">
      <c r="A71" t="n">
        <v>2745</v>
      </c>
      <c r="B71" t="n">
        <v>105</v>
      </c>
      <c r="C71" t="inlineStr">
        <is>
          <t>Jacaré</t>
        </is>
      </c>
      <c r="D71" t="inlineStr">
        <is>
          <t>Israel Danilo Lacerra</t>
        </is>
      </c>
      <c r="E71" s="33" t="n">
        <v>45637</v>
      </c>
      <c r="F71" s="33" t="n">
        <v>45569</v>
      </c>
      <c r="G71" s="33" t="n">
        <v>45569</v>
      </c>
      <c r="H71" t="n">
        <v>800</v>
      </c>
      <c r="I71" t="inlineStr">
        <is>
          <t>b - Locação de Espaço - Eventos</t>
        </is>
      </c>
    </row>
    <row r="72">
      <c r="A72" t="n">
        <v>2796</v>
      </c>
      <c r="B72" t="n">
        <v>105</v>
      </c>
      <c r="C72" t="inlineStr">
        <is>
          <t>Jacaré</t>
        </is>
      </c>
      <c r="D72" t="inlineStr">
        <is>
          <t>Stima Energia</t>
        </is>
      </c>
      <c r="E72" s="33" t="n">
        <v>45637</v>
      </c>
      <c r="F72" s="33" t="n">
        <v>45569</v>
      </c>
      <c r="G72" s="33" t="n">
        <v>45569</v>
      </c>
      <c r="H72" t="n">
        <v>800</v>
      </c>
      <c r="I72" t="inlineStr">
        <is>
          <t>b - Locação de Espaço - Eventos</t>
        </is>
      </c>
    </row>
    <row r="73">
      <c r="A73" t="n">
        <v>2863</v>
      </c>
      <c r="B73" t="n">
        <v>105</v>
      </c>
      <c r="C73" t="inlineStr">
        <is>
          <t>Jacaré</t>
        </is>
      </c>
      <c r="D73" t="inlineStr">
        <is>
          <t>CIELO</t>
        </is>
      </c>
      <c r="E73" s="33" t="n">
        <v>45569</v>
      </c>
      <c r="F73" s="33" t="n">
        <v>45569</v>
      </c>
      <c r="G73" s="33" t="n">
        <v>45569</v>
      </c>
      <c r="H73" t="n">
        <v>12.62</v>
      </c>
    </row>
    <row r="74">
      <c r="A74" t="n">
        <v>2864</v>
      </c>
      <c r="B74" t="n">
        <v>105</v>
      </c>
      <c r="C74" t="inlineStr">
        <is>
          <t>Jacaré</t>
        </is>
      </c>
      <c r="D74" t="inlineStr">
        <is>
          <t xml:space="preserve">VR Benefícios e Serviços </t>
        </is>
      </c>
      <c r="E74" s="33" t="n">
        <v>45569</v>
      </c>
      <c r="F74" s="33" t="n">
        <v>45569</v>
      </c>
      <c r="G74" s="33" t="n">
        <v>45569</v>
      </c>
      <c r="H74" t="n">
        <v>476.49</v>
      </c>
    </row>
    <row r="75">
      <c r="A75" t="n">
        <v>2525</v>
      </c>
      <c r="B75" t="n">
        <v>105</v>
      </c>
      <c r="C75" t="inlineStr">
        <is>
          <t>Jacaré</t>
        </is>
      </c>
      <c r="D75" t="inlineStr">
        <is>
          <t>Eduarda Pereira Gonçalves</t>
        </is>
      </c>
      <c r="E75" s="33" t="n">
        <v>45569</v>
      </c>
      <c r="F75" s="33" t="n">
        <v>45566</v>
      </c>
      <c r="G75" s="33" t="n">
        <v>45569</v>
      </c>
      <c r="H75" t="n">
        <v>6972</v>
      </c>
      <c r="I75" t="inlineStr">
        <is>
          <t>b - Locação de Espaço - Eventos</t>
        </is>
      </c>
    </row>
    <row r="76">
      <c r="A76" t="n">
        <v>2862</v>
      </c>
      <c r="B76" t="n">
        <v>105</v>
      </c>
      <c r="C76" t="inlineStr">
        <is>
          <t>Jacaré</t>
        </is>
      </c>
      <c r="D76" t="inlineStr">
        <is>
          <t>ALELO</t>
        </is>
      </c>
      <c r="E76" s="33" t="n"/>
      <c r="F76" s="33" t="n">
        <v>45569</v>
      </c>
      <c r="G76" s="33" t="n">
        <v>45569</v>
      </c>
      <c r="H76" t="n">
        <v>38.5</v>
      </c>
    </row>
    <row r="77">
      <c r="A77" t="n">
        <v>2738</v>
      </c>
      <c r="B77" t="n">
        <v>105</v>
      </c>
      <c r="C77" t="inlineStr">
        <is>
          <t>Jacaré</t>
        </is>
      </c>
      <c r="D77" t="inlineStr">
        <is>
          <t>WK ADVOGADOS</t>
        </is>
      </c>
      <c r="E77" s="33" t="n">
        <v>45643</v>
      </c>
      <c r="F77" s="33" t="n">
        <v>45568</v>
      </c>
      <c r="G77" s="33" t="n">
        <v>45568</v>
      </c>
      <c r="H77" t="n">
        <v>4000</v>
      </c>
      <c r="I77" t="inlineStr">
        <is>
          <t>b - Locação de Espaço - Eventos</t>
        </is>
      </c>
    </row>
    <row r="78">
      <c r="A78" t="n">
        <v>2838</v>
      </c>
      <c r="B78" t="n">
        <v>105</v>
      </c>
      <c r="C78" t="inlineStr">
        <is>
          <t>Jacaré</t>
        </is>
      </c>
      <c r="D78" t="inlineStr">
        <is>
          <t>MILENA SERRANO ARRABAL</t>
        </is>
      </c>
      <c r="E78" s="33" t="n">
        <v>45612</v>
      </c>
      <c r="F78" s="33" t="n">
        <v>45568</v>
      </c>
      <c r="G78" s="33" t="n">
        <v>45568</v>
      </c>
      <c r="H78" t="n">
        <v>4400</v>
      </c>
      <c r="I78" t="inlineStr">
        <is>
          <t>b - Locação de Espaço - Eventos</t>
        </is>
      </c>
    </row>
    <row r="79">
      <c r="A79" t="n">
        <v>2865</v>
      </c>
      <c r="B79" t="n">
        <v>105</v>
      </c>
      <c r="C79" t="inlineStr">
        <is>
          <t>Jacaré</t>
        </is>
      </c>
      <c r="D79" t="inlineStr">
        <is>
          <t>Banco Topázio</t>
        </is>
      </c>
      <c r="E79" s="33" t="n">
        <v>45566</v>
      </c>
      <c r="F79" s="33" t="n">
        <v>45568</v>
      </c>
      <c r="G79" s="33" t="n">
        <v>45568</v>
      </c>
      <c r="H79" t="n">
        <v>936.86</v>
      </c>
    </row>
    <row r="80">
      <c r="A80" t="n">
        <v>2862</v>
      </c>
      <c r="B80" t="n">
        <v>105</v>
      </c>
      <c r="C80" t="inlineStr">
        <is>
          <t>Jacaré</t>
        </is>
      </c>
      <c r="D80" t="inlineStr">
        <is>
          <t>ALELO</t>
        </is>
      </c>
      <c r="E80" s="33" t="n"/>
      <c r="F80" s="33" t="n">
        <v>45568</v>
      </c>
      <c r="G80" s="33" t="n">
        <v>45568</v>
      </c>
      <c r="H80" t="n">
        <v>328.23</v>
      </c>
    </row>
    <row r="81">
      <c r="A81" t="n">
        <v>2470</v>
      </c>
      <c r="B81" t="n">
        <v>105</v>
      </c>
      <c r="C81" t="inlineStr">
        <is>
          <t>Jacaré</t>
        </is>
      </c>
      <c r="D81" t="inlineStr">
        <is>
          <t>IFOOD - PLATAFORMA DELIVERY</t>
        </is>
      </c>
      <c r="E81" s="33" t="n">
        <v>45535</v>
      </c>
      <c r="F81" s="33" t="n">
        <v>45567</v>
      </c>
      <c r="G81" s="33" t="n">
        <v>45567</v>
      </c>
      <c r="H81" t="n">
        <v>42.8</v>
      </c>
      <c r="I81" t="inlineStr">
        <is>
          <t>d - A&amp;B - Ifood e Rappi</t>
        </is>
      </c>
    </row>
    <row r="82">
      <c r="A82" t="n">
        <v>2862</v>
      </c>
      <c r="B82" t="n">
        <v>105</v>
      </c>
      <c r="C82" t="inlineStr">
        <is>
          <t>Jacaré</t>
        </is>
      </c>
      <c r="D82" t="inlineStr">
        <is>
          <t>ALELO</t>
        </is>
      </c>
      <c r="E82" s="33" t="n"/>
      <c r="F82" s="33" t="n">
        <v>45566</v>
      </c>
      <c r="G82" s="33" t="n">
        <v>45566</v>
      </c>
      <c r="H82" t="n">
        <v>130.53</v>
      </c>
    </row>
    <row r="83">
      <c r="A83" t="n">
        <v>2696</v>
      </c>
      <c r="B83" t="n">
        <v>105</v>
      </c>
      <c r="C83" t="inlineStr">
        <is>
          <t>Jacaré</t>
        </is>
      </c>
      <c r="D83" t="inlineStr">
        <is>
          <t>GAMARO DESENVOLVIMENTO IMOBILIARIO S.A.</t>
        </is>
      </c>
      <c r="E83" s="33" t="n">
        <v>45646</v>
      </c>
      <c r="F83" s="33" t="n">
        <v>45565</v>
      </c>
      <c r="G83" s="33" t="n">
        <v>45565</v>
      </c>
      <c r="H83" t="n">
        <v>1500</v>
      </c>
      <c r="I83" t="inlineStr">
        <is>
          <t>b - Locação de Espaço - Eventos</t>
        </is>
      </c>
    </row>
    <row r="84">
      <c r="A84" t="n">
        <v>2698</v>
      </c>
      <c r="B84" t="n">
        <v>105</v>
      </c>
      <c r="C84" t="inlineStr">
        <is>
          <t>Jacaré</t>
        </is>
      </c>
      <c r="D84" t="inlineStr">
        <is>
          <t>Viviane Brasil</t>
        </is>
      </c>
      <c r="E84" s="33" t="n">
        <v>45646</v>
      </c>
      <c r="F84" s="33" t="n">
        <v>45565</v>
      </c>
      <c r="G84" s="33" t="n">
        <v>45565</v>
      </c>
      <c r="H84" t="n">
        <v>1000</v>
      </c>
      <c r="I84" t="inlineStr">
        <is>
          <t>b - Locação de Espaço - Eventos</t>
        </is>
      </c>
    </row>
    <row r="85">
      <c r="A85" t="n">
        <v>2479</v>
      </c>
      <c r="B85" t="n">
        <v>105</v>
      </c>
      <c r="C85" t="inlineStr">
        <is>
          <t>Jacaré</t>
        </is>
      </c>
      <c r="D85" t="inlineStr">
        <is>
          <t>Banco Topázio</t>
        </is>
      </c>
      <c r="E85" s="33" t="n">
        <v>45536</v>
      </c>
      <c r="F85" s="33" t="n">
        <v>45561</v>
      </c>
      <c r="G85" s="33" t="n">
        <v>45561</v>
      </c>
      <c r="H85" t="n">
        <v>839.65</v>
      </c>
    </row>
    <row r="86">
      <c r="A86" t="n">
        <v>2657</v>
      </c>
      <c r="B86" t="n">
        <v>105</v>
      </c>
      <c r="C86" t="inlineStr">
        <is>
          <t>Jacaré</t>
        </is>
      </c>
      <c r="D86" t="inlineStr">
        <is>
          <t>ALELO</t>
        </is>
      </c>
      <c r="E86" s="33" t="n">
        <v>45534</v>
      </c>
      <c r="F86" s="33" t="n">
        <v>45560</v>
      </c>
      <c r="G86" s="33" t="n">
        <v>45560</v>
      </c>
      <c r="H86" t="n">
        <v>166.34</v>
      </c>
    </row>
    <row r="87">
      <c r="A87" t="n">
        <v>2368</v>
      </c>
      <c r="B87" t="n">
        <v>105</v>
      </c>
      <c r="C87" t="inlineStr">
        <is>
          <t>Jacaré</t>
        </is>
      </c>
      <c r="D87" t="inlineStr">
        <is>
          <t>Lisandra Pereira Ramos</t>
        </is>
      </c>
      <c r="E87" s="33" t="n">
        <v>45563</v>
      </c>
      <c r="F87" s="33" t="n">
        <v>45560</v>
      </c>
      <c r="G87" s="33" t="n">
        <v>45559</v>
      </c>
      <c r="H87" t="n">
        <v>2400</v>
      </c>
      <c r="I87" t="inlineStr">
        <is>
          <t>b - Locação de Espaço - Eventos</t>
        </is>
      </c>
    </row>
    <row r="88">
      <c r="A88" t="n">
        <v>2657</v>
      </c>
      <c r="B88" t="n">
        <v>105</v>
      </c>
      <c r="C88" t="inlineStr">
        <is>
          <t>Jacaré</t>
        </is>
      </c>
      <c r="D88" t="inlineStr">
        <is>
          <t>ALELO</t>
        </is>
      </c>
      <c r="E88" s="33" t="n">
        <v>45534</v>
      </c>
      <c r="F88" s="33" t="n">
        <v>45559</v>
      </c>
      <c r="G88" s="33" t="n">
        <v>45559</v>
      </c>
      <c r="H88" t="n">
        <v>70.65000000000001</v>
      </c>
    </row>
    <row r="89">
      <c r="A89" t="n">
        <v>2632</v>
      </c>
      <c r="B89" t="n">
        <v>105</v>
      </c>
      <c r="C89" t="inlineStr">
        <is>
          <t>Jacaré</t>
        </is>
      </c>
      <c r="D89" t="inlineStr">
        <is>
          <t xml:space="preserve">Natália bagnato boihagian </t>
        </is>
      </c>
      <c r="E89" s="33" t="n">
        <v>45611</v>
      </c>
      <c r="F89" s="33" t="n">
        <v>45556</v>
      </c>
      <c r="G89" s="33" t="n">
        <v>45558</v>
      </c>
      <c r="H89" t="n">
        <v>2950</v>
      </c>
      <c r="I89" t="inlineStr">
        <is>
          <t>b - Locação de Espaço - Eventos</t>
        </is>
      </c>
    </row>
    <row r="90">
      <c r="A90" t="n">
        <v>2657</v>
      </c>
      <c r="B90" t="n">
        <v>105</v>
      </c>
      <c r="C90" t="inlineStr">
        <is>
          <t>Jacaré</t>
        </is>
      </c>
      <c r="D90" t="inlineStr">
        <is>
          <t>ALELO</t>
        </is>
      </c>
      <c r="E90" s="33" t="n">
        <v>45534</v>
      </c>
      <c r="F90" s="33" t="n">
        <v>45558</v>
      </c>
      <c r="G90" s="33" t="n">
        <v>45558</v>
      </c>
      <c r="H90" t="n">
        <v>137.01</v>
      </c>
    </row>
    <row r="91">
      <c r="A91" t="n">
        <v>2068</v>
      </c>
      <c r="B91" t="n">
        <v>105</v>
      </c>
      <c r="C91" t="inlineStr">
        <is>
          <t>Jacaré</t>
        </is>
      </c>
      <c r="D91" t="inlineStr">
        <is>
          <t>Diageo</t>
        </is>
      </c>
      <c r="E91" s="33" t="n">
        <v>45536</v>
      </c>
      <c r="F91" s="33" t="n">
        <v>45536</v>
      </c>
      <c r="G91" s="33" t="n">
        <v>45555</v>
      </c>
      <c r="H91" t="n">
        <v>10000</v>
      </c>
    </row>
    <row r="92">
      <c r="A92" t="n">
        <v>2613</v>
      </c>
      <c r="B92" t="n">
        <v>105</v>
      </c>
      <c r="C92" t="inlineStr">
        <is>
          <t>Jacaré</t>
        </is>
      </c>
      <c r="D92" t="inlineStr">
        <is>
          <t xml:space="preserve">VR Benefícios e Serviços </t>
        </is>
      </c>
      <c r="E92" s="33" t="n">
        <v>45548</v>
      </c>
      <c r="F92" s="33" t="n">
        <v>45555</v>
      </c>
      <c r="G92" s="33" t="n">
        <v>45555</v>
      </c>
      <c r="H92" t="n">
        <v>288.04</v>
      </c>
    </row>
    <row r="93">
      <c r="A93" t="n">
        <v>2638</v>
      </c>
      <c r="B93" t="n">
        <v>105</v>
      </c>
      <c r="C93" t="inlineStr">
        <is>
          <t>Jacaré</t>
        </is>
      </c>
      <c r="D93" t="inlineStr">
        <is>
          <t>ALELO</t>
        </is>
      </c>
      <c r="E93" s="33" t="n">
        <v>45534</v>
      </c>
      <c r="F93" s="33" t="n">
        <v>45555</v>
      </c>
      <c r="G93" s="33" t="n">
        <v>45555</v>
      </c>
      <c r="H93" t="n">
        <v>387.85</v>
      </c>
    </row>
    <row r="94">
      <c r="A94" t="n">
        <v>2479</v>
      </c>
      <c r="B94" t="n">
        <v>105</v>
      </c>
      <c r="C94" t="inlineStr">
        <is>
          <t>Jacaré</t>
        </is>
      </c>
      <c r="D94" t="inlineStr">
        <is>
          <t>Banco Topázio</t>
        </is>
      </c>
      <c r="E94" s="33" t="n">
        <v>45536</v>
      </c>
      <c r="F94" s="33" t="n">
        <v>45554</v>
      </c>
      <c r="G94" s="33" t="n">
        <v>45554</v>
      </c>
      <c r="H94" t="n">
        <v>408.08</v>
      </c>
    </row>
    <row r="95">
      <c r="A95" t="n">
        <v>2579</v>
      </c>
      <c r="B95" t="n">
        <v>105</v>
      </c>
      <c r="C95" t="inlineStr">
        <is>
          <t>Jacaré</t>
        </is>
      </c>
      <c r="D95" t="inlineStr">
        <is>
          <t>Daniel Ramos Bezerra de Alencar</t>
        </is>
      </c>
      <c r="E95" s="33" t="n">
        <v>45563</v>
      </c>
      <c r="F95" s="33" t="n">
        <v>45553</v>
      </c>
      <c r="G95" s="33" t="n">
        <v>45553</v>
      </c>
      <c r="H95" t="n">
        <v>2000</v>
      </c>
      <c r="I95" t="inlineStr">
        <is>
          <t>b - Locação de Espaço - Eventos</t>
        </is>
      </c>
    </row>
    <row r="96">
      <c r="A96" t="n">
        <v>2638</v>
      </c>
      <c r="B96" t="n">
        <v>105</v>
      </c>
      <c r="C96" t="inlineStr">
        <is>
          <t>Jacaré</t>
        </is>
      </c>
      <c r="D96" t="inlineStr">
        <is>
          <t>ALELO</t>
        </is>
      </c>
      <c r="E96" s="33" t="n">
        <v>45534</v>
      </c>
      <c r="F96" s="33" t="n">
        <v>45553</v>
      </c>
      <c r="G96" s="33" t="n">
        <v>45553</v>
      </c>
      <c r="H96" t="n">
        <v>54.9</v>
      </c>
    </row>
    <row r="97">
      <c r="A97" t="n">
        <v>2213</v>
      </c>
      <c r="B97" t="n">
        <v>105</v>
      </c>
      <c r="C97" t="inlineStr">
        <is>
          <t>Jacaré</t>
        </is>
      </c>
      <c r="D97" t="inlineStr">
        <is>
          <t>IFOOD - PLATAFORMA DELIVERY</t>
        </is>
      </c>
      <c r="E97" s="33" t="n">
        <v>45505</v>
      </c>
      <c r="F97" s="33" t="n">
        <v>45553</v>
      </c>
      <c r="G97" s="33" t="n">
        <v>45553</v>
      </c>
      <c r="H97" t="n">
        <v>189.04</v>
      </c>
      <c r="I97" t="inlineStr">
        <is>
          <t>d - A&amp;B - Ifood e Rappi</t>
        </is>
      </c>
    </row>
    <row r="98">
      <c r="A98" t="n">
        <v>2564</v>
      </c>
      <c r="B98" t="n">
        <v>105</v>
      </c>
      <c r="C98" t="inlineStr">
        <is>
          <t>Jacaré</t>
        </is>
      </c>
      <c r="D98" t="inlineStr">
        <is>
          <t>Guilherme Martins Pellegrini</t>
        </is>
      </c>
      <c r="E98" s="33" t="n">
        <v>45556</v>
      </c>
      <c r="F98" s="33" t="n">
        <v>45552</v>
      </c>
      <c r="G98" s="33" t="n">
        <v>45552</v>
      </c>
      <c r="H98" t="n">
        <v>2700</v>
      </c>
      <c r="I98" t="inlineStr">
        <is>
          <t>b - Locação de Espaço - Eventos</t>
        </is>
      </c>
    </row>
    <row r="99">
      <c r="A99" t="n">
        <v>2638</v>
      </c>
      <c r="B99" t="n">
        <v>105</v>
      </c>
      <c r="C99" t="inlineStr">
        <is>
          <t>Jacaré</t>
        </is>
      </c>
      <c r="D99" t="inlineStr">
        <is>
          <t>ALELO</t>
        </is>
      </c>
      <c r="E99" s="33" t="n">
        <v>45534</v>
      </c>
      <c r="F99" s="33" t="n">
        <v>45552</v>
      </c>
      <c r="G99" s="33" t="n">
        <v>45552</v>
      </c>
      <c r="H99" t="n">
        <v>291.84</v>
      </c>
    </row>
    <row r="100">
      <c r="A100" t="n">
        <v>2564</v>
      </c>
      <c r="B100" t="n">
        <v>105</v>
      </c>
      <c r="C100" t="inlineStr">
        <is>
          <t>Jacaré</t>
        </is>
      </c>
      <c r="D100" t="inlineStr">
        <is>
          <t>Guilherme Martins Pellegrini</t>
        </is>
      </c>
      <c r="E100" s="33" t="n">
        <v>45556</v>
      </c>
      <c r="F100" s="33" t="n">
        <v>45551</v>
      </c>
      <c r="G100" s="33" t="n">
        <v>45551</v>
      </c>
      <c r="H100" t="n">
        <v>500</v>
      </c>
      <c r="I100" t="inlineStr">
        <is>
          <t>b - Locação de Espaço - Eventos</t>
        </is>
      </c>
    </row>
    <row r="101">
      <c r="A101" t="n">
        <v>2638</v>
      </c>
      <c r="B101" t="n">
        <v>105</v>
      </c>
      <c r="C101" t="inlineStr">
        <is>
          <t>Jacaré</t>
        </is>
      </c>
      <c r="D101" t="inlineStr">
        <is>
          <t>ALELO</t>
        </is>
      </c>
      <c r="E101" s="33" t="n">
        <v>45534</v>
      </c>
      <c r="F101" s="33" t="n">
        <v>45551</v>
      </c>
      <c r="G101" s="33" t="n">
        <v>45551</v>
      </c>
      <c r="H101" t="n">
        <v>910.79</v>
      </c>
    </row>
    <row r="102">
      <c r="A102" t="n">
        <v>2639</v>
      </c>
      <c r="B102" t="n">
        <v>105</v>
      </c>
      <c r="C102" t="inlineStr">
        <is>
          <t>Jacaré</t>
        </is>
      </c>
      <c r="D102" t="inlineStr">
        <is>
          <t>CIELO</t>
        </is>
      </c>
      <c r="E102" s="33" t="n">
        <v>45534</v>
      </c>
      <c r="F102" s="33" t="n">
        <v>45551</v>
      </c>
      <c r="G102" s="33" t="n">
        <v>45551</v>
      </c>
      <c r="H102" t="n">
        <v>41.1</v>
      </c>
    </row>
    <row r="103">
      <c r="A103" t="n">
        <v>2338</v>
      </c>
      <c r="B103" t="n">
        <v>105</v>
      </c>
      <c r="C103" t="inlineStr">
        <is>
          <t>Jacaré</t>
        </is>
      </c>
      <c r="D103" t="inlineStr">
        <is>
          <t>Amanda Ab</t>
        </is>
      </c>
      <c r="E103" s="33" t="n">
        <v>45641</v>
      </c>
      <c r="F103" s="33" t="n">
        <v>45550</v>
      </c>
      <c r="G103" s="33" t="n">
        <v>45551</v>
      </c>
      <c r="H103" t="n">
        <v>500</v>
      </c>
      <c r="I103" t="inlineStr">
        <is>
          <t>b - Locação de Espaço - Eventos</t>
        </is>
      </c>
    </row>
    <row r="104">
      <c r="A104" t="n">
        <v>2613</v>
      </c>
      <c r="B104" t="n">
        <v>105</v>
      </c>
      <c r="C104" t="inlineStr">
        <is>
          <t>Jacaré</t>
        </is>
      </c>
      <c r="D104" t="inlineStr">
        <is>
          <t xml:space="preserve">VR Benefícios e Serviços </t>
        </is>
      </c>
      <c r="E104" s="33" t="n">
        <v>45548</v>
      </c>
      <c r="F104" s="33" t="n">
        <v>45548</v>
      </c>
      <c r="G104" s="33" t="n">
        <v>45548</v>
      </c>
      <c r="H104" t="n">
        <v>156.65</v>
      </c>
    </row>
    <row r="105">
      <c r="A105" t="n">
        <v>2504</v>
      </c>
      <c r="B105" t="n">
        <v>105</v>
      </c>
      <c r="C105" t="inlineStr">
        <is>
          <t>Jacaré</t>
        </is>
      </c>
      <c r="D105" t="inlineStr">
        <is>
          <t>TINO INSTITUICAO DE PAGAMENTO LTDA</t>
        </is>
      </c>
      <c r="E105" s="33" t="n">
        <v>45544</v>
      </c>
      <c r="F105" s="33" t="n">
        <v>45548</v>
      </c>
      <c r="G105" s="33" t="n">
        <v>45548</v>
      </c>
      <c r="H105" t="n">
        <v>176.63</v>
      </c>
      <c r="I105" t="inlineStr">
        <is>
          <t>b - Locação de Espaço - Eventos</t>
        </is>
      </c>
    </row>
    <row r="106">
      <c r="A106" t="n">
        <v>2546</v>
      </c>
      <c r="B106" t="n">
        <v>105</v>
      </c>
      <c r="C106" t="inlineStr">
        <is>
          <t>Jacaré</t>
        </is>
      </c>
      <c r="D106" t="inlineStr">
        <is>
          <t>ALELO</t>
        </is>
      </c>
      <c r="E106" s="33" t="n">
        <v>45534</v>
      </c>
      <c r="F106" s="33" t="n">
        <v>45548</v>
      </c>
      <c r="G106" s="33" t="n">
        <v>45548</v>
      </c>
      <c r="H106" t="n">
        <v>177.33</v>
      </c>
    </row>
    <row r="107">
      <c r="A107" t="n">
        <v>2272</v>
      </c>
      <c r="B107" t="n">
        <v>105</v>
      </c>
      <c r="C107" t="inlineStr">
        <is>
          <t>Jacaré</t>
        </is>
      </c>
      <c r="D107" t="inlineStr">
        <is>
          <t>VEOLIA WATER TECHNOLOGIES BRASIL LTDA</t>
        </is>
      </c>
      <c r="E107" s="33" t="n">
        <v>45553</v>
      </c>
      <c r="F107" s="33" t="n">
        <v>45525</v>
      </c>
      <c r="G107" s="33" t="n">
        <v>45547</v>
      </c>
      <c r="H107" t="n">
        <v>19656</v>
      </c>
      <c r="I107" t="inlineStr">
        <is>
          <t>b - Locação de Espaço - Eventos</t>
        </is>
      </c>
    </row>
    <row r="108">
      <c r="A108" t="n">
        <v>2479</v>
      </c>
      <c r="B108" t="n">
        <v>105</v>
      </c>
      <c r="C108" t="inlineStr">
        <is>
          <t>Jacaré</t>
        </is>
      </c>
      <c r="D108" t="inlineStr">
        <is>
          <t>Banco Topázio</t>
        </is>
      </c>
      <c r="E108" s="33" t="n">
        <v>45536</v>
      </c>
      <c r="F108" s="33" t="n">
        <v>45547</v>
      </c>
      <c r="G108" s="33" t="n">
        <v>45547</v>
      </c>
      <c r="H108" t="n">
        <v>1371.74</v>
      </c>
    </row>
    <row r="109">
      <c r="A109" t="n">
        <v>2546</v>
      </c>
      <c r="B109" t="n">
        <v>105</v>
      </c>
      <c r="C109" t="inlineStr">
        <is>
          <t>Jacaré</t>
        </is>
      </c>
      <c r="D109" t="inlineStr">
        <is>
          <t>ALELO</t>
        </is>
      </c>
      <c r="E109" s="33" t="n">
        <v>45534</v>
      </c>
      <c r="F109" s="33" t="n">
        <v>45547</v>
      </c>
      <c r="G109" s="33" t="n">
        <v>45547</v>
      </c>
      <c r="H109" t="n">
        <v>535.6900000000001</v>
      </c>
    </row>
    <row r="110">
      <c r="A110" t="n">
        <v>2525</v>
      </c>
      <c r="B110" t="n">
        <v>105</v>
      </c>
      <c r="C110" t="inlineStr">
        <is>
          <t>Jacaré</t>
        </is>
      </c>
      <c r="D110" t="inlineStr">
        <is>
          <t>Eduarda Pereira Gonçalves</t>
        </is>
      </c>
      <c r="E110" s="33" t="n">
        <v>45569</v>
      </c>
      <c r="F110" s="33" t="n">
        <v>45545</v>
      </c>
      <c r="G110" s="33" t="n">
        <v>45546</v>
      </c>
      <c r="H110" t="n">
        <v>6972</v>
      </c>
      <c r="I110" t="inlineStr">
        <is>
          <t>b - Locação de Espaço - Eventos</t>
        </is>
      </c>
    </row>
    <row r="111">
      <c r="A111" t="n">
        <v>2479</v>
      </c>
      <c r="B111" t="n">
        <v>105</v>
      </c>
      <c r="C111" t="inlineStr">
        <is>
          <t>Jacaré</t>
        </is>
      </c>
      <c r="D111" t="inlineStr">
        <is>
          <t>Banco Topázio</t>
        </is>
      </c>
      <c r="E111" s="33" t="n">
        <v>45536</v>
      </c>
      <c r="F111" s="33" t="n">
        <v>45546</v>
      </c>
      <c r="G111" s="33" t="n">
        <v>45546</v>
      </c>
      <c r="H111" t="n">
        <v>364.26</v>
      </c>
    </row>
    <row r="112">
      <c r="A112" t="n">
        <v>2546</v>
      </c>
      <c r="B112" t="n">
        <v>105</v>
      </c>
      <c r="C112" t="inlineStr">
        <is>
          <t>Jacaré</t>
        </is>
      </c>
      <c r="D112" t="inlineStr">
        <is>
          <t>ALELO</t>
        </is>
      </c>
      <c r="E112" s="33" t="n">
        <v>45534</v>
      </c>
      <c r="F112" s="33" t="n">
        <v>45546</v>
      </c>
      <c r="G112" s="33" t="n">
        <v>45546</v>
      </c>
      <c r="H112" t="n">
        <v>71.84999999999999</v>
      </c>
    </row>
    <row r="113">
      <c r="A113" t="n">
        <v>2213</v>
      </c>
      <c r="B113" t="n">
        <v>105</v>
      </c>
      <c r="C113" t="inlineStr">
        <is>
          <t>Jacaré</t>
        </is>
      </c>
      <c r="D113" t="inlineStr">
        <is>
          <t>IFOOD - PLATAFORMA DELIVERY</t>
        </is>
      </c>
      <c r="E113" s="33" t="n">
        <v>45505</v>
      </c>
      <c r="F113" s="33" t="n">
        <v>45546</v>
      </c>
      <c r="G113" s="33" t="n">
        <v>45546</v>
      </c>
      <c r="H113" t="n">
        <v>63.47</v>
      </c>
      <c r="I113" t="inlineStr">
        <is>
          <t>d - A&amp;B - Ifood e Rappi</t>
        </is>
      </c>
    </row>
    <row r="114">
      <c r="A114" t="n">
        <v>308</v>
      </c>
      <c r="B114" t="n">
        <v>105</v>
      </c>
      <c r="C114" t="inlineStr">
        <is>
          <t>Jacaré</t>
        </is>
      </c>
      <c r="D114" t="inlineStr">
        <is>
          <t>Pedro Schneider</t>
        </is>
      </c>
      <c r="E114" s="33" t="n">
        <v>45192</v>
      </c>
      <c r="F114" s="33" t="n">
        <v>45546</v>
      </c>
      <c r="G114" s="33" t="n">
        <v>45546</v>
      </c>
      <c r="H114" t="n">
        <v>1000</v>
      </c>
      <c r="I114" t="inlineStr">
        <is>
          <t>b - Locação de Espaço - Eventos</t>
        </is>
      </c>
    </row>
    <row r="115">
      <c r="A115" t="n">
        <v>2563</v>
      </c>
      <c r="B115" t="n">
        <v>105</v>
      </c>
      <c r="C115" t="inlineStr">
        <is>
          <t>Jacaré</t>
        </is>
      </c>
      <c r="D115" t="inlineStr">
        <is>
          <t>LIRIUM RECICLAGEM</t>
        </is>
      </c>
      <c r="E115" s="33" t="n">
        <v>45534</v>
      </c>
      <c r="F115" s="33" t="n">
        <v>45555</v>
      </c>
      <c r="G115" s="33" t="n">
        <v>45545</v>
      </c>
      <c r="H115" t="n">
        <v>378</v>
      </c>
    </row>
    <row r="116">
      <c r="A116" t="n">
        <v>2510</v>
      </c>
      <c r="B116" t="n">
        <v>105</v>
      </c>
      <c r="C116" t="inlineStr">
        <is>
          <t>Jacaré</t>
        </is>
      </c>
      <c r="D116" t="inlineStr">
        <is>
          <t>Bruno Uliana Arraes</t>
        </is>
      </c>
      <c r="E116" s="33" t="n">
        <v>45682</v>
      </c>
      <c r="F116" s="33" t="n">
        <v>45544</v>
      </c>
      <c r="G116" s="33" t="n">
        <v>45544</v>
      </c>
      <c r="H116" t="n">
        <v>500</v>
      </c>
      <c r="I116" t="inlineStr">
        <is>
          <t>b - Locação de Espaço - Eventos</t>
        </is>
      </c>
    </row>
    <row r="117">
      <c r="A117" t="n">
        <v>2546</v>
      </c>
      <c r="B117" t="n">
        <v>105</v>
      </c>
      <c r="C117" t="inlineStr">
        <is>
          <t>Jacaré</t>
        </is>
      </c>
      <c r="D117" t="inlineStr">
        <is>
          <t>ALELO</t>
        </is>
      </c>
      <c r="E117" s="33" t="n">
        <v>45534</v>
      </c>
      <c r="F117" s="33" t="n">
        <v>45544</v>
      </c>
      <c r="G117" s="33" t="n">
        <v>45544</v>
      </c>
      <c r="H117" t="n">
        <v>595.11</v>
      </c>
    </row>
    <row r="118">
      <c r="A118" t="n">
        <v>2545</v>
      </c>
      <c r="B118" t="n">
        <v>105</v>
      </c>
      <c r="C118" t="inlineStr">
        <is>
          <t>Jacaré</t>
        </is>
      </c>
      <c r="D118" t="inlineStr">
        <is>
          <t xml:space="preserve">VR Benefícios e Serviços </t>
        </is>
      </c>
      <c r="E118" s="33" t="n">
        <v>45513</v>
      </c>
      <c r="F118" s="33" t="n">
        <v>45541</v>
      </c>
      <c r="G118" s="33" t="n">
        <v>45541</v>
      </c>
      <c r="H118" t="n">
        <v>156.13</v>
      </c>
    </row>
    <row r="119">
      <c r="A119" t="n">
        <v>2402</v>
      </c>
      <c r="B119" t="n">
        <v>105</v>
      </c>
      <c r="C119" t="inlineStr">
        <is>
          <t>Jacaré</t>
        </is>
      </c>
      <c r="D119" t="inlineStr">
        <is>
          <t>Isabella Russo</t>
        </is>
      </c>
      <c r="E119" s="33" t="n">
        <v>45548</v>
      </c>
      <c r="F119" s="33" t="n">
        <v>45541</v>
      </c>
      <c r="G119" s="33" t="n">
        <v>45541</v>
      </c>
      <c r="H119" t="n">
        <v>4248</v>
      </c>
      <c r="I119" t="inlineStr">
        <is>
          <t>b - Locação de Espaço - Eventos</t>
        </is>
      </c>
    </row>
    <row r="120">
      <c r="A120" t="n">
        <v>2478</v>
      </c>
      <c r="B120" t="n">
        <v>105</v>
      </c>
      <c r="C120" t="inlineStr">
        <is>
          <t>Jacaré</t>
        </is>
      </c>
      <c r="D120" t="inlineStr">
        <is>
          <t>ALELO</t>
        </is>
      </c>
      <c r="E120" s="33" t="n">
        <v>45536</v>
      </c>
      <c r="F120" s="33" t="n">
        <v>45541</v>
      </c>
      <c r="G120" s="33" t="n">
        <v>45541</v>
      </c>
      <c r="H120" t="n">
        <v>80.58</v>
      </c>
    </row>
    <row r="121">
      <c r="A121" t="n">
        <v>2479</v>
      </c>
      <c r="B121" t="n">
        <v>105</v>
      </c>
      <c r="C121" t="inlineStr">
        <is>
          <t>Jacaré</t>
        </is>
      </c>
      <c r="D121" t="inlineStr">
        <is>
          <t>Banco Topázio</t>
        </is>
      </c>
      <c r="E121" s="33" t="n">
        <v>45536</v>
      </c>
      <c r="F121" s="33" t="n">
        <v>45540</v>
      </c>
      <c r="G121" s="33" t="n">
        <v>45540</v>
      </c>
      <c r="H121" t="n">
        <v>875.0700000000001</v>
      </c>
    </row>
    <row r="122">
      <c r="A122" t="n">
        <v>2213</v>
      </c>
      <c r="B122" t="n">
        <v>105</v>
      </c>
      <c r="C122" t="inlineStr">
        <is>
          <t>Jacaré</t>
        </is>
      </c>
      <c r="D122" t="inlineStr">
        <is>
          <t>IFOOD - PLATAFORMA DELIVERY</t>
        </is>
      </c>
      <c r="E122" s="33" t="n">
        <v>45505</v>
      </c>
      <c r="F122" s="33" t="n">
        <v>45539</v>
      </c>
      <c r="G122" s="33" t="n">
        <v>45539</v>
      </c>
      <c r="H122" t="n">
        <v>118.81</v>
      </c>
      <c r="I122" t="inlineStr">
        <is>
          <t>d - A&amp;B - Ifood e Rappi</t>
        </is>
      </c>
    </row>
    <row r="123">
      <c r="A123" t="n">
        <v>2478</v>
      </c>
      <c r="B123" t="n">
        <v>105</v>
      </c>
      <c r="C123" t="inlineStr">
        <is>
          <t>Jacaré</t>
        </is>
      </c>
      <c r="D123" t="inlineStr">
        <is>
          <t>ALELO</t>
        </is>
      </c>
      <c r="E123" s="33" t="n">
        <v>45536</v>
      </c>
      <c r="F123" s="33" t="n">
        <v>45539</v>
      </c>
      <c r="G123" s="33" t="n">
        <v>45539</v>
      </c>
      <c r="H123" t="n">
        <v>211.1</v>
      </c>
    </row>
    <row r="124">
      <c r="A124" t="n">
        <v>2514</v>
      </c>
      <c r="B124" t="n">
        <v>105</v>
      </c>
      <c r="C124" t="inlineStr">
        <is>
          <t>Jacaré</t>
        </is>
      </c>
      <c r="D124" t="inlineStr">
        <is>
          <t>CONTA EM ABERTO</t>
        </is>
      </c>
      <c r="E124" s="33" t="n">
        <v>45538</v>
      </c>
      <c r="F124" s="33" t="n">
        <v>45538</v>
      </c>
      <c r="G124" s="33" t="n">
        <v>45538</v>
      </c>
      <c r="H124" t="n">
        <v>129.9</v>
      </c>
    </row>
    <row r="125">
      <c r="A125" t="n">
        <v>2478</v>
      </c>
      <c r="B125" t="n">
        <v>105</v>
      </c>
      <c r="C125" t="inlineStr">
        <is>
          <t>Jacaré</t>
        </is>
      </c>
      <c r="D125" t="inlineStr">
        <is>
          <t>ALELO</t>
        </is>
      </c>
      <c r="E125" s="33" t="n">
        <v>45536</v>
      </c>
      <c r="F125" s="33" t="n">
        <v>45538</v>
      </c>
      <c r="G125" s="33" t="n">
        <v>45538</v>
      </c>
      <c r="H125" t="n">
        <v>768.3</v>
      </c>
    </row>
    <row r="126">
      <c r="A126" t="n">
        <v>2402</v>
      </c>
      <c r="B126" t="n">
        <v>105</v>
      </c>
      <c r="C126" t="inlineStr">
        <is>
          <t>Jacaré</t>
        </is>
      </c>
      <c r="D126" t="inlineStr">
        <is>
          <t>Isabella Russo</t>
        </is>
      </c>
      <c r="E126" s="33" t="n">
        <v>45548</v>
      </c>
      <c r="F126" s="33" t="n">
        <v>45537</v>
      </c>
      <c r="G126" s="33" t="n">
        <v>45537</v>
      </c>
      <c r="H126" t="n">
        <v>7705.37</v>
      </c>
      <c r="I126" t="inlineStr">
        <is>
          <t>b - Locação de Espaço - Eventos</t>
        </is>
      </c>
    </row>
    <row r="127">
      <c r="A127" t="n">
        <v>2478</v>
      </c>
      <c r="B127" t="n">
        <v>105</v>
      </c>
      <c r="C127" t="inlineStr">
        <is>
          <t>Jacaré</t>
        </is>
      </c>
      <c r="D127" t="inlineStr">
        <is>
          <t>ALELO</t>
        </is>
      </c>
      <c r="E127" s="33" t="n">
        <v>45536</v>
      </c>
      <c r="F127" s="33" t="n">
        <v>45537</v>
      </c>
      <c r="G127" s="33" t="n">
        <v>45537</v>
      </c>
      <c r="H127" t="n">
        <v>1127.77</v>
      </c>
    </row>
    <row r="128">
      <c r="A128" t="n">
        <v>1991</v>
      </c>
      <c r="B128" t="n">
        <v>105</v>
      </c>
      <c r="C128" t="inlineStr">
        <is>
          <t>Jacaré</t>
        </is>
      </c>
      <c r="D128" t="inlineStr">
        <is>
          <t>Daniela Carrasco</t>
        </is>
      </c>
      <c r="E128" s="33" t="n">
        <v>45542</v>
      </c>
      <c r="F128" s="33" t="n">
        <v>45503</v>
      </c>
      <c r="G128" s="33" t="n">
        <v>45534</v>
      </c>
      <c r="H128" t="n">
        <v>1800</v>
      </c>
      <c r="I128" t="inlineStr">
        <is>
          <t>b - Locação de Espaço - Eventos</t>
        </is>
      </c>
    </row>
    <row r="129">
      <c r="A129" t="n">
        <v>2213</v>
      </c>
      <c r="B129" t="n">
        <v>105</v>
      </c>
      <c r="C129" t="inlineStr">
        <is>
          <t>Jacaré</t>
        </is>
      </c>
      <c r="D129" t="inlineStr">
        <is>
          <t>IFOOD - PLATAFORMA DELIVERY</t>
        </is>
      </c>
      <c r="E129" s="33" t="n">
        <v>45505</v>
      </c>
      <c r="F129" s="33" t="n">
        <v>45532</v>
      </c>
      <c r="G129" s="33" t="n">
        <v>45532</v>
      </c>
      <c r="H129" t="n">
        <v>88.56</v>
      </c>
      <c r="I129" t="inlineStr">
        <is>
          <t>d - A&amp;B - Ifood e Rappi</t>
        </is>
      </c>
    </row>
    <row r="130">
      <c r="A130" t="n">
        <v>2277</v>
      </c>
      <c r="B130" t="n">
        <v>105</v>
      </c>
      <c r="C130" t="inlineStr">
        <is>
          <t>Jacaré</t>
        </is>
      </c>
      <c r="D130" t="inlineStr">
        <is>
          <t>Pedro Hokama</t>
        </is>
      </c>
      <c r="E130" s="33" t="n">
        <v>45535</v>
      </c>
      <c r="F130" s="33" t="n">
        <v>45532</v>
      </c>
      <c r="G130" s="33" t="n">
        <v>45532</v>
      </c>
      <c r="H130" t="n">
        <v>1000</v>
      </c>
      <c r="I130" t="inlineStr">
        <is>
          <t>b - Locação de Espaço - Eventos</t>
        </is>
      </c>
    </row>
    <row r="131">
      <c r="A131" t="n">
        <v>2351</v>
      </c>
      <c r="B131" t="n">
        <v>105</v>
      </c>
      <c r="C131" t="inlineStr">
        <is>
          <t>Jacaré</t>
        </is>
      </c>
      <c r="D131" t="inlineStr">
        <is>
          <t>ALELO</t>
        </is>
      </c>
      <c r="E131" s="33" t="n">
        <v>45504</v>
      </c>
      <c r="F131" s="33" t="n">
        <v>45532</v>
      </c>
      <c r="G131" s="33" t="n">
        <v>45532</v>
      </c>
      <c r="H131" t="n">
        <v>128.23</v>
      </c>
    </row>
    <row r="132">
      <c r="A132" t="n">
        <v>2368</v>
      </c>
      <c r="B132" t="n">
        <v>105</v>
      </c>
      <c r="C132" t="inlineStr">
        <is>
          <t>Jacaré</t>
        </is>
      </c>
      <c r="D132" t="inlineStr">
        <is>
          <t>Lisandra Pereira Ramos</t>
        </is>
      </c>
      <c r="E132" s="33" t="n">
        <v>45563</v>
      </c>
      <c r="F132" s="33" t="n">
        <v>45531</v>
      </c>
      <c r="G132" s="33" t="n">
        <v>45531</v>
      </c>
      <c r="H132" t="n">
        <v>1500</v>
      </c>
      <c r="I132" t="inlineStr">
        <is>
          <t>b - Locação de Espaço - Eventos</t>
        </is>
      </c>
    </row>
    <row r="133">
      <c r="A133" t="n">
        <v>2351</v>
      </c>
      <c r="B133" t="n">
        <v>105</v>
      </c>
      <c r="C133" t="inlineStr">
        <is>
          <t>Jacaré</t>
        </is>
      </c>
      <c r="D133" t="inlineStr">
        <is>
          <t>ALELO</t>
        </is>
      </c>
      <c r="E133" s="33" t="n">
        <v>45504</v>
      </c>
      <c r="F133" s="33" t="n">
        <v>45531</v>
      </c>
      <c r="G133" s="33" t="n">
        <v>45531</v>
      </c>
      <c r="H133" t="n">
        <v>516.9299999999999</v>
      </c>
    </row>
    <row r="134">
      <c r="A134" t="n">
        <v>2338</v>
      </c>
      <c r="B134" t="n">
        <v>105</v>
      </c>
      <c r="C134" t="inlineStr">
        <is>
          <t>Jacaré</t>
        </is>
      </c>
      <c r="D134" t="inlineStr">
        <is>
          <t>Amanda Ab</t>
        </is>
      </c>
      <c r="E134" s="33" t="n">
        <v>45641</v>
      </c>
      <c r="F134" s="33" t="n">
        <v>45530</v>
      </c>
      <c r="G134" s="33" t="n">
        <v>45530</v>
      </c>
      <c r="H134" t="n">
        <v>500</v>
      </c>
      <c r="I134" t="inlineStr">
        <is>
          <t>b - Locação de Espaço - Eventos</t>
        </is>
      </c>
    </row>
    <row r="135">
      <c r="A135" t="n">
        <v>2351</v>
      </c>
      <c r="B135" t="n">
        <v>105</v>
      </c>
      <c r="C135" t="inlineStr">
        <is>
          <t>Jacaré</t>
        </is>
      </c>
      <c r="D135" t="inlineStr">
        <is>
          <t>ALELO</t>
        </is>
      </c>
      <c r="E135" s="33" t="n">
        <v>45504</v>
      </c>
      <c r="F135" s="33" t="n">
        <v>45530</v>
      </c>
      <c r="G135" s="33" t="n">
        <v>45530</v>
      </c>
      <c r="H135" t="n">
        <v>187.58</v>
      </c>
    </row>
    <row r="136">
      <c r="A136" t="n">
        <v>2549</v>
      </c>
      <c r="B136" t="n">
        <v>105</v>
      </c>
      <c r="C136" t="inlineStr">
        <is>
          <t>Jacaré</t>
        </is>
      </c>
      <c r="D136" t="inlineStr">
        <is>
          <t>Rebecca Oliveira</t>
        </is>
      </c>
      <c r="E136" s="33" t="n">
        <v>45584</v>
      </c>
      <c r="F136" s="33" t="n">
        <v>45530</v>
      </c>
      <c r="G136" s="33" t="n">
        <v>45530</v>
      </c>
      <c r="H136" t="n">
        <v>500</v>
      </c>
      <c r="I136" t="inlineStr">
        <is>
          <t>b - Locação de Espaço - Eventos</t>
        </is>
      </c>
    </row>
    <row r="137">
      <c r="A137" t="n">
        <v>2160</v>
      </c>
      <c r="B137" t="n">
        <v>105</v>
      </c>
      <c r="C137" t="inlineStr">
        <is>
          <t>Jacaré</t>
        </is>
      </c>
      <c r="D137" t="inlineStr">
        <is>
          <t>Caio Stecconi Duran</t>
        </is>
      </c>
      <c r="E137" s="33" t="n">
        <v>45528</v>
      </c>
      <c r="F137" s="33" t="n">
        <v>45520</v>
      </c>
      <c r="G137" s="33" t="n">
        <v>45530</v>
      </c>
      <c r="H137" t="n">
        <v>1000</v>
      </c>
      <c r="I137" t="inlineStr">
        <is>
          <t>b - Locação de Espaço - Eventos</t>
        </is>
      </c>
    </row>
    <row r="138">
      <c r="A138" t="n">
        <v>2296</v>
      </c>
      <c r="B138" t="n">
        <v>105</v>
      </c>
      <c r="C138" t="inlineStr">
        <is>
          <t>Jacaré</t>
        </is>
      </c>
      <c r="D138" t="inlineStr">
        <is>
          <t>Maressa Alves</t>
        </is>
      </c>
      <c r="E138" s="33" t="n">
        <v>45535</v>
      </c>
      <c r="F138" s="33" t="n">
        <v>45530</v>
      </c>
      <c r="G138" s="33" t="n">
        <v>45530</v>
      </c>
      <c r="H138" t="n">
        <v>5500</v>
      </c>
      <c r="I138" t="inlineStr">
        <is>
          <t>b - Locação de Espaço - Eventos</t>
        </is>
      </c>
    </row>
    <row r="139">
      <c r="A139" t="n">
        <v>2229</v>
      </c>
      <c r="B139" t="n">
        <v>105</v>
      </c>
      <c r="C139" t="inlineStr">
        <is>
          <t>Jacaré</t>
        </is>
      </c>
      <c r="D139" t="inlineStr">
        <is>
          <t xml:space="preserve">VR Benefícios e Serviços </t>
        </is>
      </c>
      <c r="E139" s="33" t="n">
        <v>45503</v>
      </c>
      <c r="F139" s="33" t="n">
        <v>45527</v>
      </c>
      <c r="G139" s="33" t="n">
        <v>45527</v>
      </c>
      <c r="H139" t="n">
        <v>72.87</v>
      </c>
    </row>
    <row r="140">
      <c r="A140" t="n">
        <v>2346</v>
      </c>
      <c r="B140" t="n">
        <v>105</v>
      </c>
      <c r="C140" t="inlineStr">
        <is>
          <t>Jacaré</t>
        </is>
      </c>
      <c r="D140" t="inlineStr">
        <is>
          <t>CIELO</t>
        </is>
      </c>
      <c r="E140" s="33" t="n">
        <v>45504</v>
      </c>
      <c r="F140" s="33" t="n">
        <v>45526</v>
      </c>
      <c r="G140" s="33" t="n">
        <v>45526</v>
      </c>
      <c r="H140" t="n">
        <v>62.86</v>
      </c>
    </row>
    <row r="141">
      <c r="A141" t="n">
        <v>2345</v>
      </c>
      <c r="B141" t="n">
        <v>105</v>
      </c>
      <c r="C141" t="inlineStr">
        <is>
          <t>Jacaré</t>
        </is>
      </c>
      <c r="D141" t="inlineStr">
        <is>
          <t>ALELO</t>
        </is>
      </c>
      <c r="E141" s="33" t="n">
        <v>45503</v>
      </c>
      <c r="F141" s="33" t="n">
        <v>45526</v>
      </c>
      <c r="G141" s="33" t="n">
        <v>45526</v>
      </c>
      <c r="H141" t="n">
        <v>251.55</v>
      </c>
    </row>
    <row r="142">
      <c r="A142" t="n">
        <v>2250</v>
      </c>
      <c r="B142" t="n">
        <v>105</v>
      </c>
      <c r="C142" t="inlineStr">
        <is>
          <t>Jacaré</t>
        </is>
      </c>
      <c r="D142" t="inlineStr">
        <is>
          <t>Banco Topázio</t>
        </is>
      </c>
      <c r="E142" s="33" t="n">
        <v>45504</v>
      </c>
      <c r="F142" s="33" t="n">
        <v>45526</v>
      </c>
      <c r="G142" s="33" t="n">
        <v>45526</v>
      </c>
      <c r="H142" t="n">
        <v>1262.88</v>
      </c>
    </row>
    <row r="143">
      <c r="A143" t="n">
        <v>2250</v>
      </c>
      <c r="B143" t="n">
        <v>105</v>
      </c>
      <c r="C143" t="inlineStr">
        <is>
          <t>Jacaré</t>
        </is>
      </c>
      <c r="D143" t="inlineStr">
        <is>
          <t>Banco Topázio</t>
        </is>
      </c>
      <c r="E143" s="33" t="n">
        <v>45504</v>
      </c>
      <c r="F143" s="33" t="n">
        <v>45525</v>
      </c>
      <c r="G143" s="33" t="n">
        <v>45525</v>
      </c>
      <c r="H143" t="n">
        <v>287.9</v>
      </c>
    </row>
    <row r="144">
      <c r="A144" t="n">
        <v>2277</v>
      </c>
      <c r="B144" t="n">
        <v>105</v>
      </c>
      <c r="C144" t="inlineStr">
        <is>
          <t>Jacaré</t>
        </is>
      </c>
      <c r="D144" t="inlineStr">
        <is>
          <t>Pedro Hokama</t>
        </is>
      </c>
      <c r="E144" s="33" t="n">
        <v>45535</v>
      </c>
      <c r="F144" s="33" t="n">
        <v>45521</v>
      </c>
      <c r="G144" s="33" t="n">
        <v>45523</v>
      </c>
      <c r="H144" t="n">
        <v>1000</v>
      </c>
      <c r="I144" t="inlineStr">
        <is>
          <t>b - Locação de Espaço - Eventos</t>
        </is>
      </c>
    </row>
    <row r="145">
      <c r="A145" t="n">
        <v>2291</v>
      </c>
      <c r="B145" t="n">
        <v>105</v>
      </c>
      <c r="C145" t="inlineStr">
        <is>
          <t>Jacaré</t>
        </is>
      </c>
      <c r="D145" t="inlineStr">
        <is>
          <t>Ana Paula Batista Poli</t>
        </is>
      </c>
      <c r="E145" s="33" t="n">
        <v>45619</v>
      </c>
      <c r="F145" s="33" t="n">
        <v>45523</v>
      </c>
      <c r="G145" s="33" t="n">
        <v>45523</v>
      </c>
      <c r="H145" t="n">
        <v>10830.8</v>
      </c>
      <c r="I145" t="inlineStr">
        <is>
          <t>b - Locação de Espaço - Eventos</t>
        </is>
      </c>
    </row>
    <row r="146">
      <c r="A146" t="n">
        <v>2296</v>
      </c>
      <c r="B146" t="n">
        <v>105</v>
      </c>
      <c r="C146" t="inlineStr">
        <is>
          <t>Jacaré</t>
        </is>
      </c>
      <c r="D146" t="inlineStr">
        <is>
          <t>Maressa Alves</t>
        </is>
      </c>
      <c r="E146" s="33" t="n">
        <v>45535</v>
      </c>
      <c r="F146" s="33" t="n">
        <v>45521</v>
      </c>
      <c r="G146" s="33" t="n">
        <v>45523</v>
      </c>
      <c r="H146" t="n">
        <v>2400</v>
      </c>
      <c r="I146" t="inlineStr">
        <is>
          <t>b - Locação de Espaço - Eventos</t>
        </is>
      </c>
    </row>
    <row r="147">
      <c r="A147" t="n">
        <v>2345</v>
      </c>
      <c r="B147" t="n">
        <v>105</v>
      </c>
      <c r="C147" t="inlineStr">
        <is>
          <t>Jacaré</t>
        </is>
      </c>
      <c r="D147" t="inlineStr">
        <is>
          <t>ALELO</t>
        </is>
      </c>
      <c r="E147" s="33" t="n">
        <v>45503</v>
      </c>
      <c r="F147" s="33" t="n">
        <v>45523</v>
      </c>
      <c r="G147" s="33" t="n">
        <v>45523</v>
      </c>
      <c r="H147" t="n">
        <v>208.95</v>
      </c>
    </row>
    <row r="148">
      <c r="A148" t="n">
        <v>2250</v>
      </c>
      <c r="B148" t="n">
        <v>105</v>
      </c>
      <c r="C148" t="inlineStr">
        <is>
          <t>Jacaré</t>
        </is>
      </c>
      <c r="D148" t="inlineStr">
        <is>
          <t>Banco Topázio</t>
        </is>
      </c>
      <c r="E148" s="33" t="n">
        <v>45504</v>
      </c>
      <c r="F148" s="33" t="n">
        <v>45519</v>
      </c>
      <c r="G148" s="33" t="n">
        <v>45519</v>
      </c>
      <c r="H148" t="n">
        <v>221.94</v>
      </c>
    </row>
    <row r="149">
      <c r="A149" t="n">
        <v>2230</v>
      </c>
      <c r="B149" t="n">
        <v>105</v>
      </c>
      <c r="C149" t="inlineStr">
        <is>
          <t>Jacaré</t>
        </is>
      </c>
      <c r="D149" t="inlineStr">
        <is>
          <t>ALELO</t>
        </is>
      </c>
      <c r="E149" s="33" t="n">
        <v>45502</v>
      </c>
      <c r="F149" s="33" t="n">
        <v>45519</v>
      </c>
      <c r="G149" s="33" t="n">
        <v>45519</v>
      </c>
      <c r="H149" t="n">
        <v>298.08</v>
      </c>
    </row>
    <row r="150">
      <c r="A150" t="n">
        <v>2250</v>
      </c>
      <c r="B150" t="n">
        <v>105</v>
      </c>
      <c r="C150" t="inlineStr">
        <is>
          <t>Jacaré</t>
        </is>
      </c>
      <c r="D150" t="inlineStr">
        <is>
          <t>Banco Topázio</t>
        </is>
      </c>
      <c r="E150" s="33" t="n">
        <v>45504</v>
      </c>
      <c r="F150" s="33" t="n">
        <v>45518</v>
      </c>
      <c r="G150" s="33" t="n">
        <v>45518</v>
      </c>
      <c r="H150" t="n">
        <v>140.46</v>
      </c>
    </row>
    <row r="151">
      <c r="A151" t="n">
        <v>1970</v>
      </c>
      <c r="B151" t="n">
        <v>105</v>
      </c>
      <c r="C151" t="inlineStr">
        <is>
          <t>Jacaré</t>
        </is>
      </c>
      <c r="D151" t="inlineStr">
        <is>
          <t>IFOOD - PLATAFORMA DELIVERY</t>
        </is>
      </c>
      <c r="E151" s="33" t="n">
        <v>45474</v>
      </c>
      <c r="F151" s="33" t="n">
        <v>45518</v>
      </c>
      <c r="G151" s="33" t="n">
        <v>45518</v>
      </c>
      <c r="H151" t="n">
        <v>85.89</v>
      </c>
      <c r="I151" t="inlineStr">
        <is>
          <t>d - A&amp;B - Ifood e Rappi</t>
        </is>
      </c>
    </row>
    <row r="152">
      <c r="A152" t="n">
        <v>2230</v>
      </c>
      <c r="B152" t="n">
        <v>105</v>
      </c>
      <c r="C152" t="inlineStr">
        <is>
          <t>Jacaré</t>
        </is>
      </c>
      <c r="D152" t="inlineStr">
        <is>
          <t>ALELO</t>
        </is>
      </c>
      <c r="E152" s="33" t="n">
        <v>45502</v>
      </c>
      <c r="F152" s="33" t="n">
        <v>45518</v>
      </c>
      <c r="G152" s="33" t="n">
        <v>45518</v>
      </c>
      <c r="H152" t="n">
        <v>454.97</v>
      </c>
    </row>
    <row r="153">
      <c r="A153" t="n">
        <v>2160</v>
      </c>
      <c r="B153" t="n">
        <v>105</v>
      </c>
      <c r="C153" t="inlineStr">
        <is>
          <t>Jacaré</t>
        </is>
      </c>
      <c r="D153" t="inlineStr">
        <is>
          <t>Caio Stecconi Duran</t>
        </is>
      </c>
      <c r="E153" s="33" t="n">
        <v>45528</v>
      </c>
      <c r="F153" s="33" t="n">
        <v>45510</v>
      </c>
      <c r="G153" s="33" t="n">
        <v>45517</v>
      </c>
      <c r="H153" t="n">
        <v>1000</v>
      </c>
      <c r="I153" t="inlineStr">
        <is>
          <t>b - Locação de Espaço - Eventos</t>
        </is>
      </c>
    </row>
    <row r="154">
      <c r="A154" t="n">
        <v>2230</v>
      </c>
      <c r="B154" t="n">
        <v>105</v>
      </c>
      <c r="C154" t="inlineStr">
        <is>
          <t>Jacaré</t>
        </is>
      </c>
      <c r="D154" t="inlineStr">
        <is>
          <t>ALELO</t>
        </is>
      </c>
      <c r="E154" s="33" t="n">
        <v>45502</v>
      </c>
      <c r="F154" s="33" t="n">
        <v>45517</v>
      </c>
      <c r="G154" s="33" t="n">
        <v>45517</v>
      </c>
      <c r="H154" t="n">
        <v>639.8200000000001</v>
      </c>
    </row>
    <row r="155">
      <c r="A155" t="n">
        <v>2230</v>
      </c>
      <c r="B155" t="n">
        <v>105</v>
      </c>
      <c r="C155" t="inlineStr">
        <is>
          <t>Jacaré</t>
        </is>
      </c>
      <c r="D155" t="inlineStr">
        <is>
          <t>ALELO</t>
        </is>
      </c>
      <c r="E155" s="33" t="n">
        <v>45502</v>
      </c>
      <c r="F155" s="33" t="n">
        <v>45516</v>
      </c>
      <c r="G155" s="33" t="n">
        <v>45516</v>
      </c>
      <c r="H155" t="n">
        <v>701.96</v>
      </c>
    </row>
    <row r="156">
      <c r="A156" t="n">
        <v>2232</v>
      </c>
      <c r="B156" t="n">
        <v>105</v>
      </c>
      <c r="C156" t="inlineStr">
        <is>
          <t>Jacaré</t>
        </is>
      </c>
      <c r="D156" t="inlineStr">
        <is>
          <t>AMAZON</t>
        </is>
      </c>
      <c r="E156" s="33" t="n">
        <v>45519</v>
      </c>
      <c r="F156" s="33" t="n">
        <v>45516</v>
      </c>
      <c r="G156" s="33" t="n">
        <v>45516</v>
      </c>
      <c r="H156" t="n">
        <v>10000</v>
      </c>
      <c r="I156" t="inlineStr">
        <is>
          <t>b - Locação de Espaço - Eventos</t>
        </is>
      </c>
    </row>
    <row r="157">
      <c r="A157" t="n">
        <v>2229</v>
      </c>
      <c r="B157" t="n">
        <v>105</v>
      </c>
      <c r="C157" t="inlineStr">
        <is>
          <t>Jacaré</t>
        </is>
      </c>
      <c r="D157" t="inlineStr">
        <is>
          <t xml:space="preserve">VR Benefícios e Serviços </t>
        </is>
      </c>
      <c r="E157" s="33" t="n">
        <v>45503</v>
      </c>
      <c r="F157" s="33" t="n">
        <v>45513</v>
      </c>
      <c r="G157" s="33" t="n">
        <v>45513</v>
      </c>
      <c r="H157" t="n">
        <v>125.16</v>
      </c>
    </row>
    <row r="158">
      <c r="A158" t="n">
        <v>1977</v>
      </c>
      <c r="B158" t="n">
        <v>105</v>
      </c>
      <c r="C158" t="inlineStr">
        <is>
          <t>Jacaré</t>
        </is>
      </c>
      <c r="D158" t="inlineStr">
        <is>
          <t>Felipe Kaneo Saito</t>
        </is>
      </c>
      <c r="E158" s="33" t="n">
        <v>45521</v>
      </c>
      <c r="F158" s="33" t="n">
        <v>45513</v>
      </c>
      <c r="G158" s="33" t="n">
        <v>45513</v>
      </c>
      <c r="H158" t="n">
        <v>1750</v>
      </c>
      <c r="I158" t="inlineStr">
        <is>
          <t>b - Locação de Espaço - Eventos</t>
        </is>
      </c>
    </row>
    <row r="159">
      <c r="A159" t="n">
        <v>2228</v>
      </c>
      <c r="B159" t="n">
        <v>105</v>
      </c>
      <c r="C159" t="inlineStr">
        <is>
          <t>Jacaré</t>
        </is>
      </c>
      <c r="D159" t="inlineStr">
        <is>
          <t>ALELO</t>
        </is>
      </c>
      <c r="E159" s="33" t="n">
        <v>45503</v>
      </c>
      <c r="F159" s="33" t="n">
        <v>45513</v>
      </c>
      <c r="G159" s="33" t="n">
        <v>45513</v>
      </c>
      <c r="H159" t="n">
        <v>71.84999999999999</v>
      </c>
    </row>
    <row r="160">
      <c r="A160" t="n">
        <v>2186</v>
      </c>
      <c r="B160" t="n">
        <v>105</v>
      </c>
      <c r="C160" t="inlineStr">
        <is>
          <t>Jacaré</t>
        </is>
      </c>
      <c r="D160" t="inlineStr">
        <is>
          <t>LIRIUM RECICLAGEM</t>
        </is>
      </c>
      <c r="E160" s="33" t="n">
        <v>45504</v>
      </c>
      <c r="F160" s="33" t="n">
        <v>45524</v>
      </c>
      <c r="G160" s="33" t="n">
        <v>45512</v>
      </c>
      <c r="H160" t="n">
        <v>81</v>
      </c>
    </row>
    <row r="161">
      <c r="A161" t="n">
        <v>2226</v>
      </c>
      <c r="B161" t="n">
        <v>105</v>
      </c>
      <c r="C161" t="inlineStr">
        <is>
          <t>Jacaré</t>
        </is>
      </c>
      <c r="D161" t="inlineStr">
        <is>
          <t>Banco Topázio</t>
        </is>
      </c>
      <c r="E161" s="33" t="n">
        <v>45503</v>
      </c>
      <c r="F161" s="33" t="n">
        <v>45512</v>
      </c>
      <c r="G161" s="33" t="n">
        <v>45512</v>
      </c>
      <c r="H161" t="n">
        <v>321.46</v>
      </c>
    </row>
    <row r="162">
      <c r="A162" t="n">
        <v>1970</v>
      </c>
      <c r="B162" t="n">
        <v>105</v>
      </c>
      <c r="C162" t="inlineStr">
        <is>
          <t>Jacaré</t>
        </is>
      </c>
      <c r="D162" t="inlineStr">
        <is>
          <t>IFOOD - PLATAFORMA DELIVERY</t>
        </is>
      </c>
      <c r="E162" s="33" t="n">
        <v>45474</v>
      </c>
      <c r="F162" s="33" t="n">
        <v>45511</v>
      </c>
      <c r="G162" s="33" t="n">
        <v>45511</v>
      </c>
      <c r="H162" t="n">
        <v>59.78</v>
      </c>
      <c r="I162" t="inlineStr">
        <is>
          <t>d - A&amp;B - Ifood e Rappi</t>
        </is>
      </c>
    </row>
    <row r="163">
      <c r="A163" t="n">
        <v>2161</v>
      </c>
      <c r="B163" t="n">
        <v>105</v>
      </c>
      <c r="C163" t="inlineStr">
        <is>
          <t>Jacaré</t>
        </is>
      </c>
      <c r="D163" t="inlineStr">
        <is>
          <t>Andre Frangipani</t>
        </is>
      </c>
      <c r="E163" s="33" t="n">
        <v>45513</v>
      </c>
      <c r="F163" s="33" t="n">
        <v>45511</v>
      </c>
      <c r="G163" s="33" t="n">
        <v>45511</v>
      </c>
      <c r="H163" t="n">
        <v>1200</v>
      </c>
      <c r="I163" t="inlineStr">
        <is>
          <t>b - Locação de Espaço - Eventos</t>
        </is>
      </c>
    </row>
    <row r="164">
      <c r="A164" t="n">
        <v>2228</v>
      </c>
      <c r="B164" t="n">
        <v>105</v>
      </c>
      <c r="C164" t="inlineStr">
        <is>
          <t>Jacaré</t>
        </is>
      </c>
      <c r="D164" t="inlineStr">
        <is>
          <t>ALELO</t>
        </is>
      </c>
      <c r="E164" s="33" t="n">
        <v>45503</v>
      </c>
      <c r="F164" s="33" t="n">
        <v>45511</v>
      </c>
      <c r="G164" s="33" t="n">
        <v>45511</v>
      </c>
      <c r="H164" t="n">
        <v>99.23</v>
      </c>
    </row>
    <row r="165">
      <c r="A165" t="n">
        <v>2228</v>
      </c>
      <c r="B165" t="n">
        <v>105</v>
      </c>
      <c r="C165" t="inlineStr">
        <is>
          <t>Jacaré</t>
        </is>
      </c>
      <c r="D165" t="inlineStr">
        <is>
          <t>ALELO</t>
        </is>
      </c>
      <c r="E165" s="33" t="n">
        <v>45503</v>
      </c>
      <c r="F165" s="33" t="n">
        <v>45510</v>
      </c>
      <c r="G165" s="33" t="n">
        <v>45510</v>
      </c>
      <c r="H165" t="n">
        <v>655.45</v>
      </c>
    </row>
    <row r="166">
      <c r="A166" t="n">
        <v>2161</v>
      </c>
      <c r="B166" t="n">
        <v>105</v>
      </c>
      <c r="C166" t="inlineStr">
        <is>
          <t>Jacaré</t>
        </is>
      </c>
      <c r="D166" t="inlineStr">
        <is>
          <t>Andre Frangipani</t>
        </is>
      </c>
      <c r="E166" s="33" t="n">
        <v>45513</v>
      </c>
      <c r="F166" s="33" t="n">
        <v>45509</v>
      </c>
      <c r="G166" s="33" t="n">
        <v>45509</v>
      </c>
      <c r="H166" t="n">
        <v>1000</v>
      </c>
      <c r="I166" t="inlineStr">
        <is>
          <t>b - Locação de Espaço - Eventos</t>
        </is>
      </c>
    </row>
    <row r="167">
      <c r="A167" t="n">
        <v>2228</v>
      </c>
      <c r="B167" t="n">
        <v>105</v>
      </c>
      <c r="C167" t="inlineStr">
        <is>
          <t>Jacaré</t>
        </is>
      </c>
      <c r="D167" t="inlineStr">
        <is>
          <t>ALELO</t>
        </is>
      </c>
      <c r="E167" s="33" t="n">
        <v>45503</v>
      </c>
      <c r="F167" s="33" t="n">
        <v>45509</v>
      </c>
      <c r="G167" s="33" t="n">
        <v>45509</v>
      </c>
      <c r="H167" t="n">
        <v>707.71</v>
      </c>
    </row>
    <row r="168">
      <c r="A168" t="n">
        <v>2227</v>
      </c>
      <c r="B168" t="n">
        <v>105</v>
      </c>
      <c r="C168" t="inlineStr">
        <is>
          <t>Jacaré</t>
        </is>
      </c>
      <c r="D168" t="inlineStr">
        <is>
          <t>ALELO</t>
        </is>
      </c>
      <c r="E168" s="33" t="n">
        <v>45503</v>
      </c>
      <c r="F168" s="33" t="n">
        <v>45506</v>
      </c>
      <c r="G168" s="33" t="n">
        <v>45506</v>
      </c>
      <c r="H168" t="n">
        <v>1135.24</v>
      </c>
    </row>
    <row r="169">
      <c r="A169" t="n">
        <v>2226</v>
      </c>
      <c r="B169" t="n">
        <v>105</v>
      </c>
      <c r="C169" t="inlineStr">
        <is>
          <t>Jacaré</t>
        </is>
      </c>
      <c r="D169" t="inlineStr">
        <is>
          <t>Banco Topázio</t>
        </is>
      </c>
      <c r="E169" s="33" t="n">
        <v>45503</v>
      </c>
      <c r="F169" s="33" t="n">
        <v>45505</v>
      </c>
      <c r="G169" s="33" t="n">
        <v>45505</v>
      </c>
      <c r="H169" t="n">
        <v>306.82</v>
      </c>
    </row>
    <row r="170">
      <c r="A170" t="n">
        <v>2227</v>
      </c>
      <c r="B170" t="n">
        <v>105</v>
      </c>
      <c r="C170" t="inlineStr">
        <is>
          <t>Jacaré</t>
        </is>
      </c>
      <c r="D170" t="inlineStr">
        <is>
          <t>ALELO</t>
        </is>
      </c>
      <c r="E170" s="33" t="n">
        <v>45503</v>
      </c>
      <c r="F170" s="33" t="n">
        <v>45505</v>
      </c>
      <c r="G170" s="33" t="n">
        <v>45505</v>
      </c>
      <c r="H170" t="n">
        <v>489.04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2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ID_Casa</t>
        </is>
      </c>
      <c r="C1" t="inlineStr">
        <is>
          <t>Casa</t>
        </is>
      </c>
      <c r="D1" t="inlineStr">
        <is>
          <t>Fornecedor_Razao_Social</t>
        </is>
      </c>
      <c r="E1" t="inlineStr">
        <is>
          <t>Valor</t>
        </is>
      </c>
      <c r="F1" t="inlineStr">
        <is>
          <t>Data_Vencimento</t>
        </is>
      </c>
      <c r="G1" t="inlineStr">
        <is>
          <t>Previsao_Pgto</t>
        </is>
      </c>
      <c r="H1" t="inlineStr">
        <is>
          <t>Realizacao_Pgto</t>
        </is>
      </c>
      <c r="I1" t="inlineStr">
        <is>
          <t>Data_Competencia</t>
        </is>
      </c>
      <c r="J1" t="inlineStr">
        <is>
          <t>Data_Lancamento</t>
        </is>
      </c>
      <c r="K1" t="inlineStr">
        <is>
          <t>Forma_Pagamento</t>
        </is>
      </c>
      <c r="L1" t="inlineStr">
        <is>
          <t>Class_Cont_1</t>
        </is>
      </c>
      <c r="M1" t="inlineStr">
        <is>
          <t>Class_Cont_2</t>
        </is>
      </c>
      <c r="N1" t="inlineStr">
        <is>
          <t>Status_Conf_Document</t>
        </is>
      </c>
      <c r="O1" t="inlineStr">
        <is>
          <t>Status_Aprov_Diret</t>
        </is>
      </c>
      <c r="P1" t="inlineStr">
        <is>
          <t>Status_Aprov_Caixa</t>
        </is>
      </c>
      <c r="Q1" t="inlineStr">
        <is>
          <t>Status_Pgto</t>
        </is>
      </c>
      <c r="R1" t="inlineStr">
        <is>
          <t>Conta_Bancaria</t>
        </is>
      </c>
      <c r="S1" t="inlineStr">
        <is>
          <t>CNPJ_Loja</t>
        </is>
      </c>
    </row>
    <row r="2">
      <c r="A2" t="n">
        <v>72915</v>
      </c>
      <c r="B2" t="n">
        <v>105</v>
      </c>
      <c r="C2" t="inlineStr">
        <is>
          <t>Jacaré</t>
        </is>
      </c>
      <c r="D2" t="inlineStr">
        <is>
          <t>FLARO LAVANDERIA</t>
        </is>
      </c>
      <c r="E2" t="n">
        <v>258</v>
      </c>
      <c r="F2" s="33" t="n">
        <v>45618</v>
      </c>
      <c r="G2" s="33" t="n">
        <v>45618</v>
      </c>
      <c r="H2" s="33" t="n">
        <v>45618</v>
      </c>
      <c r="I2" s="33" t="n">
        <v>45597</v>
      </c>
      <c r="J2" s="33" t="n"/>
      <c r="K2" t="inlineStr">
        <is>
          <t>Boleto Bancário</t>
        </is>
      </c>
      <c r="L2" t="inlineStr">
        <is>
          <t>MAO DE OBRA FIXA/ TEMPORARIOS</t>
        </is>
      </c>
      <c r="M2" t="inlineStr">
        <is>
          <t>UNIFORMES MANUT. E REPOSICAO</t>
        </is>
      </c>
      <c r="N2" t="inlineStr">
        <is>
          <t>Documentação Aprovada</t>
        </is>
      </c>
      <c r="O2" t="inlineStr">
        <is>
          <t>Aprovado Diretoria</t>
        </is>
      </c>
      <c r="P2" t="inlineStr">
        <is>
          <t>Aprovado Caixa</t>
        </is>
      </c>
      <c r="Q2" t="inlineStr">
        <is>
          <t>Pago</t>
        </is>
      </c>
      <c r="R2" t="inlineStr">
        <is>
          <t>Tempus - Bradesco</t>
        </is>
      </c>
    </row>
    <row r="3">
      <c r="A3" t="n">
        <v>72933</v>
      </c>
      <c r="B3" t="n">
        <v>105</v>
      </c>
      <c r="C3" t="inlineStr">
        <is>
          <t>Jacaré</t>
        </is>
      </c>
      <c r="D3" t="inlineStr">
        <is>
          <t>HASHTAGTV MARKETING E PUBLICIDADE S.A</t>
        </is>
      </c>
      <c r="E3" t="n">
        <v>200</v>
      </c>
      <c r="F3" s="33" t="n">
        <v>45618</v>
      </c>
      <c r="G3" s="33" t="n">
        <v>45618</v>
      </c>
      <c r="H3" s="33" t="n">
        <v>45618</v>
      </c>
      <c r="I3" s="33" t="n">
        <v>45566</v>
      </c>
      <c r="J3" s="33" t="n"/>
      <c r="K3" t="inlineStr">
        <is>
          <t>Boleto Bancário</t>
        </is>
      </c>
      <c r="L3" t="inlineStr">
        <is>
          <t>CUSTOS COM MARKETING</t>
        </is>
      </c>
      <c r="M3" t="inlineStr">
        <is>
          <t xml:space="preserve"> MAT DE PROPAGANDA/ FER DE MKT</t>
        </is>
      </c>
      <c r="N3" t="inlineStr">
        <is>
          <t>Documentação Aprovada</t>
        </is>
      </c>
      <c r="O3" t="inlineStr">
        <is>
          <t>Aprovado Diretoria</t>
        </is>
      </c>
      <c r="P3" t="inlineStr">
        <is>
          <t>Aprovado Caixa</t>
        </is>
      </c>
      <c r="Q3" t="inlineStr">
        <is>
          <t>Pago</t>
        </is>
      </c>
      <c r="R3" t="inlineStr">
        <is>
          <t>Jacare - Bradesco</t>
        </is>
      </c>
    </row>
    <row r="4">
      <c r="A4" t="n">
        <v>85361</v>
      </c>
      <c r="B4" t="n">
        <v>105</v>
      </c>
      <c r="C4" t="inlineStr">
        <is>
          <t>Jacaré</t>
        </is>
      </c>
      <c r="D4" t="inlineStr">
        <is>
          <t>TRANSPORTE TAXI OU APLICATIVO - UBER/LALAMOVE/99 E DEMAIS</t>
        </is>
      </c>
      <c r="E4" t="n">
        <v>57.91</v>
      </c>
      <c r="F4" s="33" t="n">
        <v>45618</v>
      </c>
      <c r="G4" s="33" t="n">
        <v>45618</v>
      </c>
      <c r="H4" s="33" t="n">
        <v>45618</v>
      </c>
      <c r="I4" s="33" t="n">
        <v>45618</v>
      </c>
      <c r="J4" s="33" t="n">
        <v>45603</v>
      </c>
      <c r="K4" t="inlineStr">
        <is>
          <t>Transferência Bancária ou Pix</t>
        </is>
      </c>
      <c r="L4" t="inlineStr">
        <is>
          <t>UTILIDADES</t>
        </is>
      </c>
      <c r="M4" t="inlineStr">
        <is>
          <t xml:space="preserve"> REEMBOLSO</t>
        </is>
      </c>
      <c r="N4" t="inlineStr">
        <is>
          <t>Documentação Aprovada</t>
        </is>
      </c>
      <c r="O4" t="inlineStr">
        <is>
          <t>Aprovado Diretoria</t>
        </is>
      </c>
      <c r="P4" t="inlineStr">
        <is>
          <t>Aprovado Caixa</t>
        </is>
      </c>
      <c r="Q4" t="inlineStr">
        <is>
          <t>Pago</t>
        </is>
      </c>
      <c r="R4" t="inlineStr">
        <is>
          <t>Jacare - Bradesco</t>
        </is>
      </c>
    </row>
    <row r="5">
      <c r="A5" t="n">
        <v>85513</v>
      </c>
      <c r="B5" t="n">
        <v>105</v>
      </c>
      <c r="C5" t="inlineStr">
        <is>
          <t>Jacaré</t>
        </is>
      </c>
      <c r="D5" t="inlineStr">
        <is>
          <t xml:space="preserve">HORTIFRUTI DO CHEF LTDA </t>
        </is>
      </c>
      <c r="E5" t="n">
        <v>422.62</v>
      </c>
      <c r="F5" s="33" t="n">
        <v>45618</v>
      </c>
      <c r="G5" s="33" t="n">
        <v>45618</v>
      </c>
      <c r="H5" s="33" t="n">
        <v>45618</v>
      </c>
      <c r="I5" s="33" t="n">
        <v>45604</v>
      </c>
      <c r="J5" s="33" t="n">
        <v>45604</v>
      </c>
      <c r="K5" t="inlineStr">
        <is>
          <t>Boleto Bancário</t>
        </is>
      </c>
      <c r="N5" t="inlineStr">
        <is>
          <t>Documentação Aprovada</t>
        </is>
      </c>
      <c r="O5" t="inlineStr">
        <is>
          <t>Aprovado Diretoria</t>
        </is>
      </c>
      <c r="P5" t="inlineStr">
        <is>
          <t>Aprovado Caixa</t>
        </is>
      </c>
      <c r="Q5" t="inlineStr">
        <is>
          <t>Pago</t>
        </is>
      </c>
      <c r="R5" t="inlineStr">
        <is>
          <t>Tempus - Bradesco</t>
        </is>
      </c>
    </row>
    <row r="6">
      <c r="A6" t="n">
        <v>85515</v>
      </c>
      <c r="B6" t="n">
        <v>105</v>
      </c>
      <c r="C6" t="inlineStr">
        <is>
          <t>Jacaré</t>
        </is>
      </c>
      <c r="D6" t="inlineStr">
        <is>
          <t>J. A DOS SANTOS HORTIFRUTI - ME</t>
        </is>
      </c>
      <c r="E6" t="n">
        <v>364.9</v>
      </c>
      <c r="F6" s="33" t="n">
        <v>45618</v>
      </c>
      <c r="G6" s="33" t="n">
        <v>45618</v>
      </c>
      <c r="H6" s="33" t="n">
        <v>45618</v>
      </c>
      <c r="I6" s="33" t="n">
        <v>45604</v>
      </c>
      <c r="J6" s="33" t="n">
        <v>45604</v>
      </c>
      <c r="K6" t="inlineStr">
        <is>
          <t>Boleto Bancário</t>
        </is>
      </c>
      <c r="N6" t="inlineStr">
        <is>
          <t>Documentação Aprovada</t>
        </is>
      </c>
      <c r="O6" t="inlineStr">
        <is>
          <t>Aprovado Diretoria</t>
        </is>
      </c>
      <c r="P6" t="inlineStr">
        <is>
          <t>Aprovado Caixa</t>
        </is>
      </c>
      <c r="Q6" t="inlineStr">
        <is>
          <t>Pago</t>
        </is>
      </c>
      <c r="R6" t="inlineStr">
        <is>
          <t>Tempus - Bradesco</t>
        </is>
      </c>
    </row>
    <row r="7">
      <c r="A7" t="n">
        <v>85638</v>
      </c>
      <c r="B7" t="n">
        <v>105</v>
      </c>
      <c r="C7" t="inlineStr">
        <is>
          <t>Jacaré</t>
        </is>
      </c>
      <c r="D7" t="inlineStr">
        <is>
          <t>LEO MADEIRA</t>
        </is>
      </c>
      <c r="E7" t="n">
        <v>575.11</v>
      </c>
      <c r="F7" s="33" t="n">
        <v>45618</v>
      </c>
      <c r="G7" s="33" t="n">
        <v>45618</v>
      </c>
      <c r="H7" s="33" t="n">
        <v>45618</v>
      </c>
      <c r="I7" s="33" t="n">
        <v>45604</v>
      </c>
      <c r="J7" s="33" t="n">
        <v>45604</v>
      </c>
      <c r="K7" t="inlineStr">
        <is>
          <t>Transferência Bancária ou Pix</t>
        </is>
      </c>
      <c r="L7" t="inlineStr">
        <is>
          <t>DESPESAS GERAIS</t>
        </is>
      </c>
      <c r="M7" t="inlineStr">
        <is>
          <t>MANUTENCAO EM GERAL</t>
        </is>
      </c>
      <c r="N7" t="inlineStr">
        <is>
          <t>Documentação Aprovada</t>
        </is>
      </c>
      <c r="O7" t="inlineStr">
        <is>
          <t>Aprovado Diretoria</t>
        </is>
      </c>
      <c r="P7" t="inlineStr">
        <is>
          <t>Aprovado Caixa</t>
        </is>
      </c>
      <c r="Q7" t="inlineStr">
        <is>
          <t>Pago</t>
        </is>
      </c>
      <c r="R7" t="inlineStr">
        <is>
          <t>Jacare - Bradesco</t>
        </is>
      </c>
    </row>
    <row r="8">
      <c r="A8" t="n">
        <v>85783</v>
      </c>
      <c r="B8" t="n">
        <v>105</v>
      </c>
      <c r="C8" t="inlineStr">
        <is>
          <t>Jacaré</t>
        </is>
      </c>
      <c r="D8" t="inlineStr">
        <is>
          <t>CECILIA TSUYACO ARAKI SILVA LTDA</t>
        </is>
      </c>
      <c r="E8" t="n">
        <v>314.4</v>
      </c>
      <c r="F8" s="33" t="n">
        <v>45618</v>
      </c>
      <c r="G8" s="33" t="n">
        <v>45618</v>
      </c>
      <c r="H8" s="33" t="n">
        <v>45618</v>
      </c>
      <c r="I8" s="33" t="n">
        <v>45607</v>
      </c>
      <c r="J8" s="33" t="n">
        <v>45607</v>
      </c>
      <c r="K8" t="inlineStr">
        <is>
          <t>Boleto Bancário</t>
        </is>
      </c>
      <c r="N8" t="inlineStr">
        <is>
          <t>Documentação Aprovada</t>
        </is>
      </c>
      <c r="O8" t="inlineStr">
        <is>
          <t>Aprovado Diretoria</t>
        </is>
      </c>
      <c r="P8" t="inlineStr">
        <is>
          <t>Aprovado Caixa</t>
        </is>
      </c>
      <c r="Q8" t="inlineStr">
        <is>
          <t>Pago</t>
        </is>
      </c>
      <c r="R8" t="inlineStr">
        <is>
          <t>Tempus - Bradesco</t>
        </is>
      </c>
    </row>
    <row r="9">
      <c r="A9" t="n">
        <v>85784</v>
      </c>
      <c r="B9" t="n">
        <v>105</v>
      </c>
      <c r="C9" t="inlineStr">
        <is>
          <t>Jacaré</t>
        </is>
      </c>
      <c r="D9" t="inlineStr">
        <is>
          <t>NOVA COMERCIAL DO PEIXE EIRELI</t>
        </is>
      </c>
      <c r="E9" t="n">
        <v>1129</v>
      </c>
      <c r="F9" s="33" t="n">
        <v>45618</v>
      </c>
      <c r="G9" s="33" t="n">
        <v>45618</v>
      </c>
      <c r="H9" s="33" t="n">
        <v>45618</v>
      </c>
      <c r="I9" s="33" t="n">
        <v>45607</v>
      </c>
      <c r="J9" s="33" t="n">
        <v>45607</v>
      </c>
      <c r="K9" t="inlineStr">
        <is>
          <t>Boleto Bancário</t>
        </is>
      </c>
      <c r="N9" t="inlineStr">
        <is>
          <t>Documentação Aprovada</t>
        </is>
      </c>
      <c r="O9" t="inlineStr">
        <is>
          <t>Aprovado Diretoria</t>
        </is>
      </c>
      <c r="P9" t="inlineStr">
        <is>
          <t>Aprovado Caixa</t>
        </is>
      </c>
      <c r="Q9" t="inlineStr">
        <is>
          <t>Pago</t>
        </is>
      </c>
      <c r="R9" t="inlineStr">
        <is>
          <t>Tempus - Bradesco</t>
        </is>
      </c>
    </row>
    <row r="10">
      <c r="A10" t="n">
        <v>85970</v>
      </c>
      <c r="B10" t="n">
        <v>105</v>
      </c>
      <c r="C10" t="inlineStr">
        <is>
          <t>Jacaré</t>
        </is>
      </c>
      <c r="D10" t="inlineStr">
        <is>
          <t>MARIO PEDRO FELICIANO HORTIFRUTI EPP</t>
        </is>
      </c>
      <c r="E10" t="n">
        <v>11.62</v>
      </c>
      <c r="F10" s="33" t="n">
        <v>45618</v>
      </c>
      <c r="G10" s="33" t="n">
        <v>45618</v>
      </c>
      <c r="H10" s="33" t="n">
        <v>45618</v>
      </c>
      <c r="I10" s="33" t="n">
        <v>45597</v>
      </c>
      <c r="J10" s="33" t="n">
        <v>45608</v>
      </c>
      <c r="K10" t="inlineStr">
        <is>
          <t>Transferência Bancária ou Pix</t>
        </is>
      </c>
      <c r="L10" t="inlineStr">
        <is>
          <t>INSUMOS</t>
        </is>
      </c>
      <c r="M10" t="inlineStr">
        <is>
          <t>ALIMENTOS</t>
        </is>
      </c>
      <c r="N10" t="inlineStr">
        <is>
          <t>Documentação Aprovada</t>
        </is>
      </c>
      <c r="O10" t="inlineStr">
        <is>
          <t>Aprovado Diretoria</t>
        </is>
      </c>
      <c r="P10" t="inlineStr">
        <is>
          <t>Aprovado Caixa</t>
        </is>
      </c>
      <c r="Q10" t="inlineStr">
        <is>
          <t>Pago</t>
        </is>
      </c>
      <c r="R10" t="inlineStr">
        <is>
          <t>Tempus - Bradesco</t>
        </is>
      </c>
    </row>
    <row r="11">
      <c r="A11" t="n">
        <v>83337</v>
      </c>
      <c r="B11" t="n">
        <v>105</v>
      </c>
      <c r="C11" t="inlineStr">
        <is>
          <t>Jacaré</t>
        </is>
      </c>
      <c r="D11" t="inlineStr">
        <is>
          <t xml:space="preserve">EMPORIO MEL </t>
        </is>
      </c>
      <c r="E11" t="n">
        <v>626.95</v>
      </c>
      <c r="F11" s="33" t="n">
        <v>45618</v>
      </c>
      <c r="G11" s="33" t="n">
        <v>45618</v>
      </c>
      <c r="H11" s="33" t="n">
        <v>45618</v>
      </c>
      <c r="I11" s="33" t="n">
        <v>45594</v>
      </c>
      <c r="J11" s="33" t="n">
        <v>45594</v>
      </c>
      <c r="K11" t="inlineStr">
        <is>
          <t>Boleto Bancário</t>
        </is>
      </c>
      <c r="N11" t="inlineStr">
        <is>
          <t>Documentação Aprovada</t>
        </is>
      </c>
      <c r="O11" t="inlineStr">
        <is>
          <t>Aprovado Diretoria</t>
        </is>
      </c>
      <c r="P11" t="inlineStr">
        <is>
          <t>Aprovado Caixa</t>
        </is>
      </c>
      <c r="Q11" t="inlineStr">
        <is>
          <t>Pago</t>
        </is>
      </c>
      <c r="R11" t="inlineStr">
        <is>
          <t>Tempus - Bradesco</t>
        </is>
      </c>
    </row>
    <row r="12">
      <c r="A12" t="n">
        <v>84196</v>
      </c>
      <c r="B12" t="n">
        <v>105</v>
      </c>
      <c r="C12" t="inlineStr">
        <is>
          <t>Jacaré</t>
        </is>
      </c>
      <c r="D12" t="inlineStr">
        <is>
          <t xml:space="preserve">EMPORIO MEL </t>
        </is>
      </c>
      <c r="E12" t="n">
        <v>259.1</v>
      </c>
      <c r="F12" s="33" t="n">
        <v>45618</v>
      </c>
      <c r="G12" s="33" t="n">
        <v>45618</v>
      </c>
      <c r="H12" s="33" t="n">
        <v>45618</v>
      </c>
      <c r="I12" s="33" t="n">
        <v>45596</v>
      </c>
      <c r="J12" s="33" t="n">
        <v>45600</v>
      </c>
      <c r="K12" t="inlineStr">
        <is>
          <t>Boleto Bancário</t>
        </is>
      </c>
      <c r="N12" t="inlineStr">
        <is>
          <t>Documentação Aprovada</t>
        </is>
      </c>
      <c r="O12" t="inlineStr">
        <is>
          <t>Aprovado Diretoria</t>
        </is>
      </c>
      <c r="P12" t="inlineStr">
        <is>
          <t>Aprovado Caixa</t>
        </is>
      </c>
      <c r="Q12" t="inlineStr">
        <is>
          <t>Pago</t>
        </is>
      </c>
      <c r="R12" t="inlineStr">
        <is>
          <t>Tempus - Bradesco</t>
        </is>
      </c>
    </row>
    <row r="13">
      <c r="A13" t="n">
        <v>84197</v>
      </c>
      <c r="B13" t="n">
        <v>105</v>
      </c>
      <c r="C13" t="inlineStr">
        <is>
          <t>Jacaré</t>
        </is>
      </c>
      <c r="D13" t="inlineStr">
        <is>
          <t>FG7 COMERCIO E DISTRIBUICAO DE BEBIDAS -</t>
        </is>
      </c>
      <c r="E13" t="n">
        <v>321.22</v>
      </c>
      <c r="F13" s="33" t="n">
        <v>45618</v>
      </c>
      <c r="G13" s="33" t="n">
        <v>45618</v>
      </c>
      <c r="H13" s="33" t="n">
        <v>45618</v>
      </c>
      <c r="I13" s="33" t="n">
        <v>45596</v>
      </c>
      <c r="J13" s="33" t="n">
        <v>45600</v>
      </c>
      <c r="K13" t="inlineStr">
        <is>
          <t>Boleto Bancário</t>
        </is>
      </c>
      <c r="N13" t="inlineStr">
        <is>
          <t>Documentação Aprovada</t>
        </is>
      </c>
      <c r="O13" t="inlineStr">
        <is>
          <t>Aprovado Diretoria</t>
        </is>
      </c>
      <c r="P13" t="inlineStr">
        <is>
          <t>Aprovado Caixa</t>
        </is>
      </c>
      <c r="Q13" t="inlineStr">
        <is>
          <t>Pago</t>
        </is>
      </c>
      <c r="R13" t="inlineStr">
        <is>
          <t>Tempus - Bradesco</t>
        </is>
      </c>
    </row>
    <row r="14">
      <c r="A14" t="n">
        <v>84384</v>
      </c>
      <c r="B14" t="n">
        <v>105</v>
      </c>
      <c r="C14" t="inlineStr">
        <is>
          <t>Jacaré</t>
        </is>
      </c>
      <c r="D14" t="inlineStr">
        <is>
          <t xml:space="preserve">EMPORIO MEL </t>
        </is>
      </c>
      <c r="E14" t="n">
        <v>805.75</v>
      </c>
      <c r="F14" s="33" t="n">
        <v>45618</v>
      </c>
      <c r="G14" s="33" t="n">
        <v>45618</v>
      </c>
      <c r="H14" s="33" t="n">
        <v>45618</v>
      </c>
      <c r="I14" s="33" t="n">
        <v>45600</v>
      </c>
      <c r="J14" s="33" t="n">
        <v>45600</v>
      </c>
      <c r="K14" t="inlineStr">
        <is>
          <t>Boleto Bancário</t>
        </is>
      </c>
      <c r="N14" t="inlineStr">
        <is>
          <t>Documentação Aprovada</t>
        </is>
      </c>
      <c r="O14" t="inlineStr">
        <is>
          <t>Aprovado Diretoria</t>
        </is>
      </c>
      <c r="P14" t="inlineStr">
        <is>
          <t>Aprovado Caixa</t>
        </is>
      </c>
      <c r="Q14" t="inlineStr">
        <is>
          <t>Pago</t>
        </is>
      </c>
      <c r="R14" t="inlineStr">
        <is>
          <t>Tempus - Bradesco</t>
        </is>
      </c>
    </row>
    <row r="15">
      <c r="A15" t="n">
        <v>84385</v>
      </c>
      <c r="B15" t="n">
        <v>105</v>
      </c>
      <c r="C15" t="inlineStr">
        <is>
          <t>Jacaré</t>
        </is>
      </c>
      <c r="D15" t="inlineStr">
        <is>
          <t xml:space="preserve">EMPORIO MEL </t>
        </is>
      </c>
      <c r="E15" t="n">
        <v>1793.1</v>
      </c>
      <c r="F15" s="33" t="n">
        <v>45618</v>
      </c>
      <c r="G15" s="33" t="n">
        <v>45618</v>
      </c>
      <c r="H15" s="33" t="n">
        <v>45618</v>
      </c>
      <c r="I15" s="33" t="n">
        <v>45600</v>
      </c>
      <c r="J15" s="33" t="n">
        <v>45600</v>
      </c>
      <c r="K15" t="inlineStr">
        <is>
          <t>Boleto Bancário</t>
        </is>
      </c>
      <c r="N15" t="inlineStr">
        <is>
          <t>Documentação Aprovada</t>
        </is>
      </c>
      <c r="O15" t="inlineStr">
        <is>
          <t>Aprovado Diretoria</t>
        </is>
      </c>
      <c r="P15" t="inlineStr">
        <is>
          <t>Aprovado Caixa</t>
        </is>
      </c>
      <c r="Q15" t="inlineStr">
        <is>
          <t>Pago</t>
        </is>
      </c>
      <c r="R15" t="inlineStr">
        <is>
          <t>Tempus - Bradesco</t>
        </is>
      </c>
    </row>
    <row r="16">
      <c r="A16" t="n">
        <v>82446</v>
      </c>
      <c r="B16" t="n">
        <v>105</v>
      </c>
      <c r="C16" t="inlineStr">
        <is>
          <t>Jacaré</t>
        </is>
      </c>
      <c r="D16" t="inlineStr">
        <is>
          <t>AMBEV S. A. - CDD SAO PAULO</t>
        </is>
      </c>
      <c r="E16" t="n">
        <v>519.4</v>
      </c>
      <c r="F16" s="33" t="n">
        <v>45618</v>
      </c>
      <c r="G16" s="33" t="n">
        <v>45618</v>
      </c>
      <c r="H16" s="33" t="n">
        <v>45618</v>
      </c>
      <c r="I16" s="33" t="n">
        <v>45588</v>
      </c>
      <c r="J16" s="33" t="n">
        <v>45588</v>
      </c>
      <c r="K16" t="inlineStr">
        <is>
          <t>Boleto Bancário</t>
        </is>
      </c>
      <c r="L16" t="inlineStr">
        <is>
          <t>INSUMOS</t>
        </is>
      </c>
      <c r="M16" t="inlineStr">
        <is>
          <t>BEBIDAS</t>
        </is>
      </c>
      <c r="N16" t="inlineStr">
        <is>
          <t>Documentação Aprovada</t>
        </is>
      </c>
      <c r="O16" t="inlineStr">
        <is>
          <t>Aprovado Diretoria</t>
        </is>
      </c>
      <c r="P16" t="inlineStr">
        <is>
          <t>Aprovado Caixa</t>
        </is>
      </c>
      <c r="Q16" t="inlineStr">
        <is>
          <t>Pago</t>
        </is>
      </c>
      <c r="R16" t="inlineStr">
        <is>
          <t>Jacare - Bradesco</t>
        </is>
      </c>
    </row>
    <row r="17">
      <c r="A17" t="n">
        <v>79345</v>
      </c>
      <c r="B17" t="n">
        <v>105</v>
      </c>
      <c r="C17" t="inlineStr">
        <is>
          <t>Jacaré</t>
        </is>
      </c>
      <c r="D17" t="inlineStr">
        <is>
          <t>ESTAFF SOLUCOES TECNOLOGICAS DE AGENCIAMENTO LTDA</t>
        </is>
      </c>
      <c r="E17" t="n">
        <v>1917.66</v>
      </c>
      <c r="F17" s="33" t="n">
        <v>45617</v>
      </c>
      <c r="G17" s="33" t="n">
        <v>45617</v>
      </c>
      <c r="H17" s="33" t="n">
        <v>45617</v>
      </c>
      <c r="I17" s="33" t="n">
        <v>45597</v>
      </c>
      <c r="J17" s="33" t="n">
        <v>45569</v>
      </c>
      <c r="K17" t="inlineStr">
        <is>
          <t>Boleto Bancário</t>
        </is>
      </c>
      <c r="L17" t="inlineStr">
        <is>
          <t>MAO DE OBRA FIXA/ TEMPORARIOS</t>
        </is>
      </c>
      <c r="M17" t="inlineStr">
        <is>
          <t>MÃO DE OBRA EXTRA</t>
        </is>
      </c>
      <c r="N17" t="inlineStr">
        <is>
          <t>Documentação Aprovada</t>
        </is>
      </c>
      <c r="O17" t="inlineStr">
        <is>
          <t>Aprovado Diretoria</t>
        </is>
      </c>
      <c r="P17" t="inlineStr">
        <is>
          <t>Aprovado Caixa</t>
        </is>
      </c>
      <c r="Q17" t="inlineStr">
        <is>
          <t>Pago</t>
        </is>
      </c>
      <c r="R17" t="inlineStr">
        <is>
          <t>Tempus - Bradesco</t>
        </is>
      </c>
    </row>
    <row r="18">
      <c r="A18" t="n">
        <v>79351</v>
      </c>
      <c r="B18" t="n">
        <v>105</v>
      </c>
      <c r="C18" t="inlineStr">
        <is>
          <t>Jacaré</t>
        </is>
      </c>
      <c r="D18" t="inlineStr">
        <is>
          <t>ESTAFF SOLUCOES TECNOLOGICAS DE AGENCIAMENTO LTDA</t>
        </is>
      </c>
      <c r="E18" t="n">
        <v>499.4</v>
      </c>
      <c r="F18" s="33" t="n">
        <v>45617</v>
      </c>
      <c r="G18" s="33" t="n">
        <v>45617</v>
      </c>
      <c r="H18" s="33" t="n">
        <v>45617</v>
      </c>
      <c r="I18" s="33" t="n">
        <v>45597</v>
      </c>
      <c r="J18" s="33" t="n">
        <v>45569</v>
      </c>
      <c r="K18" t="inlineStr">
        <is>
          <t>Boleto Bancário</t>
        </is>
      </c>
      <c r="L18" t="inlineStr">
        <is>
          <t>MAO DE OBRA FIXA/ TEMPORARIOS</t>
        </is>
      </c>
      <c r="M18" t="inlineStr">
        <is>
          <t>MÃO DE OBRA EXTRA</t>
        </is>
      </c>
      <c r="N18" t="inlineStr">
        <is>
          <t>Documentação Aprovada</t>
        </is>
      </c>
      <c r="O18" t="inlineStr">
        <is>
          <t>Aprovado Diretoria</t>
        </is>
      </c>
      <c r="P18" t="inlineStr">
        <is>
          <t>Aprovado Caixa</t>
        </is>
      </c>
      <c r="Q18" t="inlineStr">
        <is>
          <t>Pago</t>
        </is>
      </c>
      <c r="R18" t="inlineStr">
        <is>
          <t>Tempus - Bradesco</t>
        </is>
      </c>
    </row>
    <row r="19">
      <c r="A19" t="n">
        <v>72893</v>
      </c>
      <c r="B19" t="n">
        <v>105</v>
      </c>
      <c r="C19" t="inlineStr">
        <is>
          <t>Jacaré</t>
        </is>
      </c>
      <c r="D19" t="inlineStr">
        <is>
          <t>GELOMAQ COM E IND LTDA</t>
        </is>
      </c>
      <c r="E19" t="n">
        <v>1186</v>
      </c>
      <c r="F19" s="33" t="n">
        <v>45616</v>
      </c>
      <c r="G19" s="33" t="n">
        <v>45617</v>
      </c>
      <c r="H19" s="33" t="n">
        <v>45617</v>
      </c>
      <c r="I19" s="33" t="n">
        <v>45597</v>
      </c>
      <c r="J19" s="33" t="n"/>
      <c r="K19" t="inlineStr">
        <is>
          <t>Boleto Bancário</t>
        </is>
      </c>
      <c r="L19" t="inlineStr">
        <is>
          <t>LOCACOES</t>
        </is>
      </c>
      <c r="M19" t="inlineStr">
        <is>
          <t>LOCACAO DE EQUIPAMENTOS</t>
        </is>
      </c>
      <c r="N19" t="inlineStr">
        <is>
          <t>Documentação Aprovada</t>
        </is>
      </c>
      <c r="O19" t="inlineStr">
        <is>
          <t>Aprovado Diretoria</t>
        </is>
      </c>
      <c r="P19" t="inlineStr">
        <is>
          <t>Aprovado Caixa</t>
        </is>
      </c>
      <c r="Q19" t="inlineStr">
        <is>
          <t>Pago</t>
        </is>
      </c>
      <c r="R19" t="inlineStr">
        <is>
          <t>Jacare - Bradesco</t>
        </is>
      </c>
    </row>
    <row r="20">
      <c r="A20" t="n">
        <v>72949</v>
      </c>
      <c r="B20" t="n">
        <v>105</v>
      </c>
      <c r="C20" t="inlineStr">
        <is>
          <t>Jacaré</t>
        </is>
      </c>
      <c r="D20" t="inlineStr">
        <is>
          <t>STAR COPIAS COMERCIO E SERVICOS LTDA</t>
        </is>
      </c>
      <c r="E20" t="n">
        <v>154.06</v>
      </c>
      <c r="F20" s="33" t="n">
        <v>45617</v>
      </c>
      <c r="G20" s="33" t="n">
        <v>45617</v>
      </c>
      <c r="H20" s="33" t="n">
        <v>45617</v>
      </c>
      <c r="I20" s="33" t="n">
        <v>45597</v>
      </c>
      <c r="J20" s="33" t="n"/>
      <c r="K20" t="inlineStr">
        <is>
          <t>Boleto Bancário</t>
        </is>
      </c>
      <c r="L20" t="inlineStr">
        <is>
          <t>LOCACOES</t>
        </is>
      </c>
      <c r="M20" t="inlineStr">
        <is>
          <t>LOCACAO DE EQUIPAMENTOS</t>
        </is>
      </c>
      <c r="N20" t="inlineStr">
        <is>
          <t>Documentação Aprovada</t>
        </is>
      </c>
      <c r="O20" t="inlineStr">
        <is>
          <t>Aprovado Diretoria</t>
        </is>
      </c>
      <c r="P20" t="inlineStr">
        <is>
          <t>Aprovado Caixa</t>
        </is>
      </c>
      <c r="Q20" t="inlineStr">
        <is>
          <t>Pago</t>
        </is>
      </c>
      <c r="R20" t="inlineStr">
        <is>
          <t>Jacare - Bradesco</t>
        </is>
      </c>
    </row>
    <row r="21">
      <c r="A21" t="n">
        <v>82444</v>
      </c>
      <c r="B21" t="n">
        <v>105</v>
      </c>
      <c r="C21" t="inlineStr">
        <is>
          <t>Jacaré</t>
        </is>
      </c>
      <c r="D21" t="inlineStr">
        <is>
          <t>AMBEV S.A.</t>
        </is>
      </c>
      <c r="E21" t="n">
        <v>1350.13</v>
      </c>
      <c r="F21" s="33" t="n">
        <v>45617</v>
      </c>
      <c r="G21" s="33" t="n">
        <v>45617</v>
      </c>
      <c r="H21" s="33" t="n">
        <v>45617</v>
      </c>
      <c r="I21" s="33" t="n">
        <v>45587</v>
      </c>
      <c r="J21" s="33" t="n">
        <v>45588</v>
      </c>
      <c r="K21" t="inlineStr">
        <is>
          <t>Boleto Bancário</t>
        </is>
      </c>
      <c r="N21" t="inlineStr">
        <is>
          <t>Documentação Aprovada</t>
        </is>
      </c>
      <c r="O21" t="inlineStr">
        <is>
          <t>Aprovado Diretoria</t>
        </is>
      </c>
      <c r="P21" t="inlineStr">
        <is>
          <t>Aprovado Caixa</t>
        </is>
      </c>
      <c r="Q21" t="inlineStr">
        <is>
          <t>Pago</t>
        </is>
      </c>
      <c r="R21" t="inlineStr">
        <is>
          <t>Jacare - Bradesco</t>
        </is>
      </c>
    </row>
    <row r="22">
      <c r="A22" t="n">
        <v>82445</v>
      </c>
      <c r="B22" t="n">
        <v>105</v>
      </c>
      <c r="C22" t="inlineStr">
        <is>
          <t>Jacaré</t>
        </is>
      </c>
      <c r="D22" t="inlineStr">
        <is>
          <t>AMBEV S.A.</t>
        </is>
      </c>
      <c r="E22" t="n">
        <v>651.84</v>
      </c>
      <c r="F22" s="33" t="n">
        <v>45617</v>
      </c>
      <c r="G22" s="33" t="n">
        <v>45617</v>
      </c>
      <c r="H22" s="33" t="n">
        <v>45617</v>
      </c>
      <c r="I22" s="33" t="n">
        <v>45587</v>
      </c>
      <c r="J22" s="33" t="n">
        <v>45588</v>
      </c>
      <c r="K22" t="inlineStr">
        <is>
          <t>Boleto Bancário</t>
        </is>
      </c>
      <c r="N22" t="inlineStr">
        <is>
          <t>Documentação Aprovada</t>
        </is>
      </c>
      <c r="O22" t="inlineStr">
        <is>
          <t>Aprovado Diretoria</t>
        </is>
      </c>
      <c r="P22" t="inlineStr">
        <is>
          <t>Aprovado Caixa</t>
        </is>
      </c>
      <c r="Q22" t="inlineStr">
        <is>
          <t>Pago</t>
        </is>
      </c>
      <c r="R22" t="inlineStr">
        <is>
          <t>Jacare - Bradesco</t>
        </is>
      </c>
    </row>
    <row r="23">
      <c r="A23" t="n">
        <v>82455</v>
      </c>
      <c r="B23" t="n">
        <v>105</v>
      </c>
      <c r="C23" t="inlineStr">
        <is>
          <t>Jacaré</t>
        </is>
      </c>
      <c r="D23" t="inlineStr">
        <is>
          <t>DISTRIBUIDORA CANTAROS DO BRASIL EIRELI</t>
        </is>
      </c>
      <c r="E23" t="n">
        <v>382.8</v>
      </c>
      <c r="F23" s="33" t="n">
        <v>45616</v>
      </c>
      <c r="G23" s="33" t="n">
        <v>45617</v>
      </c>
      <c r="H23" s="33" t="n">
        <v>45617</v>
      </c>
      <c r="I23" s="33" t="n">
        <v>45588</v>
      </c>
      <c r="J23" s="33" t="n">
        <v>45588</v>
      </c>
      <c r="K23" t="inlineStr">
        <is>
          <t>Boleto Bancário</t>
        </is>
      </c>
      <c r="N23" t="inlineStr">
        <is>
          <t>Documentação Aprovada</t>
        </is>
      </c>
      <c r="O23" t="inlineStr">
        <is>
          <t>Aprovado Diretoria</t>
        </is>
      </c>
      <c r="P23" t="inlineStr">
        <is>
          <t>Aprovado Caixa</t>
        </is>
      </c>
      <c r="Q23" t="inlineStr">
        <is>
          <t>Pago</t>
        </is>
      </c>
      <c r="R23" t="inlineStr">
        <is>
          <t>Jacare - Bradesco</t>
        </is>
      </c>
    </row>
    <row r="24">
      <c r="A24" t="n">
        <v>87657</v>
      </c>
      <c r="B24" t="n">
        <v>105</v>
      </c>
      <c r="C24" t="inlineStr">
        <is>
          <t>Jacaré</t>
        </is>
      </c>
      <c r="D24" t="inlineStr">
        <is>
          <t>TRIBUNAL DE JUSTIÇA</t>
        </is>
      </c>
      <c r="E24" t="n">
        <v>64.26000000000001</v>
      </c>
      <c r="F24" s="33" t="n">
        <v>45617</v>
      </c>
      <c r="G24" s="33" t="n">
        <v>45617</v>
      </c>
      <c r="H24" s="33" t="n">
        <v>45617</v>
      </c>
      <c r="I24" s="33" t="n">
        <v>45617</v>
      </c>
      <c r="J24" s="33" t="n">
        <v>45617</v>
      </c>
      <c r="K24" t="inlineStr">
        <is>
          <t>Transferência Bancária ou Pix</t>
        </is>
      </c>
      <c r="L24" t="inlineStr">
        <is>
          <t>ENDIVIDAMENTO</t>
        </is>
      </c>
      <c r="M24" t="inlineStr">
        <is>
          <t xml:space="preserve"> PROCESSO JUDICIAL</t>
        </is>
      </c>
      <c r="N24" t="inlineStr">
        <is>
          <t>Documentação Aprovada</t>
        </is>
      </c>
      <c r="O24" t="inlineStr">
        <is>
          <t>Aprovado Diretoria</t>
        </is>
      </c>
      <c r="P24" t="inlineStr">
        <is>
          <t>Aprovado Caixa</t>
        </is>
      </c>
      <c r="Q24" t="inlineStr">
        <is>
          <t>Pago</t>
        </is>
      </c>
      <c r="R24" t="inlineStr">
        <is>
          <t>Rolim - Caixa</t>
        </is>
      </c>
    </row>
    <row r="25">
      <c r="A25" t="n">
        <v>85219</v>
      </c>
      <c r="B25" t="n">
        <v>105</v>
      </c>
      <c r="C25" t="inlineStr">
        <is>
          <t>Jacaré</t>
        </is>
      </c>
      <c r="D25" t="inlineStr">
        <is>
          <t>RECKON ENGENHARIA DE AVALIACOES E PERICIA</t>
        </is>
      </c>
      <c r="E25" t="n">
        <v>1375</v>
      </c>
      <c r="F25" s="33" t="n">
        <v>45617</v>
      </c>
      <c r="G25" s="33" t="n">
        <v>45617</v>
      </c>
      <c r="H25" s="33" t="n">
        <v>45617</v>
      </c>
      <c r="I25" s="33" t="n">
        <v>45602</v>
      </c>
      <c r="J25" s="33" t="n">
        <v>45603</v>
      </c>
      <c r="K25" t="inlineStr">
        <is>
          <t>Transferência Bancária ou Pix</t>
        </is>
      </c>
      <c r="L25" t="inlineStr">
        <is>
          <t>SERVICOS DE TERCEIROS</t>
        </is>
      </c>
      <c r="M25" t="inlineStr">
        <is>
          <t>ASSESSORIA GERAL</t>
        </is>
      </c>
      <c r="N25" t="inlineStr">
        <is>
          <t>Documentação Aprovada</t>
        </is>
      </c>
      <c r="O25" t="inlineStr">
        <is>
          <t>Aprovado Diretoria</t>
        </is>
      </c>
      <c r="P25" t="inlineStr">
        <is>
          <t>Aprovado Caixa</t>
        </is>
      </c>
      <c r="Q25" t="inlineStr">
        <is>
          <t>Pago</t>
        </is>
      </c>
      <c r="R25" t="inlineStr">
        <is>
          <t>Jacare - Bradesco</t>
        </is>
      </c>
    </row>
    <row r="26">
      <c r="A26" t="n">
        <v>85263</v>
      </c>
      <c r="B26" t="n">
        <v>105</v>
      </c>
      <c r="C26" t="inlineStr">
        <is>
          <t>Jacaré</t>
        </is>
      </c>
      <c r="D26" t="inlineStr">
        <is>
          <t xml:space="preserve">HORTIFRUTI DO CHEF LTDA </t>
        </is>
      </c>
      <c r="E26" t="n">
        <v>168.76</v>
      </c>
      <c r="F26" s="33" t="n">
        <v>45617</v>
      </c>
      <c r="G26" s="33" t="n">
        <v>45617</v>
      </c>
      <c r="H26" s="33" t="n">
        <v>45617</v>
      </c>
      <c r="I26" s="33" t="n">
        <v>45603</v>
      </c>
      <c r="J26" s="33" t="n">
        <v>45603</v>
      </c>
      <c r="K26" t="inlineStr">
        <is>
          <t>Boleto Bancário</t>
        </is>
      </c>
      <c r="N26" t="inlineStr">
        <is>
          <t>Documentação Aprovada</t>
        </is>
      </c>
      <c r="O26" t="inlineStr">
        <is>
          <t>Aprovado Diretoria</t>
        </is>
      </c>
      <c r="P26" t="inlineStr">
        <is>
          <t>Aprovado Caixa</t>
        </is>
      </c>
      <c r="Q26" t="inlineStr">
        <is>
          <t>Pago</t>
        </is>
      </c>
      <c r="R26" t="inlineStr">
        <is>
          <t>Tempus - Bradesco</t>
        </is>
      </c>
    </row>
    <row r="27">
      <c r="A27" t="n">
        <v>85265</v>
      </c>
      <c r="B27" t="n">
        <v>105</v>
      </c>
      <c r="C27" t="inlineStr">
        <is>
          <t>Jacaré</t>
        </is>
      </c>
      <c r="D27" t="inlineStr">
        <is>
          <t>J. A DOS SANTOS HORTIFRUTI - ME</t>
        </is>
      </c>
      <c r="E27" t="n">
        <v>213.5</v>
      </c>
      <c r="F27" s="33" t="n">
        <v>45617</v>
      </c>
      <c r="G27" s="33" t="n">
        <v>45617</v>
      </c>
      <c r="H27" s="33" t="n">
        <v>45617</v>
      </c>
      <c r="I27" s="33" t="n">
        <v>45603</v>
      </c>
      <c r="J27" s="33" t="n">
        <v>45603</v>
      </c>
      <c r="K27" t="inlineStr">
        <is>
          <t>Boleto Bancário</t>
        </is>
      </c>
      <c r="N27" t="inlineStr">
        <is>
          <t>Documentação Aprovada</t>
        </is>
      </c>
      <c r="O27" t="inlineStr">
        <is>
          <t>Aprovado Diretoria</t>
        </is>
      </c>
      <c r="P27" t="inlineStr">
        <is>
          <t>Aprovado Caixa</t>
        </is>
      </c>
      <c r="Q27" t="inlineStr">
        <is>
          <t>Pago</t>
        </is>
      </c>
      <c r="R27" t="inlineStr">
        <is>
          <t>Jacare - Bradesco</t>
        </is>
      </c>
    </row>
    <row r="28">
      <c r="A28" t="n">
        <v>85266</v>
      </c>
      <c r="B28" t="n">
        <v>105</v>
      </c>
      <c r="C28" t="inlineStr">
        <is>
          <t>Jacaré</t>
        </is>
      </c>
      <c r="D28" t="inlineStr">
        <is>
          <t>PSSS LTDA</t>
        </is>
      </c>
      <c r="E28" t="n">
        <v>930.9400000000001</v>
      </c>
      <c r="F28" s="33" t="n">
        <v>45616</v>
      </c>
      <c r="G28" s="33" t="n">
        <v>45617</v>
      </c>
      <c r="H28" s="33" t="n">
        <v>45617</v>
      </c>
      <c r="I28" s="33" t="n">
        <v>45603</v>
      </c>
      <c r="J28" s="33" t="n">
        <v>45603</v>
      </c>
      <c r="K28" t="inlineStr">
        <is>
          <t>Boleto Bancário</t>
        </is>
      </c>
      <c r="N28" t="inlineStr">
        <is>
          <t>Documentação Aprovada</t>
        </is>
      </c>
      <c r="O28" t="inlineStr">
        <is>
          <t>Aprovado Diretoria</t>
        </is>
      </c>
      <c r="P28" t="inlineStr">
        <is>
          <t>Aprovado Caixa</t>
        </is>
      </c>
      <c r="Q28" t="inlineStr">
        <is>
          <t>Pago</t>
        </is>
      </c>
      <c r="R28" t="inlineStr">
        <is>
          <t>Tempus - Bradesco</t>
        </is>
      </c>
    </row>
    <row r="29">
      <c r="A29" t="n">
        <v>85268</v>
      </c>
      <c r="B29" t="n">
        <v>105</v>
      </c>
      <c r="C29" t="inlineStr">
        <is>
          <t>Jacaré</t>
        </is>
      </c>
      <c r="D29" t="inlineStr">
        <is>
          <t>CECILIA TSUYACO ARAKI SILVA LTDA</t>
        </is>
      </c>
      <c r="E29" t="n">
        <v>236.9</v>
      </c>
      <c r="F29" s="33" t="n">
        <v>45616</v>
      </c>
      <c r="G29" s="33" t="n">
        <v>45617</v>
      </c>
      <c r="H29" s="33" t="n">
        <v>45617</v>
      </c>
      <c r="I29" s="33" t="n">
        <v>45603</v>
      </c>
      <c r="J29" s="33" t="n">
        <v>45603</v>
      </c>
      <c r="K29" t="inlineStr">
        <is>
          <t>Boleto Bancário</t>
        </is>
      </c>
      <c r="N29" t="inlineStr">
        <is>
          <t>Documentação Aprovada</t>
        </is>
      </c>
      <c r="O29" t="inlineStr">
        <is>
          <t>Aprovado Diretoria</t>
        </is>
      </c>
      <c r="P29" t="inlineStr">
        <is>
          <t>Aprovado Caixa</t>
        </is>
      </c>
      <c r="Q29" t="inlineStr">
        <is>
          <t>Pago</t>
        </is>
      </c>
      <c r="R29" t="inlineStr">
        <is>
          <t>Tempus - Bradesco</t>
        </is>
      </c>
    </row>
    <row r="30">
      <c r="A30" t="n">
        <v>85510</v>
      </c>
      <c r="B30" t="n">
        <v>105</v>
      </c>
      <c r="C30" t="inlineStr">
        <is>
          <t>Jacaré</t>
        </is>
      </c>
      <c r="D30" t="inlineStr">
        <is>
          <t>LSA CORREA VINHOS</t>
        </is>
      </c>
      <c r="E30" t="n">
        <v>334</v>
      </c>
      <c r="F30" s="33" t="n">
        <v>45616</v>
      </c>
      <c r="G30" s="33" t="n">
        <v>45617</v>
      </c>
      <c r="H30" s="33" t="n">
        <v>45617</v>
      </c>
      <c r="I30" s="33" t="n">
        <v>45603</v>
      </c>
      <c r="J30" s="33" t="n">
        <v>45604</v>
      </c>
      <c r="K30" t="inlineStr">
        <is>
          <t>Boleto Bancário</t>
        </is>
      </c>
      <c r="N30" t="inlineStr">
        <is>
          <t>Documentação Aprovada</t>
        </is>
      </c>
      <c r="O30" t="inlineStr">
        <is>
          <t>Aprovado Diretoria</t>
        </is>
      </c>
      <c r="P30" t="inlineStr">
        <is>
          <t>Aprovado Caixa</t>
        </is>
      </c>
      <c r="Q30" t="inlineStr">
        <is>
          <t>Pago</t>
        </is>
      </c>
      <c r="R30" t="inlineStr">
        <is>
          <t>Tempus - Bradesco</t>
        </is>
      </c>
    </row>
    <row r="31">
      <c r="A31" t="n">
        <v>85514</v>
      </c>
      <c r="B31" t="n">
        <v>105</v>
      </c>
      <c r="C31" t="inlineStr">
        <is>
          <t>Jacaré</t>
        </is>
      </c>
      <c r="D31" t="inlineStr">
        <is>
          <t>CECILIA TSUYACO ARAKI SILVA LTDA</t>
        </is>
      </c>
      <c r="E31" t="n">
        <v>758.6</v>
      </c>
      <c r="F31" s="33" t="n">
        <v>45617</v>
      </c>
      <c r="G31" s="33" t="n">
        <v>45617</v>
      </c>
      <c r="H31" s="33" t="n">
        <v>45617</v>
      </c>
      <c r="I31" s="33" t="n">
        <v>45604</v>
      </c>
      <c r="J31" s="33" t="n">
        <v>45604</v>
      </c>
      <c r="K31" t="inlineStr">
        <is>
          <t>Boleto Bancário</t>
        </is>
      </c>
      <c r="N31" t="inlineStr">
        <is>
          <t>Documentação Aprovada</t>
        </is>
      </c>
      <c r="O31" t="inlineStr">
        <is>
          <t>Aprovado Diretoria</t>
        </is>
      </c>
      <c r="P31" t="inlineStr">
        <is>
          <t>Aprovado Caixa</t>
        </is>
      </c>
      <c r="Q31" t="inlineStr">
        <is>
          <t>Pago</t>
        </is>
      </c>
      <c r="R31" t="inlineStr">
        <is>
          <t>Tempus - Bradesco</t>
        </is>
      </c>
    </row>
    <row r="32">
      <c r="A32" t="n">
        <v>81757</v>
      </c>
      <c r="B32" t="n">
        <v>105</v>
      </c>
      <c r="C32" t="inlineStr">
        <is>
          <t>Jacaré</t>
        </is>
      </c>
      <c r="D32" t="inlineStr">
        <is>
          <t xml:space="preserve">ABRASEL SAO PAULO </t>
        </is>
      </c>
      <c r="E32" t="n">
        <v>185</v>
      </c>
      <c r="F32" s="33" t="n">
        <v>45616</v>
      </c>
      <c r="G32" s="33" t="n">
        <v>45617</v>
      </c>
      <c r="H32" s="33" t="n">
        <v>45617</v>
      </c>
      <c r="I32" s="33" t="n">
        <v>45597</v>
      </c>
      <c r="J32" s="33" t="n"/>
      <c r="K32" t="inlineStr">
        <is>
          <t>Boleto Bancário</t>
        </is>
      </c>
      <c r="L32" t="inlineStr">
        <is>
          <t>SERVICOS DE TERCEIROS</t>
        </is>
      </c>
      <c r="M32" t="inlineStr">
        <is>
          <t>ASSESSORIA GERAL</t>
        </is>
      </c>
      <c r="N32" t="inlineStr">
        <is>
          <t>Documentação Aprovada</t>
        </is>
      </c>
      <c r="O32" t="inlineStr">
        <is>
          <t>Aprovado Diretoria</t>
        </is>
      </c>
      <c r="P32" t="inlineStr">
        <is>
          <t>Aprovado Caixa</t>
        </is>
      </c>
      <c r="Q32" t="inlineStr">
        <is>
          <t>Pago</t>
        </is>
      </c>
      <c r="R32" t="inlineStr">
        <is>
          <t>Jacare - Bradesco</t>
        </is>
      </c>
    </row>
    <row r="33">
      <c r="A33" t="n">
        <v>85140</v>
      </c>
      <c r="B33" t="n">
        <v>105</v>
      </c>
      <c r="C33" t="inlineStr">
        <is>
          <t>Jacaré</t>
        </is>
      </c>
      <c r="D33" t="inlineStr">
        <is>
          <t xml:space="preserve">HORTIFRUTI DO CHEF LTDA </t>
        </is>
      </c>
      <c r="E33" t="n">
        <v>138.02</v>
      </c>
      <c r="F33" s="33" t="n">
        <v>45616</v>
      </c>
      <c r="G33" s="33" t="n">
        <v>45617</v>
      </c>
      <c r="H33" s="33" t="n">
        <v>45617</v>
      </c>
      <c r="I33" s="33" t="n">
        <v>45602</v>
      </c>
      <c r="J33" s="33" t="n">
        <v>45602</v>
      </c>
      <c r="K33" t="inlineStr">
        <is>
          <t>Boleto Bancário</t>
        </is>
      </c>
      <c r="N33" t="inlineStr">
        <is>
          <t>Documentação Aprovada</t>
        </is>
      </c>
      <c r="O33" t="inlineStr">
        <is>
          <t>Aprovado Diretoria</t>
        </is>
      </c>
      <c r="P33" t="inlineStr">
        <is>
          <t>Aprovado Caixa</t>
        </is>
      </c>
      <c r="Q33" t="inlineStr">
        <is>
          <t>Pago</t>
        </is>
      </c>
      <c r="R33" t="inlineStr">
        <is>
          <t>Tempus - Bradesco</t>
        </is>
      </c>
    </row>
    <row r="34">
      <c r="A34" t="n">
        <v>84195</v>
      </c>
      <c r="B34" t="n">
        <v>105</v>
      </c>
      <c r="C34" t="inlineStr">
        <is>
          <t>Jacaré</t>
        </is>
      </c>
      <c r="D34" t="inlineStr">
        <is>
          <t xml:space="preserve">EMPORIO MEL </t>
        </is>
      </c>
      <c r="E34" t="n">
        <v>137.8</v>
      </c>
      <c r="F34" s="33" t="n">
        <v>45615</v>
      </c>
      <c r="G34" s="33" t="n">
        <v>45615</v>
      </c>
      <c r="H34" s="33" t="n">
        <v>45615</v>
      </c>
      <c r="I34" s="33" t="n">
        <v>45595</v>
      </c>
      <c r="J34" s="33" t="n">
        <v>45600</v>
      </c>
      <c r="K34" t="inlineStr">
        <is>
          <t>Boleto Bancário</t>
        </is>
      </c>
      <c r="N34" t="inlineStr">
        <is>
          <t>Documentação Aprovada</t>
        </is>
      </c>
      <c r="O34" t="inlineStr">
        <is>
          <t>Aprovado Diretoria</t>
        </is>
      </c>
      <c r="P34" t="inlineStr">
        <is>
          <t>Aprovado Caixa</t>
        </is>
      </c>
      <c r="Q34" t="inlineStr">
        <is>
          <t>Pago</t>
        </is>
      </c>
      <c r="R34" t="inlineStr">
        <is>
          <t>Tempus - Bradesco</t>
        </is>
      </c>
    </row>
    <row r="35">
      <c r="A35" t="n">
        <v>84368</v>
      </c>
      <c r="B35" t="n">
        <v>105</v>
      </c>
      <c r="C35" t="inlineStr">
        <is>
          <t>Jacaré</t>
        </is>
      </c>
      <c r="D35" t="inlineStr">
        <is>
          <t>FGTS</t>
        </is>
      </c>
      <c r="E35" t="n">
        <v>2291.22</v>
      </c>
      <c r="F35" s="33" t="n">
        <v>45615</v>
      </c>
      <c r="G35" s="33" t="n">
        <v>45615</v>
      </c>
      <c r="H35" s="33" t="n">
        <v>45615</v>
      </c>
      <c r="I35" s="33" t="n">
        <v>45596</v>
      </c>
      <c r="J35" s="33" t="n">
        <v>45600</v>
      </c>
      <c r="K35" t="inlineStr">
        <is>
          <t>Transferência Bancária ou Pix</t>
        </is>
      </c>
      <c r="L35" t="inlineStr">
        <is>
          <t>MAO DE OBRA FIXA/ TEMPORARIOS</t>
        </is>
      </c>
      <c r="M35" t="inlineStr">
        <is>
          <t>FGTS</t>
        </is>
      </c>
      <c r="N35" t="inlineStr">
        <is>
          <t>Documentação Aprovada</t>
        </is>
      </c>
      <c r="O35" t="inlineStr">
        <is>
          <t>Aprovado Diretoria</t>
        </is>
      </c>
      <c r="P35" t="inlineStr">
        <is>
          <t>Aprovado Caixa</t>
        </is>
      </c>
      <c r="Q35" t="inlineStr">
        <is>
          <t>Pago</t>
        </is>
      </c>
      <c r="R35" t="inlineStr">
        <is>
          <t>Jacare - Bradesco</t>
        </is>
      </c>
    </row>
    <row r="36">
      <c r="A36" t="n">
        <v>84372</v>
      </c>
      <c r="B36" t="n">
        <v>105</v>
      </c>
      <c r="C36" t="inlineStr">
        <is>
          <t>Jacaré</t>
        </is>
      </c>
      <c r="D36" t="inlineStr">
        <is>
          <t>INSS</t>
        </is>
      </c>
      <c r="E36" t="n">
        <v>2789.51</v>
      </c>
      <c r="F36" s="33" t="n">
        <v>45615</v>
      </c>
      <c r="G36" s="33" t="n">
        <v>45615</v>
      </c>
      <c r="H36" s="33" t="n">
        <v>45615</v>
      </c>
      <c r="I36" s="33" t="n">
        <v>45596</v>
      </c>
      <c r="J36" s="33" t="n">
        <v>45600</v>
      </c>
      <c r="K36" t="inlineStr">
        <is>
          <t>Boleto Bancário</t>
        </is>
      </c>
      <c r="L36" t="inlineStr">
        <is>
          <t>MAO DE OBRA FIXA/ TEMPORARIOS</t>
        </is>
      </c>
      <c r="M36" t="inlineStr">
        <is>
          <t>INSS</t>
        </is>
      </c>
      <c r="N36" t="inlineStr">
        <is>
          <t>Documentação Aprovada</t>
        </is>
      </c>
      <c r="O36" t="inlineStr">
        <is>
          <t>Aprovado Diretoria</t>
        </is>
      </c>
      <c r="P36" t="inlineStr">
        <is>
          <t>Aprovado Caixa</t>
        </is>
      </c>
      <c r="Q36" t="inlineStr">
        <is>
          <t>Pago</t>
        </is>
      </c>
      <c r="R36" t="inlineStr">
        <is>
          <t>Jacare - Bradesco</t>
        </is>
      </c>
    </row>
    <row r="37">
      <c r="A37" t="n">
        <v>84373</v>
      </c>
      <c r="B37" t="n">
        <v>105</v>
      </c>
      <c r="C37" t="inlineStr">
        <is>
          <t>Jacaré</t>
        </is>
      </c>
      <c r="D37" t="inlineStr">
        <is>
          <t>IRRF</t>
        </is>
      </c>
      <c r="E37" t="n">
        <v>470.39</v>
      </c>
      <c r="F37" s="33" t="n">
        <v>45615</v>
      </c>
      <c r="G37" s="33" t="n">
        <v>45615</v>
      </c>
      <c r="H37" s="33" t="n">
        <v>45615</v>
      </c>
      <c r="I37" s="33" t="n">
        <v>45596</v>
      </c>
      <c r="J37" s="33" t="n">
        <v>45600</v>
      </c>
      <c r="K37" t="inlineStr">
        <is>
          <t>Boleto Bancário</t>
        </is>
      </c>
      <c r="L37" t="inlineStr">
        <is>
          <t>IMPOSTOS/ TRIBUTOS</t>
        </is>
      </c>
      <c r="M37" t="inlineStr">
        <is>
          <t>IRRF</t>
        </is>
      </c>
      <c r="N37" t="inlineStr">
        <is>
          <t>Documentação Aprovada</t>
        </is>
      </c>
      <c r="O37" t="inlineStr">
        <is>
          <t>Aprovado Diretoria</t>
        </is>
      </c>
      <c r="P37" t="inlineStr">
        <is>
          <t>Aprovado Caixa</t>
        </is>
      </c>
      <c r="Q37" t="inlineStr">
        <is>
          <t>Pago</t>
        </is>
      </c>
      <c r="R37" t="inlineStr">
        <is>
          <t>Jacare - Bradesco</t>
        </is>
      </c>
    </row>
    <row r="38">
      <c r="A38" t="n">
        <v>84873</v>
      </c>
      <c r="B38" t="n">
        <v>105</v>
      </c>
      <c r="C38" t="inlineStr">
        <is>
          <t>Jacaré</t>
        </is>
      </c>
      <c r="D38" t="inlineStr">
        <is>
          <t xml:space="preserve">HORTIFRUTI DO CHEF LTDA </t>
        </is>
      </c>
      <c r="E38" t="n">
        <v>471.22</v>
      </c>
      <c r="F38" s="33" t="n">
        <v>45615</v>
      </c>
      <c r="G38" s="33" t="n">
        <v>45615</v>
      </c>
      <c r="H38" s="33" t="n">
        <v>45615</v>
      </c>
      <c r="I38" s="33" t="n">
        <v>45601</v>
      </c>
      <c r="J38" s="33" t="n">
        <v>45601</v>
      </c>
      <c r="K38" t="inlineStr">
        <is>
          <t>Boleto Bancário</t>
        </is>
      </c>
      <c r="L38" t="inlineStr">
        <is>
          <t>INSUMOS</t>
        </is>
      </c>
      <c r="M38" t="inlineStr">
        <is>
          <t>ALIMENTOS</t>
        </is>
      </c>
      <c r="N38" t="inlineStr">
        <is>
          <t>Documentação Aprovada</t>
        </is>
      </c>
      <c r="O38" t="inlineStr">
        <is>
          <t>Aprovado Diretoria</t>
        </is>
      </c>
      <c r="P38" t="inlineStr">
        <is>
          <t>Aprovado Caixa</t>
        </is>
      </c>
      <c r="Q38" t="inlineStr">
        <is>
          <t>Pago</t>
        </is>
      </c>
      <c r="R38" t="inlineStr">
        <is>
          <t>Tempus - Bradesco</t>
        </is>
      </c>
    </row>
    <row r="39">
      <c r="A39" t="n">
        <v>85139</v>
      </c>
      <c r="B39" t="n">
        <v>105</v>
      </c>
      <c r="C39" t="inlineStr">
        <is>
          <t>Jacaré</t>
        </is>
      </c>
      <c r="D39" t="inlineStr">
        <is>
          <t>BB DISTRIBUIDORA DE CARNES LTDA</t>
        </is>
      </c>
      <c r="E39" t="n">
        <v>1164.98</v>
      </c>
      <c r="F39" s="33" t="n">
        <v>45615</v>
      </c>
      <c r="G39" s="33" t="n">
        <v>45615</v>
      </c>
      <c r="H39" s="33" t="n">
        <v>45615</v>
      </c>
      <c r="I39" s="33" t="n">
        <v>45602</v>
      </c>
      <c r="J39" s="33" t="n">
        <v>45602</v>
      </c>
      <c r="K39" t="inlineStr">
        <is>
          <t>Boleto Bancário</t>
        </is>
      </c>
      <c r="L39" t="inlineStr">
        <is>
          <t>INSUMOS</t>
        </is>
      </c>
      <c r="M39" t="inlineStr">
        <is>
          <t>ALIMENTOS</t>
        </is>
      </c>
      <c r="N39" t="inlineStr">
        <is>
          <t>Documentação Aprovada</t>
        </is>
      </c>
      <c r="O39" t="inlineStr">
        <is>
          <t>Aprovado Diretoria</t>
        </is>
      </c>
      <c r="P39" t="inlineStr">
        <is>
          <t>Aprovado Caixa</t>
        </is>
      </c>
      <c r="Q39" t="inlineStr">
        <is>
          <t>Pago</t>
        </is>
      </c>
      <c r="R39" t="inlineStr">
        <is>
          <t>Tempus - Bradesco</t>
        </is>
      </c>
    </row>
    <row r="40">
      <c r="A40" t="n">
        <v>85142</v>
      </c>
      <c r="B40" t="n">
        <v>105</v>
      </c>
      <c r="C40" t="inlineStr">
        <is>
          <t>Jacaré</t>
        </is>
      </c>
      <c r="D40" t="inlineStr">
        <is>
          <t>CECILIA TSUYACO ARAKI SILVA LTDA</t>
        </is>
      </c>
      <c r="E40" t="n">
        <v>550.1</v>
      </c>
      <c r="F40" s="33" t="n">
        <v>45615</v>
      </c>
      <c r="G40" s="33" t="n">
        <v>45615</v>
      </c>
      <c r="H40" s="33" t="n">
        <v>45615</v>
      </c>
      <c r="I40" s="33" t="n">
        <v>45602</v>
      </c>
      <c r="J40" s="33" t="n">
        <v>45602</v>
      </c>
      <c r="K40" t="inlineStr">
        <is>
          <t>Boleto Bancário</t>
        </is>
      </c>
      <c r="N40" t="inlineStr">
        <is>
          <t>Documentação Aprovada</t>
        </is>
      </c>
      <c r="O40" t="inlineStr">
        <is>
          <t>Aprovado Diretoria</t>
        </is>
      </c>
      <c r="P40" t="inlineStr">
        <is>
          <t>Aprovado Caixa</t>
        </is>
      </c>
      <c r="Q40" t="inlineStr">
        <is>
          <t>Pago</t>
        </is>
      </c>
      <c r="R40" t="inlineStr">
        <is>
          <t>Tempus - Bradesco</t>
        </is>
      </c>
    </row>
    <row r="41">
      <c r="A41" t="n">
        <v>83336</v>
      </c>
      <c r="B41" t="n">
        <v>105</v>
      </c>
      <c r="C41" t="inlineStr">
        <is>
          <t>Jacaré</t>
        </is>
      </c>
      <c r="D41" t="inlineStr">
        <is>
          <t xml:space="preserve">EMPORIO MEL </t>
        </is>
      </c>
      <c r="E41" t="n">
        <v>174.65</v>
      </c>
      <c r="F41" s="33" t="n">
        <v>45615</v>
      </c>
      <c r="G41" s="33" t="n">
        <v>45615</v>
      </c>
      <c r="H41" s="33" t="n">
        <v>45615</v>
      </c>
      <c r="I41" s="33" t="n">
        <v>45594</v>
      </c>
      <c r="J41" s="33" t="n">
        <v>45594</v>
      </c>
      <c r="K41" t="inlineStr">
        <is>
          <t>Boleto Bancário</t>
        </is>
      </c>
      <c r="N41" t="inlineStr">
        <is>
          <t>Documentação Aprovada</t>
        </is>
      </c>
      <c r="O41" t="inlineStr">
        <is>
          <t>Aprovado Diretoria</t>
        </is>
      </c>
      <c r="P41" t="inlineStr">
        <is>
          <t>Aprovado Caixa</t>
        </is>
      </c>
      <c r="Q41" t="inlineStr">
        <is>
          <t>Pago</t>
        </is>
      </c>
      <c r="R41" t="inlineStr">
        <is>
          <t>Tempus - Bradesco</t>
        </is>
      </c>
    </row>
    <row r="42">
      <c r="A42" t="n">
        <v>83398</v>
      </c>
      <c r="B42" t="n">
        <v>105</v>
      </c>
      <c r="C42" t="inlineStr">
        <is>
          <t>Jacaré</t>
        </is>
      </c>
      <c r="D42" t="inlineStr">
        <is>
          <t>ESHOWS PROMOCOES ARTISTICAS LTDA</t>
        </is>
      </c>
      <c r="E42" t="n">
        <v>1650</v>
      </c>
      <c r="F42" s="33" t="n">
        <v>45615</v>
      </c>
      <c r="G42" s="33" t="n">
        <v>45615</v>
      </c>
      <c r="H42" s="33" t="n">
        <v>45615</v>
      </c>
      <c r="I42" s="33" t="n">
        <v>45594</v>
      </c>
      <c r="J42" s="33" t="n">
        <v>45594</v>
      </c>
      <c r="K42" t="inlineStr">
        <is>
          <t>Boleto Bancário</t>
        </is>
      </c>
      <c r="L42" t="inlineStr">
        <is>
          <t>CUSTO ARTISTICO</t>
        </is>
      </c>
      <c r="M42" t="inlineStr">
        <is>
          <t>CACHE MUSICOS E ARTISTAS</t>
        </is>
      </c>
      <c r="N42" t="inlineStr">
        <is>
          <t>Documentação Aprovada</t>
        </is>
      </c>
      <c r="O42" t="inlineStr">
        <is>
          <t>Aprovado Diretoria</t>
        </is>
      </c>
      <c r="P42" t="inlineStr">
        <is>
          <t>Aprovado Caixa</t>
        </is>
      </c>
      <c r="Q42" t="inlineStr">
        <is>
          <t>Pago</t>
        </is>
      </c>
      <c r="R42" t="inlineStr">
        <is>
          <t>Tempus - Bradesco</t>
        </is>
      </c>
    </row>
    <row r="43">
      <c r="A43" t="n">
        <v>84179</v>
      </c>
      <c r="B43" t="n">
        <v>105</v>
      </c>
      <c r="C43" t="inlineStr">
        <is>
          <t>Jacaré</t>
        </is>
      </c>
      <c r="D43" t="inlineStr">
        <is>
          <t>CAIROFRIO COMERCIO DE PECAS PARA REFRIGERACAO LTDA</t>
        </is>
      </c>
      <c r="E43" t="n">
        <v>346</v>
      </c>
      <c r="F43" s="33" t="n">
        <v>45615</v>
      </c>
      <c r="G43" s="33" t="n">
        <v>45615</v>
      </c>
      <c r="H43" s="33" t="n">
        <v>45615</v>
      </c>
      <c r="I43" s="33" t="n">
        <v>45600</v>
      </c>
      <c r="J43" s="33" t="n">
        <v>45600</v>
      </c>
      <c r="K43" t="inlineStr">
        <is>
          <t>Dinheiro em Espécie</t>
        </is>
      </c>
      <c r="L43" t="inlineStr">
        <is>
          <t>DESPESAS GERAIS</t>
        </is>
      </c>
      <c r="M43" t="inlineStr">
        <is>
          <t>MANUTENCAO EM GERAL</t>
        </is>
      </c>
      <c r="N43" t="inlineStr">
        <is>
          <t>Documentação Aprovada</t>
        </is>
      </c>
      <c r="O43" t="inlineStr">
        <is>
          <t>Aprovado Diretoria</t>
        </is>
      </c>
      <c r="P43" t="inlineStr">
        <is>
          <t>Aprovado Caixa</t>
        </is>
      </c>
      <c r="Q43" t="inlineStr">
        <is>
          <t>Pago</t>
        </is>
      </c>
      <c r="R43" t="inlineStr">
        <is>
          <t>Tesouraria</t>
        </is>
      </c>
    </row>
    <row r="44">
      <c r="A44" t="n">
        <v>79476</v>
      </c>
      <c r="B44" t="n">
        <v>105</v>
      </c>
      <c r="C44" t="inlineStr">
        <is>
          <t>Jacaré</t>
        </is>
      </c>
      <c r="D44" t="inlineStr">
        <is>
          <t>SALARIOS FUNCIONARIOS EXTRA</t>
        </is>
      </c>
      <c r="E44" t="n">
        <v>8969.51</v>
      </c>
      <c r="F44" s="33" t="n">
        <v>45616</v>
      </c>
      <c r="G44" s="33" t="n">
        <v>45615</v>
      </c>
      <c r="H44" s="33" t="n">
        <v>45615</v>
      </c>
      <c r="I44" s="33" t="n">
        <v>45597</v>
      </c>
      <c r="J44" s="33" t="n">
        <v>45569</v>
      </c>
      <c r="K44" t="inlineStr">
        <is>
          <t>Transferência Bancária ou Pix</t>
        </is>
      </c>
      <c r="L44" t="inlineStr">
        <is>
          <t>MAO DE OBRA FIXA/ TEMPORARIOS</t>
        </is>
      </c>
      <c r="M44" t="inlineStr">
        <is>
          <t>SALARIOS</t>
        </is>
      </c>
      <c r="N44" t="inlineStr">
        <is>
          <t>Documentação Aprovada</t>
        </is>
      </c>
      <c r="O44" t="inlineStr">
        <is>
          <t>Aprovado Diretoria</t>
        </is>
      </c>
      <c r="P44" t="inlineStr">
        <is>
          <t>Aprovado Caixa</t>
        </is>
      </c>
      <c r="Q44" t="inlineStr">
        <is>
          <t>Pago</t>
        </is>
      </c>
      <c r="R44" t="inlineStr">
        <is>
          <t>Jacare - Bradesco</t>
        </is>
      </c>
    </row>
    <row r="45">
      <c r="A45" t="n">
        <v>64929</v>
      </c>
      <c r="B45" t="n">
        <v>105</v>
      </c>
      <c r="C45" t="inlineStr">
        <is>
          <t>Jacaré</t>
        </is>
      </c>
      <c r="D45" t="inlineStr">
        <is>
          <t>AXA SEGUROS S/A</t>
        </is>
      </c>
      <c r="E45" t="n">
        <v>0</v>
      </c>
      <c r="F45" s="33" t="n">
        <v>45614</v>
      </c>
      <c r="G45" s="33" t="n">
        <v>45614</v>
      </c>
      <c r="H45" s="33" t="n">
        <v>45614</v>
      </c>
      <c r="I45" s="33" t="n">
        <v>45597</v>
      </c>
      <c r="J45" s="33" t="n">
        <v>45485</v>
      </c>
      <c r="K45" t="inlineStr">
        <is>
          <t>Transferência Bancária ou Pix</t>
        </is>
      </c>
      <c r="L45" t="inlineStr">
        <is>
          <t>CUSTO DE OCUPACAO</t>
        </is>
      </c>
      <c r="M45" t="inlineStr">
        <is>
          <t xml:space="preserve"> SEGURO PATRIMONIAL</t>
        </is>
      </c>
      <c r="N45" t="inlineStr">
        <is>
          <t>Documentação Aprovada</t>
        </is>
      </c>
      <c r="O45" t="inlineStr">
        <is>
          <t>Aprovado Diretoria</t>
        </is>
      </c>
      <c r="P45" t="inlineStr">
        <is>
          <t>Aprovado Caixa</t>
        </is>
      </c>
      <c r="Q45" t="inlineStr">
        <is>
          <t>Pago</t>
        </is>
      </c>
    </row>
    <row r="46">
      <c r="A46" t="n">
        <v>70625</v>
      </c>
      <c r="B46" t="n">
        <v>105</v>
      </c>
      <c r="C46" t="inlineStr">
        <is>
          <t>Jacaré</t>
        </is>
      </c>
      <c r="D46" t="inlineStr">
        <is>
          <t>SKILLS TELECOM</t>
        </is>
      </c>
      <c r="E46" t="n">
        <v>1830.07</v>
      </c>
      <c r="F46" s="33" t="n">
        <v>45613</v>
      </c>
      <c r="G46" s="33" t="n">
        <v>45614</v>
      </c>
      <c r="H46" s="33" t="n">
        <v>45614</v>
      </c>
      <c r="I46" s="33" t="n">
        <v>45597</v>
      </c>
      <c r="J46" s="33" t="n">
        <v>45520</v>
      </c>
      <c r="K46" t="inlineStr">
        <is>
          <t>Boleto Bancário</t>
        </is>
      </c>
      <c r="L46" t="inlineStr">
        <is>
          <t>INVESTIMENTOS</t>
        </is>
      </c>
      <c r="M46" t="inlineStr">
        <is>
          <t>INVESTIMENTO EM EQUIPAMENTO</t>
        </is>
      </c>
      <c r="N46" t="inlineStr">
        <is>
          <t>Documentação Aprovada</t>
        </is>
      </c>
      <c r="O46" t="inlineStr">
        <is>
          <t>Aprovado Diretoria</t>
        </is>
      </c>
      <c r="P46" t="inlineStr">
        <is>
          <t>Aprovado Caixa</t>
        </is>
      </c>
      <c r="Q46" t="inlineStr">
        <is>
          <t>Pago</t>
        </is>
      </c>
      <c r="R46" t="inlineStr">
        <is>
          <t>Jacare - Bradesco</t>
        </is>
      </c>
    </row>
    <row r="47">
      <c r="A47" t="n">
        <v>81434</v>
      </c>
      <c r="B47" t="n">
        <v>105</v>
      </c>
      <c r="C47" t="inlineStr">
        <is>
          <t>Jacaré</t>
        </is>
      </c>
      <c r="D47" t="inlineStr">
        <is>
          <t>AMBEV S.A.</t>
        </is>
      </c>
      <c r="E47" t="n">
        <v>1268.8</v>
      </c>
      <c r="F47" s="33" t="n">
        <v>45614</v>
      </c>
      <c r="G47" s="33" t="n">
        <v>45614</v>
      </c>
      <c r="H47" s="33" t="n">
        <v>45614</v>
      </c>
      <c r="I47" s="33" t="n">
        <v>45580</v>
      </c>
      <c r="J47" s="33" t="n">
        <v>45581</v>
      </c>
      <c r="K47" t="inlineStr">
        <is>
          <t>Boleto Bancário</t>
        </is>
      </c>
      <c r="N47" t="inlineStr">
        <is>
          <t>Documentação Aprovada</t>
        </is>
      </c>
      <c r="O47" t="inlineStr">
        <is>
          <t>Aprovado Diretoria</t>
        </is>
      </c>
      <c r="P47" t="inlineStr">
        <is>
          <t>Aprovado Caixa</t>
        </is>
      </c>
      <c r="Q47" t="inlineStr">
        <is>
          <t>Pago</t>
        </is>
      </c>
      <c r="R47" t="inlineStr">
        <is>
          <t>Jacare - Bradesco</t>
        </is>
      </c>
    </row>
    <row r="48">
      <c r="A48" t="n">
        <v>81435</v>
      </c>
      <c r="B48" t="n">
        <v>105</v>
      </c>
      <c r="C48" t="inlineStr">
        <is>
          <t>Jacaré</t>
        </is>
      </c>
      <c r="D48" t="inlineStr">
        <is>
          <t>AMBEV S. A. - CDD SAO PAULO</t>
        </is>
      </c>
      <c r="E48" t="n">
        <v>859.55</v>
      </c>
      <c r="F48" s="33" t="n">
        <v>45614</v>
      </c>
      <c r="G48" s="33" t="n">
        <v>45614</v>
      </c>
      <c r="H48" s="33" t="n">
        <v>45614</v>
      </c>
      <c r="I48" s="33" t="n">
        <v>45580</v>
      </c>
      <c r="J48" s="33" t="n">
        <v>45581</v>
      </c>
      <c r="K48" t="inlineStr">
        <is>
          <t>Boleto Bancário</t>
        </is>
      </c>
      <c r="L48" t="inlineStr">
        <is>
          <t>INSUMOS</t>
        </is>
      </c>
      <c r="M48" t="inlineStr">
        <is>
          <t>BEBIDAS</t>
        </is>
      </c>
      <c r="N48" t="inlineStr">
        <is>
          <t>Documentação Aprovada</t>
        </is>
      </c>
      <c r="O48" t="inlineStr">
        <is>
          <t>Aprovado Diretoria</t>
        </is>
      </c>
      <c r="P48" t="inlineStr">
        <is>
          <t>Aprovado Caixa</t>
        </is>
      </c>
      <c r="Q48" t="inlineStr">
        <is>
          <t>Pago</t>
        </is>
      </c>
      <c r="R48" t="inlineStr">
        <is>
          <t>Jacare - Bradesco</t>
        </is>
      </c>
    </row>
    <row r="49">
      <c r="A49" t="n">
        <v>87013</v>
      </c>
      <c r="B49" t="n">
        <v>105</v>
      </c>
      <c r="C49" t="inlineStr">
        <is>
          <t>Jacaré</t>
        </is>
      </c>
      <c r="D49" t="inlineStr">
        <is>
          <t>BENEDITO TEIXEIRA DOS SANTOS FILHO 02699629308</t>
        </is>
      </c>
      <c r="E49" t="n">
        <v>856.9299999999999</v>
      </c>
      <c r="F49" s="33" t="n">
        <v>45615</v>
      </c>
      <c r="G49" s="33" t="n">
        <v>45614</v>
      </c>
      <c r="H49" s="33" t="n">
        <v>45614</v>
      </c>
      <c r="I49" s="33" t="n">
        <v>45611</v>
      </c>
      <c r="J49" s="33" t="n"/>
      <c r="L49" t="inlineStr">
        <is>
          <t>MAO DE OBRA FIXA/ TEMPORARIOS</t>
        </is>
      </c>
      <c r="M49" t="inlineStr">
        <is>
          <t>SALARIOS</t>
        </is>
      </c>
      <c r="N49" t="inlineStr">
        <is>
          <t>Documentação Aprovada</t>
        </is>
      </c>
      <c r="O49" t="inlineStr">
        <is>
          <t>Aprovado Diretoria</t>
        </is>
      </c>
      <c r="P49" t="inlineStr">
        <is>
          <t>Aprovado Caixa</t>
        </is>
      </c>
      <c r="Q49" t="inlineStr">
        <is>
          <t>Pago</t>
        </is>
      </c>
      <c r="R49" t="inlineStr">
        <is>
          <t>Jacare - Bradesco</t>
        </is>
      </c>
    </row>
    <row r="50">
      <c r="A50" t="n">
        <v>87014</v>
      </c>
      <c r="B50" t="n">
        <v>105</v>
      </c>
      <c r="C50" t="inlineStr">
        <is>
          <t>Jacaré</t>
        </is>
      </c>
      <c r="D50" t="inlineStr">
        <is>
          <t>FRANCISCO RIBEIRO LIMA</t>
        </is>
      </c>
      <c r="E50" t="n">
        <v>809.8099999999999</v>
      </c>
      <c r="F50" s="33" t="n">
        <v>45615</v>
      </c>
      <c r="G50" s="33" t="n">
        <v>45614</v>
      </c>
      <c r="H50" s="33" t="n">
        <v>45614</v>
      </c>
      <c r="I50" s="33" t="n">
        <v>45611</v>
      </c>
      <c r="J50" s="33" t="n"/>
      <c r="L50" t="inlineStr">
        <is>
          <t>MAO DE OBRA FIXA/ TEMPORARIOS</t>
        </is>
      </c>
      <c r="M50" t="inlineStr">
        <is>
          <t>SALARIOS</t>
        </is>
      </c>
      <c r="N50" t="inlineStr">
        <is>
          <t>Documentação Aprovada</t>
        </is>
      </c>
      <c r="O50" t="inlineStr">
        <is>
          <t>Aprovado Diretoria</t>
        </is>
      </c>
      <c r="P50" t="inlineStr">
        <is>
          <t>Aprovado Caixa</t>
        </is>
      </c>
      <c r="Q50" t="inlineStr">
        <is>
          <t>Pago</t>
        </is>
      </c>
      <c r="R50" t="inlineStr">
        <is>
          <t>Jacare - Bradesco</t>
        </is>
      </c>
    </row>
    <row r="51">
      <c r="A51" t="n">
        <v>87015</v>
      </c>
      <c r="B51" t="n">
        <v>105</v>
      </c>
      <c r="C51" t="inlineStr">
        <is>
          <t>Jacaré</t>
        </is>
      </c>
      <c r="D51" t="inlineStr">
        <is>
          <t>JIVANEIDE DE JESUS SILVA</t>
        </is>
      </c>
      <c r="E51" t="n">
        <v>833.6799999999999</v>
      </c>
      <c r="F51" s="33" t="n">
        <v>45615</v>
      </c>
      <c r="G51" s="33" t="n">
        <v>45614</v>
      </c>
      <c r="H51" s="33" t="n">
        <v>45614</v>
      </c>
      <c r="I51" s="33" t="n">
        <v>45611</v>
      </c>
      <c r="J51" s="33" t="n"/>
      <c r="L51" t="inlineStr">
        <is>
          <t>MAO DE OBRA FIXA/ TEMPORARIOS</t>
        </is>
      </c>
      <c r="M51" t="inlineStr">
        <is>
          <t>SALARIOS</t>
        </is>
      </c>
      <c r="N51" t="inlineStr">
        <is>
          <t>Documentação Aprovada</t>
        </is>
      </c>
      <c r="O51" t="inlineStr">
        <is>
          <t>Aprovado Diretoria</t>
        </is>
      </c>
      <c r="P51" t="inlineStr">
        <is>
          <t>Aprovado Caixa</t>
        </is>
      </c>
      <c r="Q51" t="inlineStr">
        <is>
          <t>Pago</t>
        </is>
      </c>
      <c r="R51" t="inlineStr">
        <is>
          <t>Jacare - Bradesco</t>
        </is>
      </c>
    </row>
    <row r="52">
      <c r="A52" t="n">
        <v>87016</v>
      </c>
      <c r="B52" t="n">
        <v>105</v>
      </c>
      <c r="C52" t="inlineStr">
        <is>
          <t>Jacaré</t>
        </is>
      </c>
      <c r="D52" t="inlineStr">
        <is>
          <t>JULIANA FERREIRA DA SILVA</t>
        </is>
      </c>
      <c r="E52" t="n">
        <v>1485.88</v>
      </c>
      <c r="F52" s="33" t="n">
        <v>45615</v>
      </c>
      <c r="G52" s="33" t="n">
        <v>45614</v>
      </c>
      <c r="H52" s="33" t="n">
        <v>45614</v>
      </c>
      <c r="I52" s="33" t="n">
        <v>45611</v>
      </c>
      <c r="J52" s="33" t="n"/>
      <c r="L52" t="inlineStr">
        <is>
          <t>MAO DE OBRA FIXA/ TEMPORARIOS</t>
        </is>
      </c>
      <c r="M52" t="inlineStr">
        <is>
          <t>SALARIOS</t>
        </is>
      </c>
      <c r="N52" t="inlineStr">
        <is>
          <t>Documentação Aprovada</t>
        </is>
      </c>
      <c r="O52" t="inlineStr">
        <is>
          <t>Aprovado Diretoria</t>
        </is>
      </c>
      <c r="P52" t="inlineStr">
        <is>
          <t>Aprovado Caixa</t>
        </is>
      </c>
      <c r="Q52" t="inlineStr">
        <is>
          <t>Pago</t>
        </is>
      </c>
      <c r="R52" t="inlineStr">
        <is>
          <t>Jacare - Bradesco</t>
        </is>
      </c>
    </row>
    <row r="53">
      <c r="A53" t="n">
        <v>87017</v>
      </c>
      <c r="B53" t="n">
        <v>105</v>
      </c>
      <c r="C53" t="inlineStr">
        <is>
          <t>Jacaré</t>
        </is>
      </c>
      <c r="D53" t="inlineStr">
        <is>
          <t>MARILENE  ALVES FERNANDES</t>
        </is>
      </c>
      <c r="E53" t="n">
        <v>871.37</v>
      </c>
      <c r="F53" s="33" t="n">
        <v>45615</v>
      </c>
      <c r="G53" s="33" t="n">
        <v>45614</v>
      </c>
      <c r="H53" s="33" t="n">
        <v>45614</v>
      </c>
      <c r="I53" s="33" t="n">
        <v>45611</v>
      </c>
      <c r="J53" s="33" t="n"/>
      <c r="L53" t="inlineStr">
        <is>
          <t>MAO DE OBRA FIXA/ TEMPORARIOS</t>
        </is>
      </c>
      <c r="M53" t="inlineStr">
        <is>
          <t>SALARIOS</t>
        </is>
      </c>
      <c r="N53" t="inlineStr">
        <is>
          <t>Documentação Aprovada</t>
        </is>
      </c>
      <c r="O53" t="inlineStr">
        <is>
          <t>Aprovado Diretoria</t>
        </is>
      </c>
      <c r="P53" t="inlineStr">
        <is>
          <t>Aprovado Caixa</t>
        </is>
      </c>
      <c r="Q53" t="inlineStr">
        <is>
          <t>Pago</t>
        </is>
      </c>
      <c r="R53" t="inlineStr">
        <is>
          <t>Jacare - Bradesco</t>
        </is>
      </c>
    </row>
    <row r="54">
      <c r="A54" t="n">
        <v>87018</v>
      </c>
      <c r="B54" t="n">
        <v>105</v>
      </c>
      <c r="C54" t="inlineStr">
        <is>
          <t>Jacaré</t>
        </is>
      </c>
      <c r="D54" t="inlineStr">
        <is>
          <t>REGINALDO DOS SANTOS BOA VENTURA</t>
        </is>
      </c>
      <c r="E54" t="n">
        <v>871.35</v>
      </c>
      <c r="F54" s="33" t="n">
        <v>45615</v>
      </c>
      <c r="G54" s="33" t="n">
        <v>45614</v>
      </c>
      <c r="H54" s="33" t="n">
        <v>45614</v>
      </c>
      <c r="I54" s="33" t="n">
        <v>45611</v>
      </c>
      <c r="J54" s="33" t="n"/>
      <c r="L54" t="inlineStr">
        <is>
          <t>MAO DE OBRA FIXA/ TEMPORARIOS</t>
        </is>
      </c>
      <c r="M54" t="inlineStr">
        <is>
          <t>SALARIOS</t>
        </is>
      </c>
      <c r="N54" t="inlineStr">
        <is>
          <t>Documentação Aprovada</t>
        </is>
      </c>
      <c r="O54" t="inlineStr">
        <is>
          <t>Aprovado Diretoria</t>
        </is>
      </c>
      <c r="P54" t="inlineStr">
        <is>
          <t>Aprovado Caixa</t>
        </is>
      </c>
      <c r="Q54" t="inlineStr">
        <is>
          <t>Pago</t>
        </is>
      </c>
      <c r="R54" t="inlineStr">
        <is>
          <t>Jacare - Bradesco</t>
        </is>
      </c>
    </row>
    <row r="55">
      <c r="A55" t="n">
        <v>87019</v>
      </c>
      <c r="B55" t="n">
        <v>105</v>
      </c>
      <c r="C55" t="inlineStr">
        <is>
          <t>Jacaré</t>
        </is>
      </c>
      <c r="D55" t="inlineStr">
        <is>
          <t>SHEILA LARGO MOURA DA SILVA</t>
        </is>
      </c>
      <c r="E55" t="n">
        <v>973.08</v>
      </c>
      <c r="F55" s="33" t="n">
        <v>45615</v>
      </c>
      <c r="G55" s="33" t="n">
        <v>45614</v>
      </c>
      <c r="H55" s="33" t="n">
        <v>45614</v>
      </c>
      <c r="I55" s="33" t="n">
        <v>45611</v>
      </c>
      <c r="J55" s="33" t="n"/>
      <c r="L55" t="inlineStr">
        <is>
          <t>MAO DE OBRA FIXA/ TEMPORARIOS</t>
        </is>
      </c>
      <c r="M55" t="inlineStr">
        <is>
          <t>SALARIOS</t>
        </is>
      </c>
      <c r="N55" t="inlineStr">
        <is>
          <t>Documentação Aprovada</t>
        </is>
      </c>
      <c r="O55" t="inlineStr">
        <is>
          <t>Aprovado Diretoria</t>
        </is>
      </c>
      <c r="P55" t="inlineStr">
        <is>
          <t>Aprovado Caixa</t>
        </is>
      </c>
      <c r="Q55" t="inlineStr">
        <is>
          <t>Pago</t>
        </is>
      </c>
      <c r="R55" t="inlineStr">
        <is>
          <t>Jacare - Bradesco</t>
        </is>
      </c>
    </row>
    <row r="56">
      <c r="A56" t="n">
        <v>83948</v>
      </c>
      <c r="B56" t="n">
        <v>105</v>
      </c>
      <c r="C56" t="inlineStr">
        <is>
          <t>Jacaré</t>
        </is>
      </c>
      <c r="D56" t="inlineStr">
        <is>
          <t>WELLINGTON DE PAULA LOBATO</t>
        </is>
      </c>
      <c r="E56" t="n">
        <v>410</v>
      </c>
      <c r="F56" s="33" t="n">
        <v>45612</v>
      </c>
      <c r="G56" s="33" t="n">
        <v>45614</v>
      </c>
      <c r="H56" s="33" t="n">
        <v>45614</v>
      </c>
      <c r="I56" s="33" t="n">
        <v>45597</v>
      </c>
      <c r="J56" s="33" t="n">
        <v>45597</v>
      </c>
      <c r="K56" t="inlineStr">
        <is>
          <t>Transferência Bancária ou Pix</t>
        </is>
      </c>
      <c r="L56" t="inlineStr">
        <is>
          <t>CUSTOS COM MARKETING</t>
        </is>
      </c>
      <c r="M56" t="inlineStr">
        <is>
          <t xml:space="preserve"> MATERIAL PROMOCIONAL</t>
        </is>
      </c>
      <c r="N56" t="inlineStr">
        <is>
          <t>Documentação Aprovada</t>
        </is>
      </c>
      <c r="O56" t="inlineStr">
        <is>
          <t>Aprovado Diretoria</t>
        </is>
      </c>
      <c r="P56" t="inlineStr">
        <is>
          <t>Aprovado Caixa</t>
        </is>
      </c>
      <c r="Q56" t="inlineStr">
        <is>
          <t>Pago</t>
        </is>
      </c>
      <c r="R56" t="inlineStr">
        <is>
          <t>Jacare - Bradesco</t>
        </is>
      </c>
    </row>
    <row r="57">
      <c r="A57" t="n">
        <v>84383</v>
      </c>
      <c r="B57" t="n">
        <v>105</v>
      </c>
      <c r="C57" t="inlineStr">
        <is>
          <t>Jacaré</t>
        </is>
      </c>
      <c r="D57" t="inlineStr">
        <is>
          <t>DTK COMERCIO DE ALIMENTOS LTDA</t>
        </is>
      </c>
      <c r="E57" t="n">
        <v>969.45</v>
      </c>
      <c r="F57" s="33" t="n">
        <v>45614</v>
      </c>
      <c r="G57" s="33" t="n">
        <v>45614</v>
      </c>
      <c r="H57" s="33" t="n">
        <v>45614</v>
      </c>
      <c r="I57" s="33" t="n">
        <v>45600</v>
      </c>
      <c r="J57" s="33" t="n">
        <v>45600</v>
      </c>
      <c r="K57" t="inlineStr">
        <is>
          <t>Boleto Bancário</t>
        </is>
      </c>
      <c r="N57" t="inlineStr">
        <is>
          <t>Documentação Aprovada</t>
        </is>
      </c>
      <c r="O57" t="inlineStr">
        <is>
          <t>Aprovado Diretoria</t>
        </is>
      </c>
      <c r="P57" t="inlineStr">
        <is>
          <t>Aprovado Caixa</t>
        </is>
      </c>
      <c r="Q57" t="inlineStr">
        <is>
          <t>Pago</t>
        </is>
      </c>
      <c r="R57" t="inlineStr">
        <is>
          <t>Tempus - Bradesco</t>
        </is>
      </c>
    </row>
    <row r="58">
      <c r="A58" t="n">
        <v>84386</v>
      </c>
      <c r="B58" t="n">
        <v>105</v>
      </c>
      <c r="C58" t="inlineStr">
        <is>
          <t>Jacaré</t>
        </is>
      </c>
      <c r="D58" t="inlineStr">
        <is>
          <t>LATICINIOS PIRAMIDE LTDA</t>
        </is>
      </c>
      <c r="E58" t="n">
        <v>321.8</v>
      </c>
      <c r="F58" s="33" t="n">
        <v>45614</v>
      </c>
      <c r="G58" s="33" t="n">
        <v>45614</v>
      </c>
      <c r="H58" s="33" t="n">
        <v>45614</v>
      </c>
      <c r="I58" s="33" t="n">
        <v>45600</v>
      </c>
      <c r="J58" s="33" t="n">
        <v>45600</v>
      </c>
      <c r="K58" t="inlineStr">
        <is>
          <t>Boleto Bancário</t>
        </is>
      </c>
      <c r="N58" t="inlineStr">
        <is>
          <t>Documentação Aprovada</t>
        </is>
      </c>
      <c r="O58" t="inlineStr">
        <is>
          <t>Aprovado Diretoria</t>
        </is>
      </c>
      <c r="P58" t="inlineStr">
        <is>
          <t>Aprovado Caixa</t>
        </is>
      </c>
      <c r="Q58" t="inlineStr">
        <is>
          <t>Pago</t>
        </is>
      </c>
      <c r="R58" t="inlineStr">
        <is>
          <t>Tempus - Bradesco</t>
        </is>
      </c>
    </row>
    <row r="59">
      <c r="A59" t="n">
        <v>84849</v>
      </c>
      <c r="B59" t="n">
        <v>105</v>
      </c>
      <c r="C59" t="inlineStr">
        <is>
          <t>Jacaré</t>
        </is>
      </c>
      <c r="D59" t="inlineStr">
        <is>
          <t>CARVAO MANDA BRASA SELECAO LTDA</t>
        </is>
      </c>
      <c r="E59" t="n">
        <v>652</v>
      </c>
      <c r="F59" s="33" t="n">
        <v>45614</v>
      </c>
      <c r="G59" s="33" t="n">
        <v>45614</v>
      </c>
      <c r="H59" s="33" t="n">
        <v>45614</v>
      </c>
      <c r="I59" s="33" t="n">
        <v>45601</v>
      </c>
      <c r="J59" s="33" t="n">
        <v>45601</v>
      </c>
      <c r="K59" t="inlineStr">
        <is>
          <t>Boleto Bancário</t>
        </is>
      </c>
      <c r="N59" t="inlineStr">
        <is>
          <t>Documentação Aprovada</t>
        </is>
      </c>
      <c r="O59" t="inlineStr">
        <is>
          <t>Aprovado Diretoria</t>
        </is>
      </c>
      <c r="P59" t="inlineStr">
        <is>
          <t>Aprovado Caixa</t>
        </is>
      </c>
      <c r="Q59" t="inlineStr">
        <is>
          <t>Pago</t>
        </is>
      </c>
      <c r="R59" t="inlineStr">
        <is>
          <t>Tempus - Bradesco</t>
        </is>
      </c>
    </row>
    <row r="60">
      <c r="A60" t="n">
        <v>84857</v>
      </c>
      <c r="B60" t="n">
        <v>105</v>
      </c>
      <c r="C60" t="inlineStr">
        <is>
          <t>Jacaré</t>
        </is>
      </c>
      <c r="D60" t="inlineStr">
        <is>
          <t>KING COMERCIO E IMPORTACAO DE BEBIDAS LT</t>
        </is>
      </c>
      <c r="E60" t="n">
        <v>888.01</v>
      </c>
      <c r="F60" s="33" t="n">
        <v>45614</v>
      </c>
      <c r="G60" s="33" t="n">
        <v>45614</v>
      </c>
      <c r="H60" s="33" t="n">
        <v>45614</v>
      </c>
      <c r="I60" s="33" t="n">
        <v>45601</v>
      </c>
      <c r="J60" s="33" t="n">
        <v>45601</v>
      </c>
      <c r="K60" t="inlineStr">
        <is>
          <t>Boleto Bancário</t>
        </is>
      </c>
      <c r="N60" t="inlineStr">
        <is>
          <t>Documentação Aprovada</t>
        </is>
      </c>
      <c r="O60" t="inlineStr">
        <is>
          <t>Aprovado Diretoria</t>
        </is>
      </c>
      <c r="P60" t="inlineStr">
        <is>
          <t>Aprovado Caixa</t>
        </is>
      </c>
      <c r="Q60" t="inlineStr">
        <is>
          <t>Pago</t>
        </is>
      </c>
      <c r="R60" t="inlineStr">
        <is>
          <t>Tempus - Bradesco</t>
        </is>
      </c>
    </row>
    <row r="61">
      <c r="A61" t="n">
        <v>84859</v>
      </c>
      <c r="B61" t="n">
        <v>105</v>
      </c>
      <c r="C61" t="inlineStr">
        <is>
          <t>Jacaré</t>
        </is>
      </c>
      <c r="D61" t="inlineStr">
        <is>
          <t>HORTICLEAN DISTRIBUIDORA</t>
        </is>
      </c>
      <c r="E61" t="n">
        <v>224.59</v>
      </c>
      <c r="F61" s="33" t="n">
        <v>45614</v>
      </c>
      <c r="G61" s="33" t="n">
        <v>45614</v>
      </c>
      <c r="H61" s="33" t="n">
        <v>45614</v>
      </c>
      <c r="I61" s="33" t="n">
        <v>45601</v>
      </c>
      <c r="J61" s="33" t="n">
        <v>45601</v>
      </c>
      <c r="K61" t="inlineStr">
        <is>
          <t>Boleto Bancário</t>
        </is>
      </c>
      <c r="N61" t="inlineStr">
        <is>
          <t>Documentação Aprovada</t>
        </is>
      </c>
      <c r="O61" t="inlineStr">
        <is>
          <t>Aprovado Diretoria</t>
        </is>
      </c>
      <c r="P61" t="inlineStr">
        <is>
          <t>Aprovado Caixa</t>
        </is>
      </c>
      <c r="Q61" t="inlineStr">
        <is>
          <t>Pago</t>
        </is>
      </c>
      <c r="R61" t="inlineStr">
        <is>
          <t>Tempus - Bradesco</t>
        </is>
      </c>
    </row>
    <row r="62">
      <c r="A62" t="n">
        <v>84860</v>
      </c>
      <c r="B62" t="n">
        <v>105</v>
      </c>
      <c r="C62" t="inlineStr">
        <is>
          <t>Jacaré</t>
        </is>
      </c>
      <c r="D62" t="inlineStr">
        <is>
          <t>WIDE STOCK COMERCIO E REPRESENTACAO LTDA</t>
        </is>
      </c>
      <c r="E62" t="n">
        <v>345</v>
      </c>
      <c r="F62" s="33" t="n">
        <v>45614</v>
      </c>
      <c r="G62" s="33" t="n">
        <v>45614</v>
      </c>
      <c r="H62" s="33" t="n">
        <v>45614</v>
      </c>
      <c r="I62" s="33" t="n">
        <v>45601</v>
      </c>
      <c r="J62" s="33" t="n">
        <v>45601</v>
      </c>
      <c r="K62" t="inlineStr">
        <is>
          <t>Boleto Bancário</t>
        </is>
      </c>
      <c r="N62" t="inlineStr">
        <is>
          <t>Documentação Aprovada</t>
        </is>
      </c>
      <c r="O62" t="inlineStr">
        <is>
          <t>Aprovado Diretoria</t>
        </is>
      </c>
      <c r="P62" t="inlineStr">
        <is>
          <t>Aprovado Caixa</t>
        </is>
      </c>
      <c r="Q62" t="inlineStr">
        <is>
          <t>Pago</t>
        </is>
      </c>
      <c r="R62" t="inlineStr">
        <is>
          <t>Tempus - Bradesco</t>
        </is>
      </c>
    </row>
    <row r="63">
      <c r="A63" t="n">
        <v>84868</v>
      </c>
      <c r="B63" t="n">
        <v>105</v>
      </c>
      <c r="C63" t="inlineStr">
        <is>
          <t>Jacaré</t>
        </is>
      </c>
      <c r="D63" t="inlineStr">
        <is>
          <t>CECILIA TSUYACO ARAKI SILVA LTDA</t>
        </is>
      </c>
      <c r="E63" t="n">
        <v>415.6</v>
      </c>
      <c r="F63" s="33" t="n">
        <v>45614</v>
      </c>
      <c r="G63" s="33" t="n">
        <v>45614</v>
      </c>
      <c r="H63" s="33" t="n">
        <v>45614</v>
      </c>
      <c r="I63" s="33" t="n">
        <v>45601</v>
      </c>
      <c r="J63" s="33" t="n">
        <v>45601</v>
      </c>
      <c r="K63" t="inlineStr">
        <is>
          <t>Boleto Bancário</t>
        </is>
      </c>
      <c r="N63" t="inlineStr">
        <is>
          <t>Documentação Aprovada</t>
        </is>
      </c>
      <c r="O63" t="inlineStr">
        <is>
          <t>Aprovado Diretoria</t>
        </is>
      </c>
      <c r="P63" t="inlineStr">
        <is>
          <t>Aprovado Caixa</t>
        </is>
      </c>
      <c r="Q63" t="inlineStr">
        <is>
          <t>Pago</t>
        </is>
      </c>
      <c r="R63" t="inlineStr">
        <is>
          <t>Jacare - Bradesco</t>
        </is>
      </c>
    </row>
    <row r="64">
      <c r="A64" t="n">
        <v>85267</v>
      </c>
      <c r="B64" t="n">
        <v>105</v>
      </c>
      <c r="C64" t="inlineStr">
        <is>
          <t>Jacaré</t>
        </is>
      </c>
      <c r="D64" t="inlineStr">
        <is>
          <t>VIVA ESPETOS C P A P F EIRELI</t>
        </is>
      </c>
      <c r="E64" t="n">
        <v>906.8</v>
      </c>
      <c r="F64" s="33" t="n">
        <v>45614</v>
      </c>
      <c r="G64" s="33" t="n">
        <v>45614</v>
      </c>
      <c r="H64" s="33" t="n">
        <v>45614</v>
      </c>
      <c r="I64" s="33" t="n">
        <v>45602</v>
      </c>
      <c r="J64" s="33" t="n">
        <v>45603</v>
      </c>
      <c r="K64" t="inlineStr">
        <is>
          <t>Boleto Bancário</t>
        </is>
      </c>
      <c r="N64" t="inlineStr">
        <is>
          <t>Documentação Aprovada</t>
        </is>
      </c>
      <c r="O64" t="inlineStr">
        <is>
          <t>Aprovado Diretoria</t>
        </is>
      </c>
      <c r="P64" t="inlineStr">
        <is>
          <t>Aprovado Caixa</t>
        </is>
      </c>
      <c r="Q64" t="inlineStr">
        <is>
          <t>Pago</t>
        </is>
      </c>
      <c r="R64" t="inlineStr">
        <is>
          <t>Tempus - Bradesco</t>
        </is>
      </c>
    </row>
    <row r="65">
      <c r="A65" t="n">
        <v>85270</v>
      </c>
      <c r="B65" t="n">
        <v>105</v>
      </c>
      <c r="C65" t="inlineStr">
        <is>
          <t>Jacaré</t>
        </is>
      </c>
      <c r="D65" t="inlineStr">
        <is>
          <t>DEOLINDA DOS SANTOS FREITAS</t>
        </is>
      </c>
      <c r="E65" t="n">
        <v>244.9</v>
      </c>
      <c r="F65" s="33" t="n">
        <v>45614</v>
      </c>
      <c r="G65" s="33" t="n">
        <v>45614</v>
      </c>
      <c r="H65" s="33" t="n">
        <v>45614</v>
      </c>
      <c r="I65" s="33" t="n">
        <v>45602</v>
      </c>
      <c r="J65" s="33" t="n">
        <v>45603</v>
      </c>
      <c r="K65" t="inlineStr">
        <is>
          <t>Boleto Bancário</t>
        </is>
      </c>
      <c r="N65" t="inlineStr">
        <is>
          <t>Documentação Aprovada</t>
        </is>
      </c>
      <c r="O65" t="inlineStr">
        <is>
          <t>Aprovado Diretoria</t>
        </is>
      </c>
      <c r="P65" t="inlineStr">
        <is>
          <t>Aprovado Caixa</t>
        </is>
      </c>
      <c r="Q65" t="inlineStr">
        <is>
          <t>Pago</t>
        </is>
      </c>
      <c r="R65" t="inlineStr">
        <is>
          <t>Tempus - Bradesco</t>
        </is>
      </c>
    </row>
    <row r="66">
      <c r="A66" t="n">
        <v>85271</v>
      </c>
      <c r="B66" t="n">
        <v>105</v>
      </c>
      <c r="C66" t="inlineStr">
        <is>
          <t>Jacaré</t>
        </is>
      </c>
      <c r="D66" t="inlineStr">
        <is>
          <t>DEOLINDA DOS SANTOS FREITAS</t>
        </is>
      </c>
      <c r="E66" t="n">
        <v>178.2</v>
      </c>
      <c r="F66" s="33" t="n">
        <v>45614</v>
      </c>
      <c r="G66" s="33" t="n">
        <v>45614</v>
      </c>
      <c r="H66" s="33" t="n">
        <v>45614</v>
      </c>
      <c r="I66" s="33" t="n">
        <v>45602</v>
      </c>
      <c r="J66" s="33" t="n">
        <v>45603</v>
      </c>
      <c r="K66" t="inlineStr">
        <is>
          <t>Boleto Bancário</t>
        </is>
      </c>
      <c r="N66" t="inlineStr">
        <is>
          <t>Documentação Aprovada</t>
        </is>
      </c>
      <c r="O66" t="inlineStr">
        <is>
          <t>Aprovado Diretoria</t>
        </is>
      </c>
      <c r="P66" t="inlineStr">
        <is>
          <t>Aprovado Caixa</t>
        </is>
      </c>
      <c r="Q66" t="inlineStr">
        <is>
          <t>Pago</t>
        </is>
      </c>
      <c r="R66" t="inlineStr">
        <is>
          <t>Tempus - Bradesco</t>
        </is>
      </c>
    </row>
    <row r="67">
      <c r="A67" t="n">
        <v>85732</v>
      </c>
      <c r="B67" t="n">
        <v>105</v>
      </c>
      <c r="C67" t="inlineStr">
        <is>
          <t>Jacaré</t>
        </is>
      </c>
      <c r="D67" t="inlineStr">
        <is>
          <t>AJUDA DE CUSTO</t>
        </is>
      </c>
      <c r="E67" t="n">
        <v>200</v>
      </c>
      <c r="F67" s="33" t="n">
        <v>45614</v>
      </c>
      <c r="G67" s="33" t="n">
        <v>45614</v>
      </c>
      <c r="H67" s="33" t="n">
        <v>45614</v>
      </c>
      <c r="I67" s="33" t="n">
        <v>45607</v>
      </c>
      <c r="J67" s="33" t="n">
        <v>45607</v>
      </c>
      <c r="K67" t="inlineStr">
        <is>
          <t>Transferência Bancária ou Pix</t>
        </is>
      </c>
      <c r="L67" t="inlineStr">
        <is>
          <t>MAO DE OBRA FIXA/ TEMPORARIOS</t>
        </is>
      </c>
      <c r="M67" t="inlineStr">
        <is>
          <t>VALE TRANSPORTE</t>
        </is>
      </c>
      <c r="N67" t="inlineStr">
        <is>
          <t>Documentação Aprovada</t>
        </is>
      </c>
      <c r="O67" t="inlineStr">
        <is>
          <t>Aprovado Diretoria</t>
        </is>
      </c>
      <c r="P67" t="inlineStr">
        <is>
          <t>Aprovado Caixa</t>
        </is>
      </c>
      <c r="Q67" t="inlineStr">
        <is>
          <t>Pago</t>
        </is>
      </c>
      <c r="R67" t="inlineStr">
        <is>
          <t>Jacare - Bradesco</t>
        </is>
      </c>
    </row>
    <row r="68">
      <c r="A68" t="n">
        <v>82995</v>
      </c>
      <c r="B68" t="n">
        <v>105</v>
      </c>
      <c r="C68" t="inlineStr">
        <is>
          <t>Jacaré</t>
        </is>
      </c>
      <c r="D68" t="inlineStr">
        <is>
          <t>EAU DISTRIB. DE AGUA MINERAL EIRELI - EP</t>
        </is>
      </c>
      <c r="E68" t="n">
        <v>79.5</v>
      </c>
      <c r="F68" s="33" t="n">
        <v>45614</v>
      </c>
      <c r="G68" s="33" t="n">
        <v>45614</v>
      </c>
      <c r="H68" s="33" t="n">
        <v>45614</v>
      </c>
      <c r="I68" s="33" t="n">
        <v>45590</v>
      </c>
      <c r="J68" s="33" t="n">
        <v>45590</v>
      </c>
      <c r="K68" t="inlineStr">
        <is>
          <t>Boleto Bancário</t>
        </is>
      </c>
      <c r="N68" t="inlineStr">
        <is>
          <t>Documentação Aprovada</t>
        </is>
      </c>
      <c r="O68" t="inlineStr">
        <is>
          <t>Aprovado Diretoria</t>
        </is>
      </c>
      <c r="P68" t="inlineStr">
        <is>
          <t>Aprovado Caixa</t>
        </is>
      </c>
      <c r="Q68" t="inlineStr">
        <is>
          <t>Pago</t>
        </is>
      </c>
      <c r="R68" t="inlineStr">
        <is>
          <t>Jacare - Bradesco</t>
        </is>
      </c>
    </row>
    <row r="69">
      <c r="A69" t="n">
        <v>80613</v>
      </c>
      <c r="B69" t="n">
        <v>105</v>
      </c>
      <c r="C69" t="inlineStr">
        <is>
          <t>Jacaré</t>
        </is>
      </c>
      <c r="D69" t="inlineStr">
        <is>
          <t>OFICINA 1 COMERCIO DE MOLDURAS E DECORACOES LTDA</t>
        </is>
      </c>
      <c r="E69" t="n">
        <v>666</v>
      </c>
      <c r="F69" s="33" t="n">
        <v>45612</v>
      </c>
      <c r="G69" s="33" t="n">
        <v>45614</v>
      </c>
      <c r="H69" s="33" t="n">
        <v>45614</v>
      </c>
      <c r="I69" s="33" t="n">
        <v>45597</v>
      </c>
      <c r="J69" s="33" t="n">
        <v>45579</v>
      </c>
      <c r="K69" t="inlineStr">
        <is>
          <t>Transferência Bancária ou Pix</t>
        </is>
      </c>
      <c r="L69" t="inlineStr">
        <is>
          <t>DESPESAS GERAIS</t>
        </is>
      </c>
      <c r="M69" t="inlineStr">
        <is>
          <t>MANUTENCAO EM GERAL</t>
        </is>
      </c>
      <c r="N69" t="inlineStr">
        <is>
          <t>Documentação Aprovada</t>
        </is>
      </c>
      <c r="O69" t="inlineStr">
        <is>
          <t>Aprovado Diretoria</t>
        </is>
      </c>
      <c r="P69" t="inlineStr">
        <is>
          <t>Aprovado Caixa</t>
        </is>
      </c>
      <c r="Q69" t="inlineStr">
        <is>
          <t>Pago</t>
        </is>
      </c>
      <c r="R69" t="inlineStr">
        <is>
          <t>Jacare - Bradesco</t>
        </is>
      </c>
    </row>
    <row r="70">
      <c r="A70" t="n">
        <v>72900</v>
      </c>
      <c r="B70" t="n">
        <v>105</v>
      </c>
      <c r="C70" t="inlineStr">
        <is>
          <t>Jacaré</t>
        </is>
      </c>
      <c r="D70" t="inlineStr">
        <is>
          <t>HEADCHEF SEGURANCA DOS ALIM E GARANTIA D</t>
        </is>
      </c>
      <c r="E70" t="n">
        <v>675.55</v>
      </c>
      <c r="F70" s="33" t="n">
        <v>45614</v>
      </c>
      <c r="G70" s="33" t="n">
        <v>45614</v>
      </c>
      <c r="H70" s="33" t="n">
        <v>45614</v>
      </c>
      <c r="I70" s="33" t="n">
        <v>45566</v>
      </c>
      <c r="J70" s="33" t="n"/>
      <c r="K70" t="inlineStr">
        <is>
          <t>Boleto Bancário</t>
        </is>
      </c>
      <c r="L70" t="inlineStr">
        <is>
          <t>SERVICOS DE TERCEIROS</t>
        </is>
      </c>
      <c r="M70" t="inlineStr">
        <is>
          <t>ASSESSORIA GERAL</t>
        </is>
      </c>
      <c r="N70" t="inlineStr">
        <is>
          <t>Documentação Aprovada</t>
        </is>
      </c>
      <c r="O70" t="inlineStr">
        <is>
          <t>Aprovado Diretoria</t>
        </is>
      </c>
      <c r="P70" t="inlineStr">
        <is>
          <t>Aprovado Caixa</t>
        </is>
      </c>
      <c r="Q70" t="inlineStr">
        <is>
          <t>Pago</t>
        </is>
      </c>
      <c r="R70" t="inlineStr">
        <is>
          <t>Tempus - Bradesco</t>
        </is>
      </c>
    </row>
    <row r="71">
      <c r="A71" t="n">
        <v>72909</v>
      </c>
      <c r="B71" t="n">
        <v>105</v>
      </c>
      <c r="C71" t="inlineStr">
        <is>
          <t>Jacaré</t>
        </is>
      </c>
      <c r="D71" t="inlineStr">
        <is>
          <t>4R AMBIENTAL LOCACAO DE EQUIPAMENTOS EIRELI</t>
        </is>
      </c>
      <c r="E71" t="n">
        <v>798</v>
      </c>
      <c r="F71" s="33" t="n">
        <v>45615</v>
      </c>
      <c r="G71" s="33" t="n">
        <v>45615</v>
      </c>
      <c r="H71" s="33" t="n">
        <v>45614</v>
      </c>
      <c r="I71" s="33" t="n">
        <v>45597</v>
      </c>
      <c r="J71" s="33" t="n"/>
      <c r="K71" t="inlineStr">
        <is>
          <t>Boleto Bancário</t>
        </is>
      </c>
      <c r="L71" t="inlineStr">
        <is>
          <t>UTILIDADES</t>
        </is>
      </c>
      <c r="M71" t="inlineStr">
        <is>
          <t xml:space="preserve"> COLETA DE LIXO</t>
        </is>
      </c>
      <c r="N71" t="inlineStr">
        <is>
          <t>Documentação Aprovada</t>
        </is>
      </c>
      <c r="O71" t="inlineStr">
        <is>
          <t>Aprovado Diretoria</t>
        </is>
      </c>
      <c r="P71" t="inlineStr">
        <is>
          <t>Aprovado Caixa</t>
        </is>
      </c>
      <c r="Q71" t="inlineStr">
        <is>
          <t>Pago</t>
        </is>
      </c>
      <c r="R71" t="inlineStr">
        <is>
          <t>Jacare - Bradesco</t>
        </is>
      </c>
    </row>
    <row r="72">
      <c r="A72" t="n">
        <v>72918</v>
      </c>
      <c r="B72" t="n">
        <v>105</v>
      </c>
      <c r="C72" t="inlineStr">
        <is>
          <t>Jacaré</t>
        </is>
      </c>
      <c r="D72" t="inlineStr">
        <is>
          <t>VERISURE BRASIL MONITORAMENTO DE ALARMES S.A</t>
        </is>
      </c>
      <c r="E72" t="n">
        <v>276.69</v>
      </c>
      <c r="F72" s="33" t="n">
        <v>45613</v>
      </c>
      <c r="G72" s="33" t="n">
        <v>45614</v>
      </c>
      <c r="H72" s="33" t="n">
        <v>45614</v>
      </c>
      <c r="I72" s="33" t="n">
        <v>45566</v>
      </c>
      <c r="J72" s="33" t="n"/>
      <c r="K72" t="inlineStr">
        <is>
          <t>Boleto Bancário</t>
        </is>
      </c>
      <c r="L72" t="inlineStr">
        <is>
          <t>SISTEMAS/ T.I</t>
        </is>
      </c>
      <c r="M72" t="inlineStr">
        <is>
          <t>SISTEMAS DE SEGURANCA/ CAMERAS</t>
        </is>
      </c>
      <c r="N72" t="inlineStr">
        <is>
          <t>Documentação Aprovada</t>
        </is>
      </c>
      <c r="O72" t="inlineStr">
        <is>
          <t>Aprovado Diretoria</t>
        </is>
      </c>
      <c r="P72" t="inlineStr">
        <is>
          <t>Aprovado Caixa</t>
        </is>
      </c>
      <c r="Q72" t="inlineStr">
        <is>
          <t>Pago</t>
        </is>
      </c>
      <c r="R72" t="inlineStr">
        <is>
          <t>Jacare - Bradesco</t>
        </is>
      </c>
    </row>
    <row r="73">
      <c r="A73" t="n">
        <v>79544</v>
      </c>
      <c r="B73" t="n">
        <v>105</v>
      </c>
      <c r="C73" t="inlineStr">
        <is>
          <t>Jacaré</t>
        </is>
      </c>
      <c r="D73" t="inlineStr">
        <is>
          <t xml:space="preserve">PAULO RICARDO FLORES RODRIGUES </t>
        </is>
      </c>
      <c r="E73" t="n">
        <v>500</v>
      </c>
      <c r="F73" s="33" t="n">
        <v>45614</v>
      </c>
      <c r="G73" s="33" t="n">
        <v>45614</v>
      </c>
      <c r="H73" s="33" t="n">
        <v>45614</v>
      </c>
      <c r="I73" s="33" t="n">
        <v>45597</v>
      </c>
      <c r="J73" s="33" t="n">
        <v>45572</v>
      </c>
      <c r="K73" t="inlineStr">
        <is>
          <t>Transferência Bancária ou Pix</t>
        </is>
      </c>
      <c r="L73" t="inlineStr">
        <is>
          <t>CUSTO ARTISTICO</t>
        </is>
      </c>
      <c r="M73" t="inlineStr">
        <is>
          <t xml:space="preserve"> TECNICO DE SOM/ LUZ</t>
        </is>
      </c>
      <c r="N73" t="inlineStr">
        <is>
          <t>Documentação Aprovada</t>
        </is>
      </c>
      <c r="O73" t="inlineStr">
        <is>
          <t>Aprovado Diretoria</t>
        </is>
      </c>
      <c r="P73" t="inlineStr">
        <is>
          <t>Aprovado Caixa</t>
        </is>
      </c>
      <c r="Q73" t="inlineStr">
        <is>
          <t>Pago</t>
        </is>
      </c>
      <c r="R73" t="inlineStr">
        <is>
          <t>Jacare - Bradesco</t>
        </is>
      </c>
    </row>
    <row r="74">
      <c r="A74" t="n">
        <v>86658</v>
      </c>
      <c r="B74" t="n">
        <v>105</v>
      </c>
      <c r="C74" t="inlineStr">
        <is>
          <t>Jacaré</t>
        </is>
      </c>
      <c r="D74" t="inlineStr">
        <is>
          <t>AFEQUI - DISTRIBUIDORA DE ALIMENTOS LTDA</t>
        </is>
      </c>
      <c r="E74" t="n">
        <v>0</v>
      </c>
      <c r="F74" s="33" t="n">
        <v>45610</v>
      </c>
      <c r="G74" s="33" t="n">
        <v>45615</v>
      </c>
      <c r="H74" s="33" t="n">
        <v>45610</v>
      </c>
      <c r="I74" s="33" t="n">
        <v>45610</v>
      </c>
      <c r="J74" s="33" t="n">
        <v>45610</v>
      </c>
      <c r="K74" t="inlineStr">
        <is>
          <t>Transferência Bancária ou Pix</t>
        </is>
      </c>
      <c r="N74" t="inlineStr">
        <is>
          <t>Documentação Aprovada</t>
        </is>
      </c>
      <c r="O74" t="inlineStr">
        <is>
          <t>Aprovado Diretoria</t>
        </is>
      </c>
      <c r="P74" t="inlineStr">
        <is>
          <t>Aprovado Caixa</t>
        </is>
      </c>
      <c r="Q74" t="inlineStr">
        <is>
          <t>Pago</t>
        </is>
      </c>
      <c r="R74" t="inlineStr">
        <is>
          <t>Jacare - Bradesco</t>
        </is>
      </c>
    </row>
    <row r="75">
      <c r="A75" t="n">
        <v>81314</v>
      </c>
      <c r="B75" t="n">
        <v>105</v>
      </c>
      <c r="C75" t="inlineStr">
        <is>
          <t>Jacaré</t>
        </is>
      </c>
      <c r="D75" t="inlineStr">
        <is>
          <t>PJ 49202993000173</t>
        </is>
      </c>
      <c r="E75" t="n">
        <v>600</v>
      </c>
      <c r="F75" s="33" t="n">
        <v>45611</v>
      </c>
      <c r="G75" s="33" t="n">
        <v>45610</v>
      </c>
      <c r="H75" s="33" t="n">
        <v>45610</v>
      </c>
      <c r="I75" s="33" t="n">
        <v>45595</v>
      </c>
      <c r="J75" s="33" t="n">
        <v>45581</v>
      </c>
      <c r="K75" t="inlineStr">
        <is>
          <t>Transferência Bancária ou Pix</t>
        </is>
      </c>
      <c r="L75" t="inlineStr">
        <is>
          <t>MAO DE OBRA FIXA/ TEMPORARIOS</t>
        </is>
      </c>
      <c r="M75" t="inlineStr">
        <is>
          <t>SALARIO PJ</t>
        </is>
      </c>
      <c r="N75" t="inlineStr">
        <is>
          <t>Documentação Aprovada</t>
        </is>
      </c>
      <c r="O75" t="inlineStr">
        <is>
          <t>Aprovado Diretoria</t>
        </is>
      </c>
      <c r="P75" t="inlineStr">
        <is>
          <t>Aprovado Caixa</t>
        </is>
      </c>
      <c r="Q75" t="inlineStr">
        <is>
          <t>Pago</t>
        </is>
      </c>
      <c r="R75" t="inlineStr">
        <is>
          <t>Jacare - Bradesco</t>
        </is>
      </c>
    </row>
    <row r="76">
      <c r="A76" t="n">
        <v>81317</v>
      </c>
      <c r="B76" t="n">
        <v>105</v>
      </c>
      <c r="C76" t="inlineStr">
        <is>
          <t>Jacaré</t>
        </is>
      </c>
      <c r="D76" t="inlineStr">
        <is>
          <t>PJ 16777956000134</t>
        </is>
      </c>
      <c r="E76" t="n">
        <v>4000</v>
      </c>
      <c r="F76" s="33" t="n">
        <v>45611</v>
      </c>
      <c r="G76" s="33" t="n">
        <v>45610</v>
      </c>
      <c r="H76" s="33" t="n">
        <v>45610</v>
      </c>
      <c r="I76" s="33" t="n">
        <v>45595</v>
      </c>
      <c r="J76" s="33" t="n">
        <v>45581</v>
      </c>
      <c r="K76" t="inlineStr">
        <is>
          <t>Transferência Bancária ou Pix</t>
        </is>
      </c>
      <c r="L76" t="inlineStr">
        <is>
          <t>MAO DE OBRA FIXA/ TEMPORARIOS</t>
        </is>
      </c>
      <c r="M76" t="inlineStr">
        <is>
          <t>SALARIO PJ</t>
        </is>
      </c>
      <c r="N76" t="inlineStr">
        <is>
          <t>Documentação Aprovada</t>
        </is>
      </c>
      <c r="O76" t="inlineStr">
        <is>
          <t>Aprovado Diretoria</t>
        </is>
      </c>
      <c r="P76" t="inlineStr">
        <is>
          <t>Aprovado Caixa</t>
        </is>
      </c>
      <c r="Q76" t="inlineStr">
        <is>
          <t>Pago</t>
        </is>
      </c>
      <c r="R76" t="inlineStr">
        <is>
          <t>Jacare - Bradesco</t>
        </is>
      </c>
    </row>
    <row r="77">
      <c r="A77" t="n">
        <v>81325</v>
      </c>
      <c r="B77" t="n">
        <v>105</v>
      </c>
      <c r="C77" t="inlineStr">
        <is>
          <t>Jacaré</t>
        </is>
      </c>
      <c r="D77" t="inlineStr">
        <is>
          <t>PJ 48259476000178</t>
        </is>
      </c>
      <c r="E77" t="n">
        <v>600</v>
      </c>
      <c r="F77" s="33" t="n">
        <v>45611</v>
      </c>
      <c r="G77" s="33" t="n">
        <v>45610</v>
      </c>
      <c r="H77" s="33" t="n">
        <v>45610</v>
      </c>
      <c r="I77" s="33" t="n">
        <v>45595</v>
      </c>
      <c r="J77" s="33" t="n">
        <v>45581</v>
      </c>
      <c r="K77" t="inlineStr">
        <is>
          <t>Transferência Bancária ou Pix</t>
        </is>
      </c>
      <c r="L77" t="inlineStr">
        <is>
          <t>MAO DE OBRA FIXA/ TEMPORARIOS</t>
        </is>
      </c>
      <c r="M77" t="inlineStr">
        <is>
          <t>SALARIO PJ</t>
        </is>
      </c>
      <c r="N77" t="inlineStr">
        <is>
          <t>Documentação Aprovada</t>
        </is>
      </c>
      <c r="O77" t="inlineStr">
        <is>
          <t>Aprovado Diretoria</t>
        </is>
      </c>
      <c r="P77" t="inlineStr">
        <is>
          <t>Aprovado Caixa</t>
        </is>
      </c>
      <c r="Q77" t="inlineStr">
        <is>
          <t>Pago</t>
        </is>
      </c>
      <c r="R77" t="inlineStr">
        <is>
          <t>Jacare - Bradesco</t>
        </is>
      </c>
    </row>
    <row r="78">
      <c r="A78" t="n">
        <v>81330</v>
      </c>
      <c r="B78" t="n">
        <v>105</v>
      </c>
      <c r="C78" t="inlineStr">
        <is>
          <t>Jacaré</t>
        </is>
      </c>
      <c r="D78" t="inlineStr">
        <is>
          <t>PJ 46861061000144</t>
        </is>
      </c>
      <c r="E78" t="n">
        <v>600</v>
      </c>
      <c r="F78" s="33" t="n">
        <v>45611</v>
      </c>
      <c r="G78" s="33" t="n">
        <v>45610</v>
      </c>
      <c r="H78" s="33" t="n">
        <v>45610</v>
      </c>
      <c r="I78" s="33" t="n">
        <v>45595</v>
      </c>
      <c r="J78" s="33" t="n">
        <v>45581</v>
      </c>
      <c r="K78" t="inlineStr">
        <is>
          <t>Transferência Bancária ou Pix</t>
        </is>
      </c>
      <c r="L78" t="inlineStr">
        <is>
          <t>MAO DE OBRA FIXA/ TEMPORARIOS</t>
        </is>
      </c>
      <c r="M78" t="inlineStr">
        <is>
          <t>SALARIO PJ</t>
        </is>
      </c>
      <c r="N78" t="inlineStr">
        <is>
          <t>Documentação Aprovada</t>
        </is>
      </c>
      <c r="O78" t="inlineStr">
        <is>
          <t>Aprovado Diretoria</t>
        </is>
      </c>
      <c r="P78" t="inlineStr">
        <is>
          <t>Aprovado Caixa</t>
        </is>
      </c>
      <c r="Q78" t="inlineStr">
        <is>
          <t>Pago</t>
        </is>
      </c>
      <c r="R78" t="inlineStr">
        <is>
          <t>Jacare - Bradesco</t>
        </is>
      </c>
    </row>
    <row r="79">
      <c r="A79" t="n">
        <v>81893</v>
      </c>
      <c r="B79" t="n">
        <v>105</v>
      </c>
      <c r="C79" t="inlineStr">
        <is>
          <t>Jacaré</t>
        </is>
      </c>
      <c r="D79" t="inlineStr">
        <is>
          <t xml:space="preserve">LEITERIA CABRIOLA FROMAGES DE CHEVRE LTDA </t>
        </is>
      </c>
      <c r="E79" t="n">
        <v>157.8</v>
      </c>
      <c r="F79" s="33" t="n">
        <v>45611</v>
      </c>
      <c r="G79" s="33" t="n">
        <v>45610</v>
      </c>
      <c r="H79" s="33" t="n">
        <v>45610</v>
      </c>
      <c r="I79" s="33" t="n">
        <v>45581</v>
      </c>
      <c r="J79" s="33" t="n">
        <v>45583</v>
      </c>
      <c r="K79" t="inlineStr">
        <is>
          <t>Boleto Bancário</t>
        </is>
      </c>
      <c r="N79" t="inlineStr">
        <is>
          <t>Documentação Aprovada</t>
        </is>
      </c>
      <c r="O79" t="inlineStr">
        <is>
          <t>Aprovado Diretoria</t>
        </is>
      </c>
      <c r="P79" t="inlineStr">
        <is>
          <t>Aprovado Caixa</t>
        </is>
      </c>
      <c r="Q79" t="inlineStr">
        <is>
          <t>Pago</t>
        </is>
      </c>
      <c r="R79" t="inlineStr">
        <is>
          <t>Jacare - Bradesco</t>
        </is>
      </c>
    </row>
    <row r="80">
      <c r="A80" t="n">
        <v>83196</v>
      </c>
      <c r="B80" t="n">
        <v>105</v>
      </c>
      <c r="C80" t="inlineStr">
        <is>
          <t>Jacaré</t>
        </is>
      </c>
      <c r="D80" t="inlineStr">
        <is>
          <t>CAMARGO E SILVESTRE PATRIMONIAL LTDA</t>
        </is>
      </c>
      <c r="E80" t="n">
        <v>4511.99</v>
      </c>
      <c r="F80" s="33" t="n">
        <v>45611</v>
      </c>
      <c r="G80" s="33" t="n">
        <v>45610</v>
      </c>
      <c r="H80" s="33" t="n">
        <v>45610</v>
      </c>
      <c r="I80" s="33" t="n">
        <v>45593</v>
      </c>
      <c r="J80" s="33" t="n">
        <v>45593</v>
      </c>
      <c r="K80" t="inlineStr">
        <is>
          <t>Boleto Bancário</t>
        </is>
      </c>
      <c r="L80" t="inlineStr">
        <is>
          <t>ENDIVIDAMENTO</t>
        </is>
      </c>
      <c r="M80" t="inlineStr">
        <is>
          <t xml:space="preserve"> ENDIVIDAMENTO</t>
        </is>
      </c>
      <c r="N80" t="inlineStr">
        <is>
          <t>Documentação Aprovada</t>
        </is>
      </c>
      <c r="O80" t="inlineStr">
        <is>
          <t>Aprovado Diretoria</t>
        </is>
      </c>
      <c r="P80" t="inlineStr">
        <is>
          <t>Aprovado Caixa</t>
        </is>
      </c>
      <c r="Q80" t="inlineStr">
        <is>
          <t>Pago</t>
        </is>
      </c>
      <c r="R80" t="inlineStr">
        <is>
          <t>Jacare - Bradesco</t>
        </is>
      </c>
    </row>
    <row r="81">
      <c r="A81" t="n">
        <v>83197</v>
      </c>
      <c r="B81" t="n">
        <v>105</v>
      </c>
      <c r="C81" t="inlineStr">
        <is>
          <t>Jacaré</t>
        </is>
      </c>
      <c r="D81" t="inlineStr">
        <is>
          <t>CAMARGO E SILVESTRE PATRIMONIAL LTDA</t>
        </is>
      </c>
      <c r="E81" t="n">
        <v>4511.99</v>
      </c>
      <c r="F81" s="33" t="n">
        <v>45611</v>
      </c>
      <c r="G81" s="33" t="n">
        <v>45610</v>
      </c>
      <c r="H81" s="33" t="n">
        <v>45610</v>
      </c>
      <c r="I81" s="33" t="n">
        <v>45593</v>
      </c>
      <c r="J81" s="33" t="n">
        <v>45593</v>
      </c>
      <c r="K81" t="inlineStr">
        <is>
          <t>Boleto Bancário</t>
        </is>
      </c>
      <c r="L81" t="inlineStr">
        <is>
          <t>ENDIVIDAMENTO</t>
        </is>
      </c>
      <c r="M81" t="inlineStr">
        <is>
          <t xml:space="preserve"> ENDIVIDAMENTO</t>
        </is>
      </c>
      <c r="N81" t="inlineStr">
        <is>
          <t>Documentação Aprovada</t>
        </is>
      </c>
      <c r="O81" t="inlineStr">
        <is>
          <t>Aprovado Diretoria</t>
        </is>
      </c>
      <c r="P81" t="inlineStr">
        <is>
          <t>Aprovado Caixa</t>
        </is>
      </c>
      <c r="Q81" t="inlineStr">
        <is>
          <t>Pago</t>
        </is>
      </c>
      <c r="R81" t="inlineStr">
        <is>
          <t>Jacare - Bradesco</t>
        </is>
      </c>
    </row>
    <row r="82">
      <c r="A82" t="n">
        <v>83338</v>
      </c>
      <c r="B82" t="n">
        <v>105</v>
      </c>
      <c r="C82" t="inlineStr">
        <is>
          <t>Jacaré</t>
        </is>
      </c>
      <c r="D82" t="inlineStr">
        <is>
          <t xml:space="preserve">EMPORIO MEL </t>
        </is>
      </c>
      <c r="E82" t="n">
        <v>1493.22</v>
      </c>
      <c r="F82" s="33" t="n">
        <v>45611</v>
      </c>
      <c r="G82" s="33" t="n">
        <v>45610</v>
      </c>
      <c r="H82" s="33" t="n">
        <v>45610</v>
      </c>
      <c r="I82" s="33" t="n">
        <v>45593</v>
      </c>
      <c r="J82" s="33" t="n">
        <v>45594</v>
      </c>
      <c r="K82" t="inlineStr">
        <is>
          <t>Boleto Bancário</t>
        </is>
      </c>
      <c r="N82" t="inlineStr">
        <is>
          <t>Documentação Aprovada</t>
        </is>
      </c>
      <c r="O82" t="inlineStr">
        <is>
          <t>Aprovado Diretoria</t>
        </is>
      </c>
      <c r="P82" t="inlineStr">
        <is>
          <t>Aprovado Caixa</t>
        </is>
      </c>
      <c r="Q82" t="inlineStr">
        <is>
          <t>Pago</t>
        </is>
      </c>
      <c r="R82" t="inlineStr">
        <is>
          <t>Tempus - Bradesco</t>
        </is>
      </c>
    </row>
    <row r="83">
      <c r="A83" t="n">
        <v>84203</v>
      </c>
      <c r="B83" t="n">
        <v>105</v>
      </c>
      <c r="C83" t="inlineStr">
        <is>
          <t>Jacaré</t>
        </is>
      </c>
      <c r="D83" t="inlineStr">
        <is>
          <t xml:space="preserve">HORTIFRUTI DO CHEF LTDA </t>
        </is>
      </c>
      <c r="E83" t="n">
        <v>393.66</v>
      </c>
      <c r="F83" s="33" t="n">
        <v>45611</v>
      </c>
      <c r="G83" s="33" t="n">
        <v>45610</v>
      </c>
      <c r="H83" s="33" t="n">
        <v>45610</v>
      </c>
      <c r="I83" s="33" t="n">
        <v>45596</v>
      </c>
      <c r="J83" s="33" t="n">
        <v>45600</v>
      </c>
      <c r="K83" t="inlineStr">
        <is>
          <t>Boleto Bancário</t>
        </is>
      </c>
      <c r="N83" t="inlineStr">
        <is>
          <t>Documentação Aprovada</t>
        </is>
      </c>
      <c r="O83" t="inlineStr">
        <is>
          <t>Aprovado Diretoria</t>
        </is>
      </c>
      <c r="P83" t="inlineStr">
        <is>
          <t>Aprovado Caixa</t>
        </is>
      </c>
      <c r="Q83" t="inlineStr">
        <is>
          <t>Pago</t>
        </is>
      </c>
      <c r="R83" t="inlineStr">
        <is>
          <t>Tempus - Bradesco</t>
        </is>
      </c>
    </row>
    <row r="84">
      <c r="A84" t="n">
        <v>84387</v>
      </c>
      <c r="B84" t="n">
        <v>105</v>
      </c>
      <c r="C84" t="inlineStr">
        <is>
          <t>Jacaré</t>
        </is>
      </c>
      <c r="D84" t="inlineStr">
        <is>
          <t>NOVA COMERCIAL DO PEIXE EIRELI</t>
        </is>
      </c>
      <c r="E84" t="n">
        <v>2127.8</v>
      </c>
      <c r="F84" s="33" t="n">
        <v>45611</v>
      </c>
      <c r="G84" s="33" t="n">
        <v>45610</v>
      </c>
      <c r="H84" s="33" t="n">
        <v>45610</v>
      </c>
      <c r="I84" s="33" t="n">
        <v>45600</v>
      </c>
      <c r="J84" s="33" t="n">
        <v>45600</v>
      </c>
      <c r="K84" t="inlineStr">
        <is>
          <t>Boleto Bancário</t>
        </is>
      </c>
      <c r="N84" t="inlineStr">
        <is>
          <t>Documentação Aprovada</t>
        </is>
      </c>
      <c r="O84" t="inlineStr">
        <is>
          <t>Aprovado Diretoria</t>
        </is>
      </c>
      <c r="P84" t="inlineStr">
        <is>
          <t>Aprovado Caixa</t>
        </is>
      </c>
      <c r="Q84" t="inlineStr">
        <is>
          <t>Pago</t>
        </is>
      </c>
      <c r="R84" t="inlineStr">
        <is>
          <t>Tempus - Bradesco</t>
        </is>
      </c>
    </row>
    <row r="85">
      <c r="A85" t="n">
        <v>84855</v>
      </c>
      <c r="B85" t="n">
        <v>105</v>
      </c>
      <c r="C85" t="inlineStr">
        <is>
          <t>Jacaré</t>
        </is>
      </c>
      <c r="D85" t="inlineStr">
        <is>
          <t>BB DISTRIBUIDORA DE CARNES LTDA</t>
        </is>
      </c>
      <c r="E85" t="n">
        <v>4689.25</v>
      </c>
      <c r="F85" s="33" t="n">
        <v>45611</v>
      </c>
      <c r="G85" s="33" t="n">
        <v>45610</v>
      </c>
      <c r="H85" s="33" t="n">
        <v>45610</v>
      </c>
      <c r="I85" s="33" t="n">
        <v>45601</v>
      </c>
      <c r="J85" s="33" t="n">
        <v>45601</v>
      </c>
      <c r="K85" t="inlineStr">
        <is>
          <t>Boleto Bancário</t>
        </is>
      </c>
      <c r="N85" t="inlineStr">
        <is>
          <t>Documentação Aprovada</t>
        </is>
      </c>
      <c r="O85" t="inlineStr">
        <is>
          <t>Aprovado Diretoria</t>
        </is>
      </c>
      <c r="P85" t="inlineStr">
        <is>
          <t>Aprovado Caixa</t>
        </is>
      </c>
      <c r="Q85" t="inlineStr">
        <is>
          <t>Pago</t>
        </is>
      </c>
      <c r="R85" t="inlineStr">
        <is>
          <t>Tempus - Bradesco</t>
        </is>
      </c>
    </row>
    <row r="86">
      <c r="A86" t="n">
        <v>84856</v>
      </c>
      <c r="B86" t="n">
        <v>105</v>
      </c>
      <c r="C86" t="inlineStr">
        <is>
          <t>Jacaré</t>
        </is>
      </c>
      <c r="D86" t="inlineStr">
        <is>
          <t>BB DISTRIBUIDORA DE CARNES LTDA</t>
        </is>
      </c>
      <c r="E86" t="n">
        <v>346</v>
      </c>
      <c r="F86" s="33" t="n">
        <v>45611</v>
      </c>
      <c r="G86" s="33" t="n">
        <v>45610</v>
      </c>
      <c r="H86" s="33" t="n">
        <v>45610</v>
      </c>
      <c r="I86" s="33" t="n">
        <v>45601</v>
      </c>
      <c r="J86" s="33" t="n">
        <v>45601</v>
      </c>
      <c r="K86" t="inlineStr">
        <is>
          <t>Boleto Bancário</t>
        </is>
      </c>
      <c r="L86" t="inlineStr">
        <is>
          <t>INSUMOS</t>
        </is>
      </c>
      <c r="M86" t="inlineStr">
        <is>
          <t>ALIMENTOS</t>
        </is>
      </c>
      <c r="N86" t="inlineStr">
        <is>
          <t>Documentação Aprovada</t>
        </is>
      </c>
      <c r="O86" t="inlineStr">
        <is>
          <t>Aprovado Diretoria</t>
        </is>
      </c>
      <c r="P86" t="inlineStr">
        <is>
          <t>Aprovado Caixa</t>
        </is>
      </c>
      <c r="Q86" t="inlineStr">
        <is>
          <t>Pago</t>
        </is>
      </c>
      <c r="R86" t="inlineStr">
        <is>
          <t>Tempus - Bradesco</t>
        </is>
      </c>
    </row>
    <row r="87">
      <c r="A87" t="n">
        <v>85126</v>
      </c>
      <c r="B87" t="n">
        <v>105</v>
      </c>
      <c r="C87" t="inlineStr">
        <is>
          <t>Jacaré</t>
        </is>
      </c>
      <c r="D87" t="inlineStr">
        <is>
          <t>JOSE CASSIO PREVEDEL SISTEMAS ME</t>
        </is>
      </c>
      <c r="E87" t="n">
        <v>400</v>
      </c>
      <c r="F87" s="33" t="n">
        <v>45611</v>
      </c>
      <c r="G87" s="33" t="n">
        <v>45610</v>
      </c>
      <c r="H87" s="33" t="n">
        <v>45610</v>
      </c>
      <c r="I87" s="33" t="n">
        <v>45597</v>
      </c>
      <c r="J87" s="33" t="n">
        <v>45602</v>
      </c>
      <c r="K87" t="inlineStr">
        <is>
          <t>Boleto Bancário</t>
        </is>
      </c>
      <c r="L87" t="inlineStr">
        <is>
          <t>MAO DE OBRA FIXA/ TEMPORARIOS</t>
        </is>
      </c>
      <c r="M87" t="inlineStr">
        <is>
          <t>EXAMES PERIODICOS</t>
        </is>
      </c>
      <c r="N87" t="inlineStr">
        <is>
          <t>Documentação Aprovada</t>
        </is>
      </c>
      <c r="O87" t="inlineStr">
        <is>
          <t>Aprovado Diretoria</t>
        </is>
      </c>
      <c r="P87" t="inlineStr">
        <is>
          <t>Aprovado Caixa</t>
        </is>
      </c>
      <c r="Q87" t="inlineStr">
        <is>
          <t>Pago</t>
        </is>
      </c>
      <c r="R87" t="inlineStr">
        <is>
          <t>Jacare - Bradesco</t>
        </is>
      </c>
    </row>
    <row r="88">
      <c r="A88" t="n">
        <v>37057</v>
      </c>
      <c r="B88" t="n">
        <v>105</v>
      </c>
      <c r="C88" t="inlineStr">
        <is>
          <t>Jacaré</t>
        </is>
      </c>
      <c r="D88" t="inlineStr">
        <is>
          <t>IPTU</t>
        </is>
      </c>
      <c r="E88" t="n">
        <v>1649.47</v>
      </c>
      <c r="F88" s="33" t="n">
        <v>45611</v>
      </c>
      <c r="G88" s="33" t="n">
        <v>45610</v>
      </c>
      <c r="H88" s="33" t="n">
        <v>45610</v>
      </c>
      <c r="I88" s="33" t="n">
        <v>45611</v>
      </c>
      <c r="J88" s="33" t="n">
        <v>45357</v>
      </c>
      <c r="K88" t="inlineStr">
        <is>
          <t>Boleto Bancário</t>
        </is>
      </c>
      <c r="L88" t="inlineStr">
        <is>
          <t>CUSTO DE OCUPACAO</t>
        </is>
      </c>
      <c r="M88" t="inlineStr">
        <is>
          <t xml:space="preserve"> IPTU</t>
        </is>
      </c>
      <c r="N88" t="inlineStr">
        <is>
          <t>Documentação Aprovada</t>
        </is>
      </c>
      <c r="O88" t="inlineStr">
        <is>
          <t>Aprovado Diretoria</t>
        </is>
      </c>
      <c r="P88" t="inlineStr">
        <is>
          <t>Aprovado Caixa</t>
        </is>
      </c>
      <c r="Q88" t="inlineStr">
        <is>
          <t>Pago</t>
        </is>
      </c>
      <c r="R88" t="inlineStr">
        <is>
          <t>Jacare - Bradesco</t>
        </is>
      </c>
    </row>
    <row r="89">
      <c r="A89" t="n">
        <v>79472</v>
      </c>
      <c r="B89" t="n">
        <v>105</v>
      </c>
      <c r="C89" t="inlineStr">
        <is>
          <t>Jacaré</t>
        </is>
      </c>
      <c r="D89" t="inlineStr">
        <is>
          <t>AJUDA DE CUSTO</t>
        </is>
      </c>
      <c r="E89" t="n">
        <v>860</v>
      </c>
      <c r="F89" s="33" t="n">
        <v>45611</v>
      </c>
      <c r="G89" s="33" t="n">
        <v>45610</v>
      </c>
      <c r="H89" s="33" t="n">
        <v>45610</v>
      </c>
      <c r="I89" s="33" t="n">
        <v>45597</v>
      </c>
      <c r="J89" s="33" t="n">
        <v>45569</v>
      </c>
      <c r="K89" t="inlineStr">
        <is>
          <t>Transferência Bancária ou Pix</t>
        </is>
      </c>
      <c r="L89" t="inlineStr">
        <is>
          <t>MAO DE OBRA FIXA/ TEMPORARIOS</t>
        </is>
      </c>
      <c r="M89" t="inlineStr">
        <is>
          <t>VALE TRANSPORTE</t>
        </is>
      </c>
      <c r="N89" t="inlineStr">
        <is>
          <t>Documentação Aprovada</t>
        </is>
      </c>
      <c r="O89" t="inlineStr">
        <is>
          <t>Aprovado Diretoria</t>
        </is>
      </c>
      <c r="P89" t="inlineStr">
        <is>
          <t>Aprovado Caixa</t>
        </is>
      </c>
      <c r="Q89" t="inlineStr">
        <is>
          <t>Pago</t>
        </is>
      </c>
      <c r="R89" t="inlineStr">
        <is>
          <t>Jacare - Bradesco</t>
        </is>
      </c>
    </row>
    <row r="90">
      <c r="A90" t="n">
        <v>74178</v>
      </c>
      <c r="B90" t="n">
        <v>105</v>
      </c>
      <c r="C90" t="inlineStr">
        <is>
          <t>Jacaré</t>
        </is>
      </c>
      <c r="D90" t="inlineStr">
        <is>
          <t xml:space="preserve">IL SETTANTUNO UNIFORMES </t>
        </is>
      </c>
      <c r="E90" t="n">
        <v>772.2</v>
      </c>
      <c r="F90" s="33" t="n">
        <v>45611</v>
      </c>
      <c r="G90" s="33" t="n">
        <v>45610</v>
      </c>
      <c r="H90" s="33" t="n">
        <v>45610</v>
      </c>
      <c r="I90" s="33" t="n">
        <v>45597</v>
      </c>
      <c r="J90" s="33" t="n">
        <v>45540</v>
      </c>
      <c r="K90" t="inlineStr">
        <is>
          <t>Transferência Bancária ou Pix</t>
        </is>
      </c>
      <c r="L90" t="inlineStr">
        <is>
          <t>DESPESAS DE PATROCINIO</t>
        </is>
      </c>
      <c r="M90" t="inlineStr">
        <is>
          <t>DESPESAS DE PATROCINIO</t>
        </is>
      </c>
      <c r="N90" t="inlineStr">
        <is>
          <t>Documentação Aprovada</t>
        </is>
      </c>
      <c r="O90" t="inlineStr">
        <is>
          <t>Aprovado Diretoria</t>
        </is>
      </c>
      <c r="P90" t="inlineStr">
        <is>
          <t>Aprovado Caixa</t>
        </is>
      </c>
      <c r="Q90" t="inlineStr">
        <is>
          <t>Pago</t>
        </is>
      </c>
      <c r="R90" t="inlineStr">
        <is>
          <t>Jacare - Bradesco</t>
        </is>
      </c>
    </row>
    <row r="91">
      <c r="A91" t="n">
        <v>72926</v>
      </c>
      <c r="B91" t="n">
        <v>105</v>
      </c>
      <c r="C91" t="inlineStr">
        <is>
          <t>Jacaré</t>
        </is>
      </c>
      <c r="D91" t="inlineStr">
        <is>
          <t>GET IN TECNOLOGIA S.A.</t>
        </is>
      </c>
      <c r="E91" t="n">
        <v>219</v>
      </c>
      <c r="F91" s="33" t="n">
        <v>45611</v>
      </c>
      <c r="G91" s="33" t="n">
        <v>45610</v>
      </c>
      <c r="H91" s="33" t="n">
        <v>45610</v>
      </c>
      <c r="I91" s="33" t="n">
        <v>45597</v>
      </c>
      <c r="J91" s="33" t="n"/>
      <c r="K91" t="inlineStr">
        <is>
          <t>Boleto Bancário</t>
        </is>
      </c>
      <c r="L91" t="inlineStr">
        <is>
          <t>SISTEMAS/ T.I</t>
        </is>
      </c>
      <c r="M91" t="inlineStr">
        <is>
          <t>SISTEMAS</t>
        </is>
      </c>
      <c r="N91" t="inlineStr">
        <is>
          <t>Documentação Aprovada</t>
        </is>
      </c>
      <c r="O91" t="inlineStr">
        <is>
          <t>Aprovado Diretoria</t>
        </is>
      </c>
      <c r="P91" t="inlineStr">
        <is>
          <t>Aprovado Caixa</t>
        </is>
      </c>
      <c r="Q91" t="inlineStr">
        <is>
          <t>Pago</t>
        </is>
      </c>
      <c r="R91" t="inlineStr">
        <is>
          <t>Tempus - Bradesco</t>
        </is>
      </c>
    </row>
    <row r="92">
      <c r="A92" t="n">
        <v>78157</v>
      </c>
      <c r="B92" t="n">
        <v>105</v>
      </c>
      <c r="C92" t="inlineStr">
        <is>
          <t>Jacaré</t>
        </is>
      </c>
      <c r="D92" t="inlineStr">
        <is>
          <t>H.D. FRANGOS LTDA</t>
        </is>
      </c>
      <c r="E92" t="n">
        <v>575.98</v>
      </c>
      <c r="F92" s="33" t="n">
        <v>45610</v>
      </c>
      <c r="G92" s="33" t="n">
        <v>45609</v>
      </c>
      <c r="H92" s="33" t="n">
        <v>45609</v>
      </c>
      <c r="I92" s="33" t="n">
        <v>45562</v>
      </c>
      <c r="J92" s="33" t="n">
        <v>45562</v>
      </c>
      <c r="K92" t="inlineStr">
        <is>
          <t>Boleto Bancário</t>
        </is>
      </c>
      <c r="L92" t="inlineStr">
        <is>
          <t>INSUMOS</t>
        </is>
      </c>
      <c r="M92" t="inlineStr">
        <is>
          <t>ALIMENTOS</t>
        </is>
      </c>
      <c r="N92" t="inlineStr">
        <is>
          <t>Documentação Aprovada</t>
        </is>
      </c>
      <c r="O92" t="inlineStr">
        <is>
          <t>Aprovado Diretoria</t>
        </is>
      </c>
      <c r="P92" t="inlineStr">
        <is>
          <t>Aprovado Caixa</t>
        </is>
      </c>
      <c r="Q92" t="inlineStr">
        <is>
          <t>Pago</t>
        </is>
      </c>
      <c r="R92" t="inlineStr">
        <is>
          <t>Jacare - Bradesco</t>
        </is>
      </c>
    </row>
    <row r="93">
      <c r="A93" t="n">
        <v>79344</v>
      </c>
      <c r="B93" t="n">
        <v>105</v>
      </c>
      <c r="C93" t="inlineStr">
        <is>
          <t>Jacaré</t>
        </is>
      </c>
      <c r="D93" t="inlineStr">
        <is>
          <t>ESTAFF SOLUCOES TECNOLOGICAS DE AGENCIAMENTO LTDA</t>
        </is>
      </c>
      <c r="E93" t="n">
        <v>2992</v>
      </c>
      <c r="F93" s="33" t="n">
        <v>45610</v>
      </c>
      <c r="G93" s="33" t="n">
        <v>45609</v>
      </c>
      <c r="H93" s="33" t="n">
        <v>45609</v>
      </c>
      <c r="I93" s="33" t="n">
        <v>45597</v>
      </c>
      <c r="J93" s="33" t="n">
        <v>45569</v>
      </c>
      <c r="K93" t="inlineStr">
        <is>
          <t>Boleto Bancário</t>
        </is>
      </c>
      <c r="L93" t="inlineStr">
        <is>
          <t>MAO DE OBRA FIXA/ TEMPORARIOS</t>
        </is>
      </c>
      <c r="M93" t="inlineStr">
        <is>
          <t>MÃO DE OBRA EXTRA</t>
        </is>
      </c>
      <c r="N93" t="inlineStr">
        <is>
          <t>Documentação Aprovada</t>
        </is>
      </c>
      <c r="O93" t="inlineStr">
        <is>
          <t>Aprovado Diretoria</t>
        </is>
      </c>
      <c r="P93" t="inlineStr">
        <is>
          <t>Aprovado Caixa</t>
        </is>
      </c>
      <c r="Q93" t="inlineStr">
        <is>
          <t>Pago</t>
        </is>
      </c>
      <c r="R93" t="inlineStr">
        <is>
          <t>Tempus - Bradesco</t>
        </is>
      </c>
    </row>
    <row r="94">
      <c r="A94" t="n">
        <v>79350</v>
      </c>
      <c r="B94" t="n">
        <v>105</v>
      </c>
      <c r="C94" t="inlineStr">
        <is>
          <t>Jacaré</t>
        </is>
      </c>
      <c r="D94" t="inlineStr">
        <is>
          <t>ESTAFF SOLUCOES TECNOLOGICAS DE AGENCIAMENTO LTDA</t>
        </is>
      </c>
      <c r="E94" t="n">
        <v>594</v>
      </c>
      <c r="F94" s="33" t="n">
        <v>45610</v>
      </c>
      <c r="G94" s="33" t="n">
        <v>45609</v>
      </c>
      <c r="H94" s="33" t="n">
        <v>45609</v>
      </c>
      <c r="I94" s="33" t="n">
        <v>45597</v>
      </c>
      <c r="J94" s="33" t="n">
        <v>45569</v>
      </c>
      <c r="K94" t="inlineStr">
        <is>
          <t>Boleto Bancário</t>
        </is>
      </c>
      <c r="L94" t="inlineStr">
        <is>
          <t>MAO DE OBRA FIXA/ TEMPORARIOS</t>
        </is>
      </c>
      <c r="M94" t="inlineStr">
        <is>
          <t>MÃO DE OBRA EXTRA</t>
        </is>
      </c>
      <c r="N94" t="inlineStr">
        <is>
          <t>Documentação Aprovada</t>
        </is>
      </c>
      <c r="O94" t="inlineStr">
        <is>
          <t>Aprovado Diretoria</t>
        </is>
      </c>
      <c r="P94" t="inlineStr">
        <is>
          <t>Aprovado Caixa</t>
        </is>
      </c>
      <c r="Q94" t="inlineStr">
        <is>
          <t>Pago</t>
        </is>
      </c>
      <c r="R94" t="inlineStr">
        <is>
          <t>Tempus - Bradesco</t>
        </is>
      </c>
    </row>
    <row r="95">
      <c r="A95" t="n">
        <v>83001</v>
      </c>
      <c r="B95" t="n">
        <v>105</v>
      </c>
      <c r="C95" t="inlineStr">
        <is>
          <t>Jacaré</t>
        </is>
      </c>
      <c r="D95" t="inlineStr">
        <is>
          <t>EAU DISTRIB. DE AGUA MINERAL EIRELI - EP</t>
        </is>
      </c>
      <c r="E95" t="n">
        <v>306</v>
      </c>
      <c r="F95" s="33" t="n">
        <v>45610</v>
      </c>
      <c r="G95" s="33" t="n">
        <v>45609</v>
      </c>
      <c r="H95" s="33" t="n">
        <v>45609</v>
      </c>
      <c r="I95" s="33" t="n">
        <v>45589</v>
      </c>
      <c r="J95" s="33" t="n">
        <v>45590</v>
      </c>
      <c r="K95" t="inlineStr">
        <is>
          <t>Boleto Bancário</t>
        </is>
      </c>
      <c r="L95" t="inlineStr">
        <is>
          <t>INSUMOS</t>
        </is>
      </c>
      <c r="M95" t="inlineStr">
        <is>
          <t>BEBIDAS</t>
        </is>
      </c>
      <c r="N95" t="inlineStr">
        <is>
          <t>Documentação Aprovada</t>
        </is>
      </c>
      <c r="O95" t="inlineStr">
        <is>
          <t>Aprovado Diretoria</t>
        </is>
      </c>
      <c r="P95" t="inlineStr">
        <is>
          <t>Aprovado Caixa</t>
        </is>
      </c>
      <c r="Q95" t="inlineStr">
        <is>
          <t>Pago</t>
        </is>
      </c>
      <c r="R95" t="inlineStr">
        <is>
          <t>Jacare - Bradesco</t>
        </is>
      </c>
    </row>
    <row r="96">
      <c r="A96" t="n">
        <v>83076</v>
      </c>
      <c r="B96" t="n">
        <v>105</v>
      </c>
      <c r="C96" t="inlineStr">
        <is>
          <t>Jacaré</t>
        </is>
      </c>
      <c r="D96" t="inlineStr">
        <is>
          <t>PRINTCLEAN SOLUCOES GRAFICAS LTDA</t>
        </is>
      </c>
      <c r="E96" t="n">
        <v>30</v>
      </c>
      <c r="F96" s="33" t="n">
        <v>45609</v>
      </c>
      <c r="G96" s="33" t="n">
        <v>45609</v>
      </c>
      <c r="H96" s="33" t="n">
        <v>45609</v>
      </c>
      <c r="I96" s="33" t="n">
        <v>45593</v>
      </c>
      <c r="J96" s="33" t="n">
        <v>45593</v>
      </c>
      <c r="K96" t="inlineStr">
        <is>
          <t>Transferência Bancária ou Pix</t>
        </is>
      </c>
      <c r="L96" t="inlineStr">
        <is>
          <t>CUSTOS COM MARKETING</t>
        </is>
      </c>
      <c r="M96" t="inlineStr">
        <is>
          <t xml:space="preserve"> MATERIAIS INSTITUCIONAIS</t>
        </is>
      </c>
      <c r="N96" t="inlineStr">
        <is>
          <t>Documentação Aprovada</t>
        </is>
      </c>
      <c r="O96" t="inlineStr">
        <is>
          <t>Aprovado Diretoria</t>
        </is>
      </c>
      <c r="P96" t="inlineStr">
        <is>
          <t>Aprovado Caixa</t>
        </is>
      </c>
      <c r="Q96" t="inlineStr">
        <is>
          <t>Pago</t>
        </is>
      </c>
      <c r="R96" t="inlineStr">
        <is>
          <t>Jacare - Bradesco</t>
        </is>
      </c>
    </row>
    <row r="97">
      <c r="A97" t="n">
        <v>84185</v>
      </c>
      <c r="B97" t="n">
        <v>105</v>
      </c>
      <c r="C97" t="inlineStr">
        <is>
          <t>Jacaré</t>
        </is>
      </c>
      <c r="D97" t="inlineStr">
        <is>
          <t>BB DISTRIBUIDORA DE CARNES LTDA</t>
        </is>
      </c>
      <c r="E97" t="n">
        <v>619.2</v>
      </c>
      <c r="F97" s="33" t="n">
        <v>45609</v>
      </c>
      <c r="G97" s="33" t="n">
        <v>45609</v>
      </c>
      <c r="H97" s="33" t="n">
        <v>45609</v>
      </c>
      <c r="I97" s="33" t="n">
        <v>45596</v>
      </c>
      <c r="J97" s="33" t="n">
        <v>45600</v>
      </c>
      <c r="K97" t="inlineStr">
        <is>
          <t>Boleto Bancário</t>
        </is>
      </c>
      <c r="L97" t="inlineStr">
        <is>
          <t>INSUMOS</t>
        </is>
      </c>
      <c r="M97" t="inlineStr">
        <is>
          <t>ALIMENTOS</t>
        </is>
      </c>
      <c r="N97" t="inlineStr">
        <is>
          <t>Documentação Aprovada</t>
        </is>
      </c>
      <c r="O97" t="inlineStr">
        <is>
          <t>Aprovado Diretoria</t>
        </is>
      </c>
      <c r="P97" t="inlineStr">
        <is>
          <t>Aprovado Caixa</t>
        </is>
      </c>
      <c r="Q97" t="inlineStr">
        <is>
          <t>Pago</t>
        </is>
      </c>
      <c r="R97" t="inlineStr">
        <is>
          <t>Tempus - Bradesco</t>
        </is>
      </c>
    </row>
    <row r="98">
      <c r="A98" t="n">
        <v>84186</v>
      </c>
      <c r="B98" t="n">
        <v>105</v>
      </c>
      <c r="C98" t="inlineStr">
        <is>
          <t>Jacaré</t>
        </is>
      </c>
      <c r="D98" t="inlineStr">
        <is>
          <t>CARVAO MANDA BRASA SELECAO LTDA</t>
        </is>
      </c>
      <c r="E98" t="n">
        <v>652</v>
      </c>
      <c r="F98" s="33" t="n">
        <v>45609</v>
      </c>
      <c r="G98" s="33" t="n">
        <v>45609</v>
      </c>
      <c r="H98" s="33" t="n">
        <v>45609</v>
      </c>
      <c r="I98" s="33" t="n">
        <v>45596</v>
      </c>
      <c r="J98" s="33" t="n">
        <v>45600</v>
      </c>
      <c r="K98" t="inlineStr">
        <is>
          <t>Boleto Bancário</t>
        </is>
      </c>
      <c r="N98" t="inlineStr">
        <is>
          <t>Documentação Aprovada</t>
        </is>
      </c>
      <c r="O98" t="inlineStr">
        <is>
          <t>Aprovado Diretoria</t>
        </is>
      </c>
      <c r="P98" t="inlineStr">
        <is>
          <t>Aprovado Caixa</t>
        </is>
      </c>
      <c r="Q98" t="inlineStr">
        <is>
          <t>Pago</t>
        </is>
      </c>
      <c r="R98" t="inlineStr">
        <is>
          <t>Tempus - Bradesco</t>
        </is>
      </c>
    </row>
    <row r="99">
      <c r="A99" t="n">
        <v>84188</v>
      </c>
      <c r="B99" t="n">
        <v>105</v>
      </c>
      <c r="C99" t="inlineStr">
        <is>
          <t>Jacaré</t>
        </is>
      </c>
      <c r="D99" t="inlineStr">
        <is>
          <t>CECILIA TSUYACO ARAKI SILVA LTDA</t>
        </is>
      </c>
      <c r="E99" t="n">
        <v>166</v>
      </c>
      <c r="F99" s="33" t="n">
        <v>45609</v>
      </c>
      <c r="G99" s="33" t="n">
        <v>45609</v>
      </c>
      <c r="H99" s="33" t="n">
        <v>45609</v>
      </c>
      <c r="I99" s="33" t="n">
        <v>45596</v>
      </c>
      <c r="J99" s="33" t="n">
        <v>45600</v>
      </c>
      <c r="K99" t="inlineStr">
        <is>
          <t>Boleto Bancário</t>
        </is>
      </c>
      <c r="N99" t="inlineStr">
        <is>
          <t>Documentação Aprovada</t>
        </is>
      </c>
      <c r="O99" t="inlineStr">
        <is>
          <t>Aprovado Diretoria</t>
        </is>
      </c>
      <c r="P99" t="inlineStr">
        <is>
          <t>Aprovado Caixa</t>
        </is>
      </c>
      <c r="Q99" t="inlineStr">
        <is>
          <t>Pago</t>
        </is>
      </c>
      <c r="R99" t="inlineStr">
        <is>
          <t>Tempus - Bradesco</t>
        </is>
      </c>
    </row>
    <row r="100">
      <c r="A100" t="n">
        <v>84190</v>
      </c>
      <c r="B100" t="n">
        <v>105</v>
      </c>
      <c r="C100" t="inlineStr">
        <is>
          <t>Jacaré</t>
        </is>
      </c>
      <c r="D100" t="inlineStr">
        <is>
          <t>CECILIA TSUYACO ARAKI SILVA LTDA</t>
        </is>
      </c>
      <c r="E100" t="n">
        <v>116.5</v>
      </c>
      <c r="F100" s="33" t="n">
        <v>45609</v>
      </c>
      <c r="G100" s="33" t="n">
        <v>45609</v>
      </c>
      <c r="H100" s="33" t="n">
        <v>45609</v>
      </c>
      <c r="I100" s="33" t="n">
        <v>45596</v>
      </c>
      <c r="J100" s="33" t="n">
        <v>45600</v>
      </c>
      <c r="K100" t="inlineStr">
        <is>
          <t>Boleto Bancário</t>
        </is>
      </c>
      <c r="N100" t="inlineStr">
        <is>
          <t>Documentação Aprovada</t>
        </is>
      </c>
      <c r="O100" t="inlineStr">
        <is>
          <t>Aprovado Diretoria</t>
        </is>
      </c>
      <c r="P100" t="inlineStr">
        <is>
          <t>Aprovado Caixa</t>
        </is>
      </c>
      <c r="Q100" t="inlineStr">
        <is>
          <t>Pago</t>
        </is>
      </c>
      <c r="R100" t="inlineStr">
        <is>
          <t>Tempus - Bradesco</t>
        </is>
      </c>
    </row>
    <row r="101">
      <c r="A101" t="n">
        <v>84191</v>
      </c>
      <c r="B101" t="n">
        <v>105</v>
      </c>
      <c r="C101" t="inlineStr">
        <is>
          <t>Jacaré</t>
        </is>
      </c>
      <c r="D101" t="inlineStr">
        <is>
          <t>CECILIA TSUYACO ARAKI SILVA LTDA</t>
        </is>
      </c>
      <c r="E101" t="n">
        <v>777.4</v>
      </c>
      <c r="F101" s="33" t="n">
        <v>45610</v>
      </c>
      <c r="G101" s="33" t="n">
        <v>45609</v>
      </c>
      <c r="H101" s="33" t="n">
        <v>45609</v>
      </c>
      <c r="I101" s="33" t="n">
        <v>45596</v>
      </c>
      <c r="J101" s="33" t="n">
        <v>45600</v>
      </c>
      <c r="K101" t="inlineStr">
        <is>
          <t>Boleto Bancário</t>
        </is>
      </c>
      <c r="N101" t="inlineStr">
        <is>
          <t>Documentação Aprovada</t>
        </is>
      </c>
      <c r="O101" t="inlineStr">
        <is>
          <t>Aprovado Diretoria</t>
        </is>
      </c>
      <c r="P101" t="inlineStr">
        <is>
          <t>Aprovado Caixa</t>
        </is>
      </c>
      <c r="Q101" t="inlineStr">
        <is>
          <t>Pago</t>
        </is>
      </c>
      <c r="R101" t="inlineStr">
        <is>
          <t>Tempus - Bradesco</t>
        </is>
      </c>
    </row>
    <row r="102">
      <c r="A102" t="n">
        <v>84199</v>
      </c>
      <c r="B102" t="n">
        <v>105</v>
      </c>
      <c r="C102" t="inlineStr">
        <is>
          <t>Jacaré</t>
        </is>
      </c>
      <c r="D102" t="inlineStr">
        <is>
          <t>H.D. FRANGOS LTDA</t>
        </is>
      </c>
      <c r="E102" t="n">
        <v>2246.97</v>
      </c>
      <c r="F102" s="33" t="n">
        <v>45609</v>
      </c>
      <c r="G102" s="33" t="n">
        <v>45609</v>
      </c>
      <c r="H102" s="33" t="n">
        <v>45609</v>
      </c>
      <c r="I102" s="33" t="n">
        <v>45595</v>
      </c>
      <c r="J102" s="33" t="n">
        <v>45600</v>
      </c>
      <c r="K102" t="inlineStr">
        <is>
          <t>Boleto Bancário</t>
        </is>
      </c>
      <c r="N102" t="inlineStr">
        <is>
          <t>Documentação Aprovada</t>
        </is>
      </c>
      <c r="O102" t="inlineStr">
        <is>
          <t>Aprovado Diretoria</t>
        </is>
      </c>
      <c r="P102" t="inlineStr">
        <is>
          <t>Aprovado Caixa</t>
        </is>
      </c>
      <c r="Q102" t="inlineStr">
        <is>
          <t>Pago</t>
        </is>
      </c>
      <c r="R102" t="inlineStr">
        <is>
          <t>Tempus - Bradesco</t>
        </is>
      </c>
    </row>
    <row r="103">
      <c r="A103" t="n">
        <v>84202</v>
      </c>
      <c r="B103" t="n">
        <v>105</v>
      </c>
      <c r="C103" t="inlineStr">
        <is>
          <t>Jacaré</t>
        </is>
      </c>
      <c r="D103" t="inlineStr">
        <is>
          <t xml:space="preserve">HORTIFRUTI DO CHEF LTDA </t>
        </is>
      </c>
      <c r="E103" t="n">
        <v>158.99</v>
      </c>
      <c r="F103" s="33" t="n">
        <v>45609</v>
      </c>
      <c r="G103" s="33" t="n">
        <v>45609</v>
      </c>
      <c r="H103" s="33" t="n">
        <v>45609</v>
      </c>
      <c r="I103" s="33" t="n">
        <v>45595</v>
      </c>
      <c r="J103" s="33" t="n">
        <v>45600</v>
      </c>
      <c r="K103" t="inlineStr">
        <is>
          <t>Boleto Bancário</t>
        </is>
      </c>
      <c r="N103" t="inlineStr">
        <is>
          <t>Documentação Aprovada</t>
        </is>
      </c>
      <c r="O103" t="inlineStr">
        <is>
          <t>Aprovado Diretoria</t>
        </is>
      </c>
      <c r="P103" t="inlineStr">
        <is>
          <t>Aprovado Caixa</t>
        </is>
      </c>
      <c r="Q103" t="inlineStr">
        <is>
          <t>Pago</t>
        </is>
      </c>
      <c r="R103" t="inlineStr">
        <is>
          <t>Tempus - Bradesco</t>
        </is>
      </c>
    </row>
    <row r="104">
      <c r="A104" t="n">
        <v>84204</v>
      </c>
      <c r="B104" t="n">
        <v>105</v>
      </c>
      <c r="C104" t="inlineStr">
        <is>
          <t>Jacaré</t>
        </is>
      </c>
      <c r="D104" t="inlineStr">
        <is>
          <t>KING COMERCIO E IMPORTACAO DE BEBIDAS LT</t>
        </is>
      </c>
      <c r="E104" t="n">
        <v>401.2</v>
      </c>
      <c r="F104" s="33" t="n">
        <v>45610</v>
      </c>
      <c r="G104" s="33" t="n">
        <v>45609</v>
      </c>
      <c r="H104" s="33" t="n">
        <v>45609</v>
      </c>
      <c r="I104" s="33" t="n">
        <v>45596</v>
      </c>
      <c r="J104" s="33" t="n">
        <v>45600</v>
      </c>
      <c r="K104" t="inlineStr">
        <is>
          <t>Boleto Bancário</t>
        </is>
      </c>
      <c r="N104" t="inlineStr">
        <is>
          <t>Documentação Aprovada</t>
        </is>
      </c>
      <c r="O104" t="inlineStr">
        <is>
          <t>Aprovado Diretoria</t>
        </is>
      </c>
      <c r="P104" t="inlineStr">
        <is>
          <t>Aprovado Caixa</t>
        </is>
      </c>
      <c r="Q104" t="inlineStr">
        <is>
          <t>Pago</t>
        </is>
      </c>
      <c r="R104" t="inlineStr">
        <is>
          <t>Tempus - Bradesco</t>
        </is>
      </c>
    </row>
    <row r="105">
      <c r="A105" t="n">
        <v>84209</v>
      </c>
      <c r="B105" t="n">
        <v>105</v>
      </c>
      <c r="C105" t="inlineStr">
        <is>
          <t>Jacaré</t>
        </is>
      </c>
      <c r="D105" t="inlineStr">
        <is>
          <t>MARIO PEDRO FELICIANO HORTIFRUTI EPP</t>
        </is>
      </c>
      <c r="E105" t="n">
        <v>215.01</v>
      </c>
      <c r="F105" s="33" t="n">
        <v>45609</v>
      </c>
      <c r="G105" s="33" t="n">
        <v>45609</v>
      </c>
      <c r="H105" s="33" t="n">
        <v>45609</v>
      </c>
      <c r="I105" s="33" t="n">
        <v>45596</v>
      </c>
      <c r="J105" s="33" t="n">
        <v>45600</v>
      </c>
      <c r="K105" t="inlineStr">
        <is>
          <t>Boleto Bancário</t>
        </is>
      </c>
      <c r="N105" t="inlineStr">
        <is>
          <t>Documentação Aprovada</t>
        </is>
      </c>
      <c r="O105" t="inlineStr">
        <is>
          <t>Aprovado Diretoria</t>
        </is>
      </c>
      <c r="P105" t="inlineStr">
        <is>
          <t>Aprovado Caixa</t>
        </is>
      </c>
      <c r="Q105" t="inlineStr">
        <is>
          <t>Pago</t>
        </is>
      </c>
      <c r="R105" t="inlineStr">
        <is>
          <t>Tempus - Bradesco</t>
        </is>
      </c>
    </row>
    <row r="106">
      <c r="A106" t="n">
        <v>84211</v>
      </c>
      <c r="B106" t="n">
        <v>105</v>
      </c>
      <c r="C106" t="inlineStr">
        <is>
          <t>Jacaré</t>
        </is>
      </c>
      <c r="D106" t="inlineStr">
        <is>
          <t>MARIO PEDRO FELICIANO HORTIFRUTI EPP</t>
        </is>
      </c>
      <c r="E106" t="n">
        <v>415.38</v>
      </c>
      <c r="F106" s="33" t="n">
        <v>45610</v>
      </c>
      <c r="G106" s="33" t="n">
        <v>45609</v>
      </c>
      <c r="H106" s="33" t="n">
        <v>45609</v>
      </c>
      <c r="I106" s="33" t="n">
        <v>45596</v>
      </c>
      <c r="J106" s="33" t="n">
        <v>45600</v>
      </c>
      <c r="K106" t="inlineStr">
        <is>
          <t>Boleto Bancário</t>
        </is>
      </c>
      <c r="N106" t="inlineStr">
        <is>
          <t>Documentação Aprovada</t>
        </is>
      </c>
      <c r="O106" t="inlineStr">
        <is>
          <t>Aprovado Diretoria</t>
        </is>
      </c>
      <c r="P106" t="inlineStr">
        <is>
          <t>Aprovado Caixa</t>
        </is>
      </c>
      <c r="Q106" t="inlineStr">
        <is>
          <t>Pago</t>
        </is>
      </c>
      <c r="R106" t="inlineStr">
        <is>
          <t>Tempus - Bradesco</t>
        </is>
      </c>
    </row>
    <row r="107">
      <c r="A107" t="n">
        <v>72905</v>
      </c>
      <c r="B107" t="n">
        <v>105</v>
      </c>
      <c r="C107" t="inlineStr">
        <is>
          <t>Jacaré</t>
        </is>
      </c>
      <c r="D107" t="inlineStr">
        <is>
          <t xml:space="preserve">DUO COMUNICA LTDA </t>
        </is>
      </c>
      <c r="E107" t="n">
        <v>460</v>
      </c>
      <c r="F107" s="33" t="n">
        <v>45608</v>
      </c>
      <c r="G107" s="33" t="n">
        <v>45608</v>
      </c>
      <c r="H107" s="33" t="n">
        <v>45608</v>
      </c>
      <c r="I107" s="33" t="n">
        <v>45566</v>
      </c>
      <c r="J107" s="33" t="n"/>
      <c r="K107" t="inlineStr">
        <is>
          <t>Transferência Bancária ou Pix</t>
        </is>
      </c>
      <c r="L107" t="inlineStr">
        <is>
          <t>CUSTOS COM MARKETING</t>
        </is>
      </c>
      <c r="M107" t="inlineStr">
        <is>
          <t>ASS DE IMPRENSA/ MIDIA/ PATROC</t>
        </is>
      </c>
      <c r="N107" t="inlineStr">
        <is>
          <t>Documentação Aprovada</t>
        </is>
      </c>
      <c r="O107" t="inlineStr">
        <is>
          <t>Aprovado Diretoria</t>
        </is>
      </c>
      <c r="P107" t="inlineStr">
        <is>
          <t>Aprovado Caixa</t>
        </is>
      </c>
      <c r="Q107" t="inlineStr">
        <is>
          <t>Pago</t>
        </is>
      </c>
      <c r="R107" t="inlineStr">
        <is>
          <t>Tempus - Kamino</t>
        </is>
      </c>
    </row>
    <row r="108">
      <c r="A108" t="n">
        <v>84187</v>
      </c>
      <c r="B108" t="n">
        <v>105</v>
      </c>
      <c r="C108" t="inlineStr">
        <is>
          <t>Jacaré</t>
        </is>
      </c>
      <c r="D108" t="inlineStr">
        <is>
          <t>CECILIA TSUYACO ARAKI SILVA LTDA</t>
        </is>
      </c>
      <c r="E108" t="n">
        <v>219.5</v>
      </c>
      <c r="F108" s="33" t="n">
        <v>45608</v>
      </c>
      <c r="G108" s="33" t="n">
        <v>45608</v>
      </c>
      <c r="H108" s="33" t="n">
        <v>45608</v>
      </c>
      <c r="I108" s="33" t="n">
        <v>45595</v>
      </c>
      <c r="J108" s="33" t="n">
        <v>45600</v>
      </c>
      <c r="K108" t="inlineStr">
        <is>
          <t>Boleto Bancário</t>
        </is>
      </c>
      <c r="N108" t="inlineStr">
        <is>
          <t>Documentação Aprovada</t>
        </is>
      </c>
      <c r="O108" t="inlineStr">
        <is>
          <t>Aprovado Diretoria</t>
        </is>
      </c>
      <c r="P108" t="inlineStr">
        <is>
          <t>Aprovado Caixa</t>
        </is>
      </c>
      <c r="Q108" t="inlineStr">
        <is>
          <t>Pago</t>
        </is>
      </c>
      <c r="R108" t="inlineStr">
        <is>
          <t>Tempus - Bradesco</t>
        </is>
      </c>
    </row>
    <row r="109">
      <c r="A109" t="n">
        <v>84206</v>
      </c>
      <c r="B109" t="n">
        <v>105</v>
      </c>
      <c r="C109" t="inlineStr">
        <is>
          <t>Jacaré</t>
        </is>
      </c>
      <c r="D109" t="inlineStr">
        <is>
          <t>LSA CORREA VINHOS</t>
        </is>
      </c>
      <c r="E109" t="n">
        <v>388</v>
      </c>
      <c r="F109" s="33" t="n">
        <v>45608</v>
      </c>
      <c r="G109" s="33" t="n">
        <v>45608</v>
      </c>
      <c r="H109" s="33" t="n">
        <v>45608</v>
      </c>
      <c r="I109" s="33" t="n">
        <v>45596</v>
      </c>
      <c r="J109" s="33" t="n">
        <v>45600</v>
      </c>
      <c r="K109" t="inlineStr">
        <is>
          <t>Boleto Bancário</t>
        </is>
      </c>
      <c r="N109" t="inlineStr">
        <is>
          <t>Documentação Aprovada</t>
        </is>
      </c>
      <c r="O109" t="inlineStr">
        <is>
          <t>Aprovado Diretoria</t>
        </is>
      </c>
      <c r="P109" t="inlineStr">
        <is>
          <t>Aprovado Caixa</t>
        </is>
      </c>
      <c r="Q109" t="inlineStr">
        <is>
          <t>Pago</t>
        </is>
      </c>
      <c r="R109" t="inlineStr">
        <is>
          <t>Jacare - Bradesco</t>
        </is>
      </c>
    </row>
    <row r="110">
      <c r="A110" t="n">
        <v>84208</v>
      </c>
      <c r="B110" t="n">
        <v>105</v>
      </c>
      <c r="C110" t="inlineStr">
        <is>
          <t>Jacaré</t>
        </is>
      </c>
      <c r="D110" t="inlineStr">
        <is>
          <t>MARIO PEDRO FELICIANO HORTIFRUTI EPP</t>
        </is>
      </c>
      <c r="E110" t="n">
        <v>265.16</v>
      </c>
      <c r="F110" s="33" t="n">
        <v>45608</v>
      </c>
      <c r="G110" s="33" t="n">
        <v>45608</v>
      </c>
      <c r="H110" s="33" t="n">
        <v>45608</v>
      </c>
      <c r="I110" s="33" t="n">
        <v>45595</v>
      </c>
      <c r="J110" s="33" t="n">
        <v>45600</v>
      </c>
      <c r="K110" t="inlineStr">
        <is>
          <t>Boleto Bancário</t>
        </is>
      </c>
      <c r="N110" t="inlineStr">
        <is>
          <t>Documentação Aprovada</t>
        </is>
      </c>
      <c r="O110" t="inlineStr">
        <is>
          <t>Aprovado Diretoria</t>
        </is>
      </c>
      <c r="P110" t="inlineStr">
        <is>
          <t>Aprovado Caixa</t>
        </is>
      </c>
      <c r="Q110" t="inlineStr">
        <is>
          <t>Pago</t>
        </is>
      </c>
      <c r="R110" t="inlineStr">
        <is>
          <t>Tempus - Bradesco</t>
        </is>
      </c>
    </row>
    <row r="111">
      <c r="A111" t="n">
        <v>84213</v>
      </c>
      <c r="B111" t="n">
        <v>105</v>
      </c>
      <c r="C111" t="inlineStr">
        <is>
          <t>Jacaré</t>
        </is>
      </c>
      <c r="D111" t="inlineStr">
        <is>
          <t xml:space="preserve">SILVIUS DISTRIBUIDORA LTDA </t>
        </is>
      </c>
      <c r="E111" t="n">
        <v>228</v>
      </c>
      <c r="F111" s="33" t="n">
        <v>45608</v>
      </c>
      <c r="G111" s="33" t="n">
        <v>45608</v>
      </c>
      <c r="H111" s="33" t="n">
        <v>45608</v>
      </c>
      <c r="I111" s="33" t="n">
        <v>45595</v>
      </c>
      <c r="J111" s="33" t="n">
        <v>45600</v>
      </c>
      <c r="K111" t="inlineStr">
        <is>
          <t>Boleto Bancário</t>
        </is>
      </c>
      <c r="N111" t="inlineStr">
        <is>
          <t>Documentação Aprovada</t>
        </is>
      </c>
      <c r="O111" t="inlineStr">
        <is>
          <t>Aprovado Diretoria</t>
        </is>
      </c>
      <c r="P111" t="inlineStr">
        <is>
          <t>Aprovado Caixa</t>
        </is>
      </c>
      <c r="Q111" t="inlineStr">
        <is>
          <t>Pago</t>
        </is>
      </c>
      <c r="R111" t="inlineStr">
        <is>
          <t>Tempus - Bradesco</t>
        </is>
      </c>
    </row>
    <row r="112">
      <c r="A112" t="n">
        <v>85556</v>
      </c>
      <c r="B112" t="n">
        <v>105</v>
      </c>
      <c r="C112" t="inlineStr">
        <is>
          <t>Jacaré</t>
        </is>
      </c>
      <c r="D112" t="inlineStr">
        <is>
          <t>EDUARDO VASQUES PROPRIEDADE INTELECTUAL EIRELI</t>
        </is>
      </c>
      <c r="E112" t="n">
        <v>1065</v>
      </c>
      <c r="F112" s="33" t="n">
        <v>45608</v>
      </c>
      <c r="G112" s="33" t="n">
        <v>45608</v>
      </c>
      <c r="H112" s="33" t="n">
        <v>45608</v>
      </c>
      <c r="I112" s="33" t="n">
        <v>45603</v>
      </c>
      <c r="J112" s="33" t="n">
        <v>45604</v>
      </c>
      <c r="K112" t="inlineStr">
        <is>
          <t>Transferência Bancária ou Pix</t>
        </is>
      </c>
      <c r="L112" t="inlineStr">
        <is>
          <t>SERVICOS DE TERCEIROS</t>
        </is>
      </c>
      <c r="M112" t="inlineStr">
        <is>
          <t>ASSESSORIA GERAL</t>
        </is>
      </c>
      <c r="N112" t="inlineStr">
        <is>
          <t>Documentação Aprovada</t>
        </is>
      </c>
      <c r="O112" t="inlineStr">
        <is>
          <t>Aprovado Diretoria</t>
        </is>
      </c>
      <c r="P112" t="inlineStr">
        <is>
          <t>Aprovado Caixa</t>
        </is>
      </c>
      <c r="Q112" t="inlineStr">
        <is>
          <t>Pago</t>
        </is>
      </c>
      <c r="R112" t="inlineStr">
        <is>
          <t>Tempus - Kamino</t>
        </is>
      </c>
    </row>
    <row r="113">
      <c r="A113" t="n">
        <v>85926</v>
      </c>
      <c r="B113" t="n">
        <v>105</v>
      </c>
      <c r="C113" t="inlineStr">
        <is>
          <t>Jacaré</t>
        </is>
      </c>
      <c r="D113" t="inlineStr">
        <is>
          <t>PASTIFICIO F MARTINS INDUSTRIA E COMERCIO DE ALIMENTOS LTDA</t>
        </is>
      </c>
      <c r="E113" t="n">
        <v>240</v>
      </c>
      <c r="F113" s="33" t="n">
        <v>45608</v>
      </c>
      <c r="G113" s="33" t="n">
        <v>45615</v>
      </c>
      <c r="H113" s="33" t="n">
        <v>45608</v>
      </c>
      <c r="I113" s="33" t="n">
        <v>45608</v>
      </c>
      <c r="J113" s="33" t="n">
        <v>45608</v>
      </c>
      <c r="K113" t="inlineStr">
        <is>
          <t>Transferência Bancária ou Pix</t>
        </is>
      </c>
      <c r="L113" t="inlineStr">
        <is>
          <t>ADIANTAMENTO A FORNECEDORES</t>
        </is>
      </c>
      <c r="M113" t="inlineStr">
        <is>
          <t>ADIANTAMENTO A FORNECEDORES</t>
        </is>
      </c>
      <c r="N113" t="inlineStr">
        <is>
          <t>Documentação Aprovada</t>
        </is>
      </c>
      <c r="O113" t="inlineStr">
        <is>
          <t>Aprovado Diretoria</t>
        </is>
      </c>
      <c r="P113" t="inlineStr">
        <is>
          <t>Aprovado Caixa</t>
        </is>
      </c>
      <c r="Q113" t="inlineStr">
        <is>
          <t>Pago</t>
        </is>
      </c>
      <c r="R113" t="inlineStr">
        <is>
          <t>Jacare - Bradesco</t>
        </is>
      </c>
    </row>
    <row r="114">
      <c r="A114" t="n">
        <v>85928</v>
      </c>
      <c r="B114" t="n">
        <v>105</v>
      </c>
      <c r="C114" t="inlineStr">
        <is>
          <t>Jacaré</t>
        </is>
      </c>
      <c r="D114" t="inlineStr">
        <is>
          <t>CEREALISTA LUCAS</t>
        </is>
      </c>
      <c r="E114" t="n">
        <v>180</v>
      </c>
      <c r="F114" s="33" t="n">
        <v>45608</v>
      </c>
      <c r="G114" s="33" t="n">
        <v>45615</v>
      </c>
      <c r="H114" s="33" t="n">
        <v>45608</v>
      </c>
      <c r="I114" s="33" t="n">
        <v>45608</v>
      </c>
      <c r="J114" s="33" t="n">
        <v>45608</v>
      </c>
      <c r="K114" t="inlineStr">
        <is>
          <t>Transferência Bancária ou Pix</t>
        </is>
      </c>
      <c r="L114" t="inlineStr">
        <is>
          <t>ADIANTAMENTO A FORNECEDORES</t>
        </is>
      </c>
      <c r="M114" t="inlineStr">
        <is>
          <t>ADIANTAMENTO A FORNECEDORES</t>
        </is>
      </c>
      <c r="N114" t="inlineStr">
        <is>
          <t>Documentação Aprovada</t>
        </is>
      </c>
      <c r="O114" t="inlineStr">
        <is>
          <t>Aprovado Diretoria</t>
        </is>
      </c>
      <c r="P114" t="inlineStr">
        <is>
          <t>Aprovado Caixa</t>
        </is>
      </c>
      <c r="Q114" t="inlineStr">
        <is>
          <t>Pago</t>
        </is>
      </c>
      <c r="R114" t="inlineStr">
        <is>
          <t>Jacare - Bradesco</t>
        </is>
      </c>
    </row>
    <row r="115">
      <c r="A115" t="n">
        <v>85929</v>
      </c>
      <c r="B115" t="n">
        <v>105</v>
      </c>
      <c r="C115" t="inlineStr">
        <is>
          <t>Jacaré</t>
        </is>
      </c>
      <c r="D115" t="inlineStr">
        <is>
          <t>AFEQUI - DISTRIBUIDORA DE ALIMENTOS LTDA</t>
        </is>
      </c>
      <c r="E115" t="n">
        <v>102.5</v>
      </c>
      <c r="F115" s="33" t="n">
        <v>45608</v>
      </c>
      <c r="G115" s="33" t="n">
        <v>45615</v>
      </c>
      <c r="H115" s="33" t="n">
        <v>45608</v>
      </c>
      <c r="I115" s="33" t="n">
        <v>45608</v>
      </c>
      <c r="J115" s="33" t="n">
        <v>45608</v>
      </c>
      <c r="K115" t="inlineStr">
        <is>
          <t>Transferência Bancária ou Pix</t>
        </is>
      </c>
      <c r="L115" t="inlineStr">
        <is>
          <t>ADIANTAMENTO A FORNECEDORES</t>
        </is>
      </c>
      <c r="M115" t="inlineStr">
        <is>
          <t>ADIANTAMENTO A FORNECEDORES</t>
        </is>
      </c>
      <c r="N115" t="inlineStr">
        <is>
          <t>Documentação Aprovada</t>
        </is>
      </c>
      <c r="O115" t="inlineStr">
        <is>
          <t>Aprovado Diretoria</t>
        </is>
      </c>
      <c r="P115" t="inlineStr">
        <is>
          <t>Aprovado Caixa</t>
        </is>
      </c>
      <c r="Q115" t="inlineStr">
        <is>
          <t>Pago</t>
        </is>
      </c>
      <c r="R115" t="inlineStr">
        <is>
          <t>Jacare - Bradesco</t>
        </is>
      </c>
    </row>
    <row r="116">
      <c r="A116" t="n">
        <v>82447</v>
      </c>
      <c r="B116" t="n">
        <v>105</v>
      </c>
      <c r="C116" t="inlineStr">
        <is>
          <t>Jacaré</t>
        </is>
      </c>
      <c r="D116" t="inlineStr">
        <is>
          <t xml:space="preserve">EMPORIO MEL </t>
        </is>
      </c>
      <c r="E116" t="n">
        <v>593.5</v>
      </c>
      <c r="F116" s="33" t="n">
        <v>45608</v>
      </c>
      <c r="G116" s="33" t="n">
        <v>45608</v>
      </c>
      <c r="H116" s="33" t="n">
        <v>45608</v>
      </c>
      <c r="I116" s="33" t="n">
        <v>45588</v>
      </c>
      <c r="J116" s="33" t="n">
        <v>45588</v>
      </c>
      <c r="K116" t="inlineStr">
        <is>
          <t>Boleto Bancário</t>
        </is>
      </c>
      <c r="N116" t="inlineStr">
        <is>
          <t>Documentação Aprovada</t>
        </is>
      </c>
      <c r="O116" t="inlineStr">
        <is>
          <t>Aprovado Diretoria</t>
        </is>
      </c>
      <c r="P116" t="inlineStr">
        <is>
          <t>Aprovado Caixa</t>
        </is>
      </c>
      <c r="Q116" t="inlineStr">
        <is>
          <t>Pago</t>
        </is>
      </c>
      <c r="R116" t="inlineStr">
        <is>
          <t>Jacare - Bradesco</t>
        </is>
      </c>
    </row>
    <row r="117">
      <c r="A117" t="n">
        <v>83317</v>
      </c>
      <c r="B117" t="n">
        <v>105</v>
      </c>
      <c r="C117" t="inlineStr">
        <is>
          <t>Jacaré</t>
        </is>
      </c>
      <c r="D117" t="inlineStr">
        <is>
          <t xml:space="preserve">DUAS LAGOAS </t>
        </is>
      </c>
      <c r="E117" t="n">
        <v>643.74</v>
      </c>
      <c r="F117" s="33" t="n">
        <v>45607</v>
      </c>
      <c r="G117" s="33" t="n">
        <v>45607</v>
      </c>
      <c r="H117" s="33" t="n">
        <v>45607</v>
      </c>
      <c r="I117" s="33" t="n">
        <v>45594</v>
      </c>
      <c r="J117" s="33" t="n">
        <v>45594</v>
      </c>
      <c r="K117" t="inlineStr">
        <is>
          <t>Boleto Bancário</t>
        </is>
      </c>
      <c r="N117" t="inlineStr">
        <is>
          <t>Documentação Aprovada</t>
        </is>
      </c>
      <c r="O117" t="inlineStr">
        <is>
          <t>Aprovado Diretoria</t>
        </is>
      </c>
      <c r="P117" t="inlineStr">
        <is>
          <t>Aprovado Caixa</t>
        </is>
      </c>
      <c r="Q117" t="inlineStr">
        <is>
          <t>Pago</t>
        </is>
      </c>
      <c r="R117" t="inlineStr">
        <is>
          <t>Tempus - Bradesco</t>
        </is>
      </c>
    </row>
    <row r="118">
      <c r="A118" t="n">
        <v>83318</v>
      </c>
      <c r="B118" t="n">
        <v>105</v>
      </c>
      <c r="C118" t="inlineStr">
        <is>
          <t>Jacaré</t>
        </is>
      </c>
      <c r="D118" t="inlineStr">
        <is>
          <t>BB DISTRIBUIDORA DE CARNES LTDA</t>
        </is>
      </c>
      <c r="E118" t="n">
        <v>4424</v>
      </c>
      <c r="F118" s="33" t="n">
        <v>45607</v>
      </c>
      <c r="G118" s="33" t="n">
        <v>45607</v>
      </c>
      <c r="H118" s="33" t="n">
        <v>45607</v>
      </c>
      <c r="I118" s="33" t="n">
        <v>45594</v>
      </c>
      <c r="J118" s="33" t="n">
        <v>45594</v>
      </c>
      <c r="K118" t="inlineStr">
        <is>
          <t>Boleto Bancário</t>
        </is>
      </c>
      <c r="N118" t="inlineStr">
        <is>
          <t>Documentação Aprovada</t>
        </is>
      </c>
      <c r="O118" t="inlineStr">
        <is>
          <t>Aprovado Diretoria</t>
        </is>
      </c>
      <c r="P118" t="inlineStr">
        <is>
          <t>Aprovado Caixa</t>
        </is>
      </c>
      <c r="Q118" t="inlineStr">
        <is>
          <t>Pago</t>
        </is>
      </c>
      <c r="R118" t="inlineStr">
        <is>
          <t>Tempus - Bradesco</t>
        </is>
      </c>
    </row>
    <row r="119">
      <c r="A119" t="n">
        <v>83321</v>
      </c>
      <c r="B119" t="n">
        <v>105</v>
      </c>
      <c r="C119" t="inlineStr">
        <is>
          <t>Jacaré</t>
        </is>
      </c>
      <c r="D119" t="inlineStr">
        <is>
          <t>DEOLINDA DOS SANTOS FREITAS</t>
        </is>
      </c>
      <c r="E119" t="n">
        <v>196.7</v>
      </c>
      <c r="F119" s="33" t="n">
        <v>45607</v>
      </c>
      <c r="G119" s="33" t="n">
        <v>45607</v>
      </c>
      <c r="H119" s="33" t="n">
        <v>45607</v>
      </c>
      <c r="I119" s="33" t="n">
        <v>45593</v>
      </c>
      <c r="J119" s="33" t="n">
        <v>45594</v>
      </c>
      <c r="K119" t="inlineStr">
        <is>
          <t>Boleto Bancário</t>
        </is>
      </c>
      <c r="N119" t="inlineStr">
        <is>
          <t>Documentação Aprovada</t>
        </is>
      </c>
      <c r="O119" t="inlineStr">
        <is>
          <t>Aprovado Diretoria</t>
        </is>
      </c>
      <c r="P119" t="inlineStr">
        <is>
          <t>Aprovado Caixa</t>
        </is>
      </c>
      <c r="Q119" t="inlineStr">
        <is>
          <t>Pago</t>
        </is>
      </c>
      <c r="R119" t="inlineStr">
        <is>
          <t>Tempus - Bradesco</t>
        </is>
      </c>
    </row>
    <row r="120">
      <c r="A120" t="n">
        <v>83322</v>
      </c>
      <c r="B120" t="n">
        <v>105</v>
      </c>
      <c r="C120" t="inlineStr">
        <is>
          <t>Jacaré</t>
        </is>
      </c>
      <c r="D120" t="inlineStr">
        <is>
          <t>DEOLINDA DOS SANTOS FREITAS</t>
        </is>
      </c>
      <c r="E120" t="n">
        <v>447.4</v>
      </c>
      <c r="F120" s="33" t="n">
        <v>45607</v>
      </c>
      <c r="G120" s="33" t="n">
        <v>45607</v>
      </c>
      <c r="H120" s="33" t="n">
        <v>45607</v>
      </c>
      <c r="I120" s="33" t="n">
        <v>45593</v>
      </c>
      <c r="J120" s="33" t="n">
        <v>45594</v>
      </c>
      <c r="K120" t="inlineStr">
        <is>
          <t>Boleto Bancário</t>
        </is>
      </c>
      <c r="N120" t="inlineStr">
        <is>
          <t>Documentação Aprovada</t>
        </is>
      </c>
      <c r="O120" t="inlineStr">
        <is>
          <t>Aprovado Diretoria</t>
        </is>
      </c>
      <c r="P120" t="inlineStr">
        <is>
          <t>Aprovado Caixa</t>
        </is>
      </c>
      <c r="Q120" t="inlineStr">
        <is>
          <t>Pago</t>
        </is>
      </c>
      <c r="R120" t="inlineStr">
        <is>
          <t>Tempus - Bradesco</t>
        </is>
      </c>
    </row>
    <row r="121">
      <c r="A121" t="n">
        <v>83328</v>
      </c>
      <c r="B121" t="n">
        <v>105</v>
      </c>
      <c r="C121" t="inlineStr">
        <is>
          <t>Jacaré</t>
        </is>
      </c>
      <c r="D121" t="inlineStr">
        <is>
          <t>PSSS LTDA</t>
        </is>
      </c>
      <c r="E121" t="n">
        <v>806</v>
      </c>
      <c r="F121" s="33" t="n">
        <v>45607</v>
      </c>
      <c r="G121" s="33" t="n">
        <v>45607</v>
      </c>
      <c r="H121" s="33" t="n">
        <v>45607</v>
      </c>
      <c r="I121" s="33" t="n">
        <v>45593</v>
      </c>
      <c r="J121" s="33" t="n">
        <v>45594</v>
      </c>
      <c r="K121" t="inlineStr">
        <is>
          <t>Boleto Bancário</t>
        </is>
      </c>
      <c r="N121" t="inlineStr">
        <is>
          <t>Documentação Aprovada</t>
        </is>
      </c>
      <c r="O121" t="inlineStr">
        <is>
          <t>Aprovado Diretoria</t>
        </is>
      </c>
      <c r="P121" t="inlineStr">
        <is>
          <t>Aprovado Caixa</t>
        </is>
      </c>
      <c r="Q121" t="inlineStr">
        <is>
          <t>Pago</t>
        </is>
      </c>
      <c r="R121" t="inlineStr">
        <is>
          <t>Tempus - Bradesco</t>
        </is>
      </c>
    </row>
    <row r="122">
      <c r="A122" t="n">
        <v>83330</v>
      </c>
      <c r="B122" t="n">
        <v>105</v>
      </c>
      <c r="C122" t="inlineStr">
        <is>
          <t>Jacaré</t>
        </is>
      </c>
      <c r="D122" t="inlineStr">
        <is>
          <t>MARIO PEDRO FELICIANO HORTIFRUTI EPP</t>
        </is>
      </c>
      <c r="E122" t="n">
        <v>91.37</v>
      </c>
      <c r="F122" s="33" t="n">
        <v>45605</v>
      </c>
      <c r="G122" s="33" t="n">
        <v>45607</v>
      </c>
      <c r="H122" s="33" t="n">
        <v>45607</v>
      </c>
      <c r="I122" s="33" t="n">
        <v>45593</v>
      </c>
      <c r="J122" s="33" t="n">
        <v>45594</v>
      </c>
      <c r="K122" t="inlineStr">
        <is>
          <t>Boleto Bancário</t>
        </is>
      </c>
      <c r="N122" t="inlineStr">
        <is>
          <t>Documentação Aprovada</t>
        </is>
      </c>
      <c r="O122" t="inlineStr">
        <is>
          <t>Aprovado Diretoria</t>
        </is>
      </c>
      <c r="P122" t="inlineStr">
        <is>
          <t>Aprovado Caixa</t>
        </is>
      </c>
      <c r="Q122" t="inlineStr">
        <is>
          <t>Pago</t>
        </is>
      </c>
      <c r="R122" t="inlineStr">
        <is>
          <t>Jacare - Bradesco</t>
        </is>
      </c>
    </row>
    <row r="123">
      <c r="A123" t="n">
        <v>83333</v>
      </c>
      <c r="B123" t="n">
        <v>105</v>
      </c>
      <c r="C123" t="inlineStr">
        <is>
          <t>Jacaré</t>
        </is>
      </c>
      <c r="D123" t="inlineStr">
        <is>
          <t xml:space="preserve">HORTIFRUTI DO CHEF LTDA </t>
        </is>
      </c>
      <c r="E123" t="n">
        <v>346.94</v>
      </c>
      <c r="F123" s="33" t="n">
        <v>45607</v>
      </c>
      <c r="G123" s="33" t="n">
        <v>45607</v>
      </c>
      <c r="H123" s="33" t="n">
        <v>45607</v>
      </c>
      <c r="I123" s="33" t="n">
        <v>45594</v>
      </c>
      <c r="J123" s="33" t="n">
        <v>45594</v>
      </c>
      <c r="K123" t="inlineStr">
        <is>
          <t>Boleto Bancário</t>
        </is>
      </c>
      <c r="N123" t="inlineStr">
        <is>
          <t>Documentação Aprovada</t>
        </is>
      </c>
      <c r="O123" t="inlineStr">
        <is>
          <t>Aprovado Diretoria</t>
        </is>
      </c>
      <c r="P123" t="inlineStr">
        <is>
          <t>Aprovado Caixa</t>
        </is>
      </c>
      <c r="Q123" t="inlineStr">
        <is>
          <t>Pago</t>
        </is>
      </c>
      <c r="R123" t="inlineStr">
        <is>
          <t>Tempus - Bradesco</t>
        </is>
      </c>
    </row>
    <row r="124">
      <c r="A124" t="n">
        <v>83334</v>
      </c>
      <c r="B124" t="n">
        <v>105</v>
      </c>
      <c r="C124" t="inlineStr">
        <is>
          <t>Jacaré</t>
        </is>
      </c>
      <c r="D124" t="inlineStr">
        <is>
          <t>NOVA COMERCIAL DO PEIXE EIRELI</t>
        </is>
      </c>
      <c r="E124" t="n">
        <v>450</v>
      </c>
      <c r="F124" s="33" t="n">
        <v>45607</v>
      </c>
      <c r="G124" s="33" t="n">
        <v>45607</v>
      </c>
      <c r="H124" s="33" t="n">
        <v>45607</v>
      </c>
      <c r="I124" s="33" t="n">
        <v>45594</v>
      </c>
      <c r="J124" s="33" t="n">
        <v>45594</v>
      </c>
      <c r="K124" t="inlineStr">
        <is>
          <t>Boleto Bancário</t>
        </is>
      </c>
      <c r="N124" t="inlineStr">
        <is>
          <t>Documentação Aprovada</t>
        </is>
      </c>
      <c r="O124" t="inlineStr">
        <is>
          <t>Aprovado Diretoria</t>
        </is>
      </c>
      <c r="P124" t="inlineStr">
        <is>
          <t>Aprovado Caixa</t>
        </is>
      </c>
      <c r="Q124" t="inlineStr">
        <is>
          <t>Pago</t>
        </is>
      </c>
      <c r="R124" t="inlineStr">
        <is>
          <t>Tempus - Bradesco</t>
        </is>
      </c>
    </row>
    <row r="125">
      <c r="A125" t="n">
        <v>85320</v>
      </c>
      <c r="B125" t="n">
        <v>105</v>
      </c>
      <c r="C125" t="inlineStr">
        <is>
          <t>Jacaré</t>
        </is>
      </c>
      <c r="D125" t="inlineStr">
        <is>
          <t>ISS</t>
        </is>
      </c>
      <c r="E125" t="n">
        <v>5.16</v>
      </c>
      <c r="F125" s="33" t="n">
        <v>45607</v>
      </c>
      <c r="G125" s="33" t="n">
        <v>45607</v>
      </c>
      <c r="H125" s="33" t="n">
        <v>45607</v>
      </c>
      <c r="I125" s="33" t="n">
        <v>45595</v>
      </c>
      <c r="J125" s="33" t="n">
        <v>45603</v>
      </c>
      <c r="K125" t="inlineStr">
        <is>
          <t>Boleto Bancário</t>
        </is>
      </c>
      <c r="L125" t="inlineStr">
        <is>
          <t>IMPOSTOS SOBRE VENDA</t>
        </is>
      </c>
      <c r="M125" t="inlineStr">
        <is>
          <t>ISS</t>
        </is>
      </c>
      <c r="N125" t="inlineStr">
        <is>
          <t>Documentação Aprovada</t>
        </is>
      </c>
      <c r="O125" t="inlineStr">
        <is>
          <t>Aprovado Diretoria</t>
        </is>
      </c>
      <c r="P125" t="inlineStr">
        <is>
          <t>Aprovado Caixa</t>
        </is>
      </c>
      <c r="Q125" t="inlineStr">
        <is>
          <t>Pago</t>
        </is>
      </c>
      <c r="R125" t="inlineStr">
        <is>
          <t>Jacare - Bradesco</t>
        </is>
      </c>
    </row>
    <row r="126">
      <c r="A126" t="n">
        <v>84207</v>
      </c>
      <c r="B126" t="n">
        <v>105</v>
      </c>
      <c r="C126" t="inlineStr">
        <is>
          <t>Jacaré</t>
        </is>
      </c>
      <c r="D126" t="inlineStr">
        <is>
          <t>LUZART INDUSTRIA E COM.  DE VELAS LTDA -</t>
        </is>
      </c>
      <c r="E126" t="n">
        <v>510</v>
      </c>
      <c r="F126" s="33" t="n">
        <v>45607</v>
      </c>
      <c r="G126" s="33" t="n">
        <v>45607</v>
      </c>
      <c r="H126" s="33" t="n">
        <v>45607</v>
      </c>
      <c r="I126" s="33" t="n">
        <v>45594</v>
      </c>
      <c r="J126" s="33" t="n">
        <v>45600</v>
      </c>
      <c r="K126" t="inlineStr">
        <is>
          <t>Boleto Bancário</t>
        </is>
      </c>
      <c r="N126" t="inlineStr">
        <is>
          <t>Documentação Aprovada</t>
        </is>
      </c>
      <c r="O126" t="inlineStr">
        <is>
          <t>Aprovado Diretoria</t>
        </is>
      </c>
      <c r="P126" t="inlineStr">
        <is>
          <t>Aprovado Caixa</t>
        </is>
      </c>
      <c r="Q126" t="inlineStr">
        <is>
          <t>Pago</t>
        </is>
      </c>
      <c r="R126" t="inlineStr">
        <is>
          <t>Tempus - Bradesco</t>
        </is>
      </c>
    </row>
    <row r="127">
      <c r="A127" t="n">
        <v>84248</v>
      </c>
      <c r="B127" t="n">
        <v>105</v>
      </c>
      <c r="C127" t="inlineStr">
        <is>
          <t>Jacaré</t>
        </is>
      </c>
      <c r="D127" t="inlineStr">
        <is>
          <t>H.D. FRANGOS LTDA</t>
        </is>
      </c>
      <c r="E127" t="n">
        <v>184.03</v>
      </c>
      <c r="F127" s="33" t="n">
        <v>45607</v>
      </c>
      <c r="G127" s="33" t="n">
        <v>45607</v>
      </c>
      <c r="H127" s="33" t="n">
        <v>45607</v>
      </c>
      <c r="I127" s="33" t="n">
        <v>45595</v>
      </c>
      <c r="J127" s="33" t="n">
        <v>45600</v>
      </c>
      <c r="K127" t="inlineStr">
        <is>
          <t>Boleto Bancário</t>
        </is>
      </c>
      <c r="L127" t="inlineStr">
        <is>
          <t>INSUMOS</t>
        </is>
      </c>
      <c r="M127" t="inlineStr">
        <is>
          <t>ALIMENTOS</t>
        </is>
      </c>
      <c r="N127" t="inlineStr">
        <is>
          <t>Documentação Aprovada</t>
        </is>
      </c>
      <c r="O127" t="inlineStr">
        <is>
          <t>Aprovado Diretoria</t>
        </is>
      </c>
      <c r="P127" t="inlineStr">
        <is>
          <t>Aprovado Caixa</t>
        </is>
      </c>
      <c r="Q127" t="inlineStr">
        <is>
          <t>Pago</t>
        </is>
      </c>
      <c r="R127" t="inlineStr">
        <is>
          <t>Tempus - Bradesco</t>
        </is>
      </c>
    </row>
    <row r="128">
      <c r="A128" t="n">
        <v>84388</v>
      </c>
      <c r="B128" t="n">
        <v>105</v>
      </c>
      <c r="C128" t="inlineStr">
        <is>
          <t>Jacaré</t>
        </is>
      </c>
      <c r="D128" t="inlineStr">
        <is>
          <t>RODESIA PAES E DOCES LTDA ME</t>
        </is>
      </c>
      <c r="E128" t="n">
        <v>1124.15</v>
      </c>
      <c r="F128" s="33" t="n">
        <v>45606</v>
      </c>
      <c r="G128" s="33" t="n">
        <v>45607</v>
      </c>
      <c r="H128" s="33" t="n">
        <v>45607</v>
      </c>
      <c r="I128" s="33" t="n">
        <v>45600</v>
      </c>
      <c r="J128" s="33" t="n">
        <v>45600</v>
      </c>
      <c r="K128" t="inlineStr">
        <is>
          <t>Boleto Bancário</t>
        </is>
      </c>
      <c r="L128" t="inlineStr">
        <is>
          <t>INSUMOS</t>
        </is>
      </c>
      <c r="M128" t="inlineStr">
        <is>
          <t>ALIMENTOS</t>
        </is>
      </c>
      <c r="N128" t="inlineStr">
        <is>
          <t>Documentação Aprovada</t>
        </is>
      </c>
      <c r="O128" t="inlineStr">
        <is>
          <t>Aprovado Diretoria</t>
        </is>
      </c>
      <c r="P128" t="inlineStr">
        <is>
          <t>Aprovado Caixa</t>
        </is>
      </c>
      <c r="Q128" t="inlineStr">
        <is>
          <t>Pago</t>
        </is>
      </c>
      <c r="R128" t="inlineStr">
        <is>
          <t>Jacare - Bradesco</t>
        </is>
      </c>
    </row>
    <row r="129">
      <c r="A129" t="n">
        <v>84410</v>
      </c>
      <c r="B129" t="n">
        <v>105</v>
      </c>
      <c r="C129" t="inlineStr">
        <is>
          <t>Jacaré</t>
        </is>
      </c>
      <c r="D129" t="inlineStr">
        <is>
          <t>MERCADO PAGO.COM REPRESENTACOES LTDA</t>
        </is>
      </c>
      <c r="E129" t="n">
        <v>486.68</v>
      </c>
      <c r="F129" s="33" t="n">
        <v>45607</v>
      </c>
      <c r="G129" s="33" t="n">
        <v>45607</v>
      </c>
      <c r="H129" s="33" t="n">
        <v>45607</v>
      </c>
      <c r="I129" s="33" t="n">
        <v>45600</v>
      </c>
      <c r="J129" s="33" t="n">
        <v>45600</v>
      </c>
      <c r="K129" t="inlineStr">
        <is>
          <t>Boleto Bancário</t>
        </is>
      </c>
      <c r="L129" t="inlineStr">
        <is>
          <t>INVESTIMENTOS</t>
        </is>
      </c>
      <c r="M129" t="inlineStr">
        <is>
          <t>INVESTIMENTO EM EQUIPAMENTO</t>
        </is>
      </c>
      <c r="N129" t="inlineStr">
        <is>
          <t>Documentação Aprovada</t>
        </is>
      </c>
      <c r="O129" t="inlineStr">
        <is>
          <t>Aprovado Diretoria</t>
        </is>
      </c>
      <c r="P129" t="inlineStr">
        <is>
          <t>Aprovado Caixa</t>
        </is>
      </c>
      <c r="Q129" t="inlineStr">
        <is>
          <t>Pago</t>
        </is>
      </c>
      <c r="R129" t="inlineStr">
        <is>
          <t>Jacare - Bradesco</t>
        </is>
      </c>
    </row>
    <row r="130">
      <c r="A130" t="n">
        <v>84766</v>
      </c>
      <c r="B130" t="n">
        <v>105</v>
      </c>
      <c r="C130" t="inlineStr">
        <is>
          <t>Jacaré</t>
        </is>
      </c>
      <c r="D130" t="inlineStr">
        <is>
          <t>COMPANHIA DE GAS DE SAO PAULO</t>
        </is>
      </c>
      <c r="E130" t="n">
        <v>7219.47</v>
      </c>
      <c r="F130" s="33" t="n">
        <v>45607</v>
      </c>
      <c r="G130" s="33" t="n">
        <v>45607</v>
      </c>
      <c r="H130" s="33" t="n">
        <v>45607</v>
      </c>
      <c r="I130" s="33" t="n">
        <v>45601</v>
      </c>
      <c r="J130" s="33" t="n">
        <v>45601</v>
      </c>
      <c r="K130" t="inlineStr">
        <is>
          <t>Boleto Bancário</t>
        </is>
      </c>
      <c r="L130" t="inlineStr">
        <is>
          <t>UTILIDADES</t>
        </is>
      </c>
      <c r="M130" t="inlineStr">
        <is>
          <t xml:space="preserve"> GELO/ GAS CO2/ CARVAO</t>
        </is>
      </c>
      <c r="N130" t="inlineStr">
        <is>
          <t>Documentação Aprovada</t>
        </is>
      </c>
      <c r="O130" t="inlineStr">
        <is>
          <t>Aprovado Diretoria</t>
        </is>
      </c>
      <c r="P130" t="inlineStr">
        <is>
          <t>Aprovado Caixa</t>
        </is>
      </c>
      <c r="Q130" t="inlineStr">
        <is>
          <t>Pago</t>
        </is>
      </c>
      <c r="R130" t="inlineStr">
        <is>
          <t>Jacare - Bradesco</t>
        </is>
      </c>
    </row>
    <row r="131">
      <c r="A131" t="n">
        <v>84841</v>
      </c>
      <c r="B131" t="n">
        <v>105</v>
      </c>
      <c r="C131" t="inlineStr">
        <is>
          <t>Jacaré</t>
        </is>
      </c>
      <c r="D131" t="inlineStr">
        <is>
          <t xml:space="preserve">GRUPELL </t>
        </is>
      </c>
      <c r="E131" t="n">
        <v>860</v>
      </c>
      <c r="F131" s="33" t="n">
        <v>45607</v>
      </c>
      <c r="G131" s="33" t="n">
        <v>45607</v>
      </c>
      <c r="H131" s="33" t="n">
        <v>45607</v>
      </c>
      <c r="I131" s="33" t="n">
        <v>45581</v>
      </c>
      <c r="J131" s="33" t="n">
        <v>45601</v>
      </c>
      <c r="K131" t="inlineStr">
        <is>
          <t>Boleto Bancário</t>
        </is>
      </c>
      <c r="L131" t="inlineStr">
        <is>
          <t>UTILIDADES</t>
        </is>
      </c>
      <c r="M131" t="inlineStr">
        <is>
          <t>HIGIENE E LIMPEZA</t>
        </is>
      </c>
      <c r="N131" t="inlineStr">
        <is>
          <t>Documentação Aprovada</t>
        </is>
      </c>
      <c r="O131" t="inlineStr">
        <is>
          <t>Aprovado Diretoria</t>
        </is>
      </c>
      <c r="P131" t="inlineStr">
        <is>
          <t>Aprovado Caixa</t>
        </is>
      </c>
      <c r="Q131" t="inlineStr">
        <is>
          <t>Pago</t>
        </is>
      </c>
      <c r="R131" t="inlineStr">
        <is>
          <t>Jacare - Bradesco</t>
        </is>
      </c>
    </row>
    <row r="132">
      <c r="A132" t="n">
        <v>85039</v>
      </c>
      <c r="B132" t="n">
        <v>105</v>
      </c>
      <c r="C132" t="inlineStr">
        <is>
          <t>Jacaré</t>
        </is>
      </c>
      <c r="D132" t="inlineStr">
        <is>
          <t xml:space="preserve">WIX.COM BRASIL SERVICOS DE INTERNET LTDA </t>
        </is>
      </c>
      <c r="E132" t="n">
        <v>264</v>
      </c>
      <c r="F132" s="33" t="n">
        <v>45606</v>
      </c>
      <c r="G132" s="33" t="n">
        <v>45607</v>
      </c>
      <c r="H132" s="33" t="n">
        <v>45607</v>
      </c>
      <c r="I132" s="33" t="n">
        <v>45601</v>
      </c>
      <c r="J132" s="33" t="n">
        <v>45602</v>
      </c>
      <c r="K132" t="inlineStr">
        <is>
          <t>Boleto Bancário</t>
        </is>
      </c>
      <c r="L132" t="inlineStr">
        <is>
          <t>CUSTOS COM MARKETING</t>
        </is>
      </c>
      <c r="M132" t="inlineStr">
        <is>
          <t xml:space="preserve"> MAT DE PROPAGANDA/ FER DE MKT</t>
        </is>
      </c>
      <c r="N132" t="inlineStr">
        <is>
          <t>Documentação Aprovada</t>
        </is>
      </c>
      <c r="O132" t="inlineStr">
        <is>
          <t>Aprovado Diretoria</t>
        </is>
      </c>
      <c r="P132" t="inlineStr">
        <is>
          <t>Aprovado Caixa</t>
        </is>
      </c>
      <c r="Q132" t="inlineStr">
        <is>
          <t>Pago</t>
        </is>
      </c>
      <c r="R132" t="inlineStr">
        <is>
          <t>Jacare - Bradesco</t>
        </is>
      </c>
    </row>
    <row r="133">
      <c r="A133" t="n">
        <v>82131</v>
      </c>
      <c r="B133" t="n">
        <v>105</v>
      </c>
      <c r="C133" t="inlineStr">
        <is>
          <t>Jacaré</t>
        </is>
      </c>
      <c r="D133" t="inlineStr">
        <is>
          <t>ESHOWS PROMOCOES ARTISTICAS LTDA</t>
        </is>
      </c>
      <c r="E133" t="n">
        <v>1650</v>
      </c>
      <c r="F133" s="33" t="n">
        <v>45607</v>
      </c>
      <c r="G133" s="33" t="n">
        <v>45607</v>
      </c>
      <c r="H133" s="33" t="n">
        <v>45607</v>
      </c>
      <c r="I133" s="33" t="n">
        <v>45587</v>
      </c>
      <c r="J133" s="33" t="n">
        <v>45587</v>
      </c>
      <c r="K133" t="inlineStr">
        <is>
          <t>Boleto Bancário</t>
        </is>
      </c>
      <c r="L133" t="inlineStr">
        <is>
          <t>CUSTO ARTISTICO</t>
        </is>
      </c>
      <c r="M133" t="inlineStr">
        <is>
          <t>CACHE MUSICOS E ARTISTAS</t>
        </is>
      </c>
      <c r="N133" t="inlineStr">
        <is>
          <t>Documentação Aprovada</t>
        </is>
      </c>
      <c r="O133" t="inlineStr">
        <is>
          <t>Aprovado Diretoria</t>
        </is>
      </c>
      <c r="P133" t="inlineStr">
        <is>
          <t>Aprovado Caixa</t>
        </is>
      </c>
      <c r="Q133" t="inlineStr">
        <is>
          <t>Pago</t>
        </is>
      </c>
      <c r="R133" t="inlineStr">
        <is>
          <t>Jacare - Bradesco</t>
        </is>
      </c>
    </row>
    <row r="134">
      <c r="A134" t="n">
        <v>82187</v>
      </c>
      <c r="B134" t="n">
        <v>105</v>
      </c>
      <c r="C134" t="inlineStr">
        <is>
          <t>Jacaré</t>
        </is>
      </c>
      <c r="D134" t="inlineStr">
        <is>
          <t>CG FOODS DISTRIB. DE ALIMENTOS LTDA</t>
        </is>
      </c>
      <c r="E134" t="n">
        <v>234.4</v>
      </c>
      <c r="F134" s="33" t="n">
        <v>45607</v>
      </c>
      <c r="G134" s="33" t="n">
        <v>45607</v>
      </c>
      <c r="H134" s="33" t="n">
        <v>45607</v>
      </c>
      <c r="I134" s="33" t="n">
        <v>45586</v>
      </c>
      <c r="J134" s="33" t="n">
        <v>45587</v>
      </c>
      <c r="K134" t="inlineStr">
        <is>
          <t>Boleto Bancário</t>
        </is>
      </c>
      <c r="N134" t="inlineStr">
        <is>
          <t>Documentação Aprovada</t>
        </is>
      </c>
      <c r="O134" t="inlineStr">
        <is>
          <t>Aprovado Diretoria</t>
        </is>
      </c>
      <c r="P134" t="inlineStr">
        <is>
          <t>Aprovado Caixa</t>
        </is>
      </c>
      <c r="Q134" t="inlineStr">
        <is>
          <t>Pago</t>
        </is>
      </c>
      <c r="R134" t="inlineStr">
        <is>
          <t>Jacare - Bradesco</t>
        </is>
      </c>
    </row>
    <row r="135">
      <c r="A135" t="n">
        <v>64518</v>
      </c>
      <c r="B135" t="n">
        <v>105</v>
      </c>
      <c r="C135" t="inlineStr">
        <is>
          <t>Jacaré</t>
        </is>
      </c>
      <c r="D135" t="inlineStr">
        <is>
          <t>CAMARGO E SILVESTRE PATRIMONIAL LTDA</t>
        </is>
      </c>
      <c r="E135" t="n">
        <v>15000</v>
      </c>
      <c r="F135" s="33" t="n">
        <v>45606</v>
      </c>
      <c r="G135" s="33" t="n">
        <v>45607</v>
      </c>
      <c r="H135" s="33" t="n">
        <v>45607</v>
      </c>
      <c r="I135" s="33" t="n">
        <v>45576</v>
      </c>
      <c r="J135" s="33" t="n"/>
      <c r="K135" t="inlineStr">
        <is>
          <t>Boleto Bancário</t>
        </is>
      </c>
      <c r="L135" t="inlineStr">
        <is>
          <t>CUSTO DE OCUPACAO</t>
        </is>
      </c>
      <c r="M135" t="inlineStr">
        <is>
          <t>ALUGUEL DE IMOVEIS</t>
        </is>
      </c>
      <c r="N135" t="inlineStr">
        <is>
          <t>Documentação Aprovada</t>
        </is>
      </c>
      <c r="O135" t="inlineStr">
        <is>
          <t>Aprovado Diretoria</t>
        </is>
      </c>
      <c r="P135" t="inlineStr">
        <is>
          <t>Aprovado Caixa</t>
        </is>
      </c>
      <c r="Q135" t="inlineStr">
        <is>
          <t>Pago</t>
        </is>
      </c>
      <c r="R135" t="inlineStr">
        <is>
          <t>Jacare - Bradesco</t>
        </is>
      </c>
    </row>
    <row r="136">
      <c r="A136" t="n">
        <v>71999</v>
      </c>
      <c r="B136" t="n">
        <v>105</v>
      </c>
      <c r="C136" t="inlineStr">
        <is>
          <t>Jacaré</t>
        </is>
      </c>
      <c r="D136" t="inlineStr">
        <is>
          <t>FATOR 5.3 MODAS LTDA</t>
        </is>
      </c>
      <c r="E136" t="n">
        <v>122.42</v>
      </c>
      <c r="F136" s="33" t="n">
        <v>45606</v>
      </c>
      <c r="G136" s="33" t="n">
        <v>45607</v>
      </c>
      <c r="H136" s="33" t="n">
        <v>45607</v>
      </c>
      <c r="I136" s="33" t="n">
        <v>45566</v>
      </c>
      <c r="J136" s="33" t="n">
        <v>45530</v>
      </c>
      <c r="K136" t="inlineStr">
        <is>
          <t>Transferência Bancária ou Pix</t>
        </is>
      </c>
      <c r="L136" t="inlineStr">
        <is>
          <t>DESPESAS DE PATROCINIO</t>
        </is>
      </c>
      <c r="M136" t="inlineStr">
        <is>
          <t>DESPESAS DE PATROCINIO</t>
        </is>
      </c>
      <c r="N136" t="inlineStr">
        <is>
          <t>Documentação Aprovada</t>
        </is>
      </c>
      <c r="O136" t="inlineStr">
        <is>
          <t>Aprovado Diretoria</t>
        </is>
      </c>
      <c r="P136" t="inlineStr">
        <is>
          <t>Aprovado Caixa</t>
        </is>
      </c>
      <c r="Q136" t="inlineStr">
        <is>
          <t>Pago</t>
        </is>
      </c>
      <c r="R136" t="inlineStr">
        <is>
          <t>Jacare - Bradesco</t>
        </is>
      </c>
    </row>
    <row r="137">
      <c r="A137" t="n">
        <v>72911</v>
      </c>
      <c r="B137" t="n">
        <v>105</v>
      </c>
      <c r="C137" t="inlineStr">
        <is>
          <t>Jacaré</t>
        </is>
      </c>
      <c r="D137" t="inlineStr">
        <is>
          <t>D.D.T. SERVICE SOCIEDADE EMPRESARIAL LTDA</t>
        </is>
      </c>
      <c r="E137" t="n">
        <v>500</v>
      </c>
      <c r="F137" s="33" t="n">
        <v>45606</v>
      </c>
      <c r="G137" s="33" t="n">
        <v>45607</v>
      </c>
      <c r="H137" s="33" t="n">
        <v>45607</v>
      </c>
      <c r="I137" s="33" t="n">
        <v>45567</v>
      </c>
      <c r="J137" s="33" t="n"/>
      <c r="K137" t="inlineStr">
        <is>
          <t>Boleto Bancário</t>
        </is>
      </c>
      <c r="L137" t="inlineStr">
        <is>
          <t>UTILIDADES</t>
        </is>
      </c>
      <c r="M137" t="inlineStr">
        <is>
          <t xml:space="preserve"> CONTROLE DE PRAGAS</t>
        </is>
      </c>
      <c r="N137" t="inlineStr">
        <is>
          <t>Documentação Aprovada</t>
        </is>
      </c>
      <c r="O137" t="inlineStr">
        <is>
          <t>Aprovado Diretoria</t>
        </is>
      </c>
      <c r="P137" t="inlineStr">
        <is>
          <t>Aprovado Caixa</t>
        </is>
      </c>
      <c r="Q137" t="inlineStr">
        <is>
          <t>Pago</t>
        </is>
      </c>
      <c r="R137" t="inlineStr">
        <is>
          <t>Jacare - Bradesco</t>
        </is>
      </c>
    </row>
    <row r="138">
      <c r="A138" t="n">
        <v>72941</v>
      </c>
      <c r="B138" t="n">
        <v>105</v>
      </c>
      <c r="C138" t="inlineStr">
        <is>
          <t>Jacaré</t>
        </is>
      </c>
      <c r="D138" t="inlineStr">
        <is>
          <t>STEMME TELECOMUNICACOES DO BRASIL LTDA</t>
        </is>
      </c>
      <c r="E138" t="n">
        <v>299.9</v>
      </c>
      <c r="F138" s="33" t="n">
        <v>45606</v>
      </c>
      <c r="G138" s="33" t="n">
        <v>45607</v>
      </c>
      <c r="H138" s="33" t="n">
        <v>45607</v>
      </c>
      <c r="I138" s="33" t="n">
        <v>45597</v>
      </c>
      <c r="J138" s="33" t="n"/>
      <c r="K138" t="inlineStr">
        <is>
          <t>Boleto Bancário</t>
        </is>
      </c>
      <c r="L138" t="inlineStr">
        <is>
          <t>SISTEMAS/ T.I</t>
        </is>
      </c>
      <c r="M138" t="inlineStr">
        <is>
          <t>TELEFONE</t>
        </is>
      </c>
      <c r="N138" t="inlineStr">
        <is>
          <t>Documentação Aprovada</t>
        </is>
      </c>
      <c r="O138" t="inlineStr">
        <is>
          <t>Aprovado Diretoria</t>
        </is>
      </c>
      <c r="P138" t="inlineStr">
        <is>
          <t>Aprovado Caixa</t>
        </is>
      </c>
      <c r="Q138" t="inlineStr">
        <is>
          <t>Pago</t>
        </is>
      </c>
      <c r="R138" t="inlineStr">
        <is>
          <t>Jacare - Bradesco</t>
        </is>
      </c>
    </row>
    <row r="139">
      <c r="A139" t="n">
        <v>73078</v>
      </c>
      <c r="B139" t="n">
        <v>105</v>
      </c>
      <c r="C139" t="inlineStr">
        <is>
          <t>Jacaré</t>
        </is>
      </c>
      <c r="D139" t="inlineStr">
        <is>
          <t xml:space="preserve">PAULO RICARDO FLORES RODRIGUES </t>
        </is>
      </c>
      <c r="E139" t="n">
        <v>500</v>
      </c>
      <c r="F139" s="33" t="n">
        <v>45607</v>
      </c>
      <c r="G139" s="33" t="n">
        <v>45607</v>
      </c>
      <c r="H139" s="33" t="n">
        <v>45607</v>
      </c>
      <c r="I139" s="33" t="n">
        <v>45566</v>
      </c>
      <c r="J139" s="33" t="n">
        <v>45535</v>
      </c>
      <c r="K139" t="inlineStr">
        <is>
          <t>Transferência Bancária ou Pix</t>
        </is>
      </c>
      <c r="L139" t="inlineStr">
        <is>
          <t>CUSTO ARTISTICO</t>
        </is>
      </c>
      <c r="M139" t="inlineStr">
        <is>
          <t xml:space="preserve"> TECNICO DE SOM/ LUZ</t>
        </is>
      </c>
      <c r="N139" t="inlineStr">
        <is>
          <t>Documentação Aprovada</t>
        </is>
      </c>
      <c r="O139" t="inlineStr">
        <is>
          <t>Aprovado Diretoria</t>
        </is>
      </c>
      <c r="P139" t="inlineStr">
        <is>
          <t>Aprovado Caixa</t>
        </is>
      </c>
      <c r="Q139" t="inlineStr">
        <is>
          <t>Pago</t>
        </is>
      </c>
      <c r="R139" t="inlineStr">
        <is>
          <t>Jacare - Bradesco</t>
        </is>
      </c>
    </row>
    <row r="140">
      <c r="A140" t="n">
        <v>74978</v>
      </c>
      <c r="B140" t="n">
        <v>105</v>
      </c>
      <c r="C140" t="inlineStr">
        <is>
          <t>Jacaré</t>
        </is>
      </c>
      <c r="D140" t="inlineStr">
        <is>
          <t>SALARIOS FUNCIONARIOS EXTRA</t>
        </is>
      </c>
      <c r="E140" t="n">
        <v>8768</v>
      </c>
      <c r="F140" s="33" t="n">
        <v>45607</v>
      </c>
      <c r="G140" s="33" t="n">
        <v>45607</v>
      </c>
      <c r="H140" s="33" t="n">
        <v>45607</v>
      </c>
      <c r="I140" s="33" t="n">
        <v>45566</v>
      </c>
      <c r="J140" s="33" t="n">
        <v>45547</v>
      </c>
      <c r="K140" t="inlineStr">
        <is>
          <t>Transferência Bancária ou Pix</t>
        </is>
      </c>
      <c r="L140" t="inlineStr">
        <is>
          <t>MAO DE OBRA FIXA/ TEMPORARIOS</t>
        </is>
      </c>
      <c r="M140" t="inlineStr">
        <is>
          <t>SALARIOS</t>
        </is>
      </c>
      <c r="N140" t="inlineStr">
        <is>
          <t>Documentação Aprovada</t>
        </is>
      </c>
      <c r="O140" t="inlineStr">
        <is>
          <t>Aprovado Diretoria</t>
        </is>
      </c>
      <c r="P140" t="inlineStr">
        <is>
          <t>Aprovado Caixa</t>
        </is>
      </c>
      <c r="Q140" t="inlineStr">
        <is>
          <t>Pago</t>
        </is>
      </c>
      <c r="R140" t="inlineStr">
        <is>
          <t>Jacare - Bradesco</t>
        </is>
      </c>
    </row>
    <row r="141">
      <c r="A141" t="n">
        <v>72890</v>
      </c>
      <c r="B141" t="n">
        <v>105</v>
      </c>
      <c r="C141" t="inlineStr">
        <is>
          <t>Jacaré</t>
        </is>
      </c>
      <c r="D141" t="inlineStr">
        <is>
          <t>ESTAFF SOLUCOES TECNOLOGICAS DE AGENCIAMENTO LTDA</t>
        </is>
      </c>
      <c r="E141" t="n">
        <v>484</v>
      </c>
      <c r="F141" s="33" t="n">
        <v>45603</v>
      </c>
      <c r="G141" s="33" t="n">
        <v>45603</v>
      </c>
      <c r="H141" s="33" t="n">
        <v>45603</v>
      </c>
      <c r="I141" s="33" t="n">
        <v>45566</v>
      </c>
      <c r="J141" s="33" t="n">
        <v>45535</v>
      </c>
      <c r="K141" t="inlineStr">
        <is>
          <t>Boleto Bancário</t>
        </is>
      </c>
      <c r="L141" t="inlineStr">
        <is>
          <t>MAO DE OBRA FIXA/ TEMPORARIOS</t>
        </is>
      </c>
      <c r="M141" t="inlineStr">
        <is>
          <t>MÃO DE OBRA EXTRA</t>
        </is>
      </c>
      <c r="N141" t="inlineStr">
        <is>
          <t>Documentação Aprovada</t>
        </is>
      </c>
      <c r="O141" t="inlineStr">
        <is>
          <t>Aprovado Diretoria</t>
        </is>
      </c>
      <c r="P141" t="inlineStr">
        <is>
          <t>Aprovado Caixa</t>
        </is>
      </c>
      <c r="Q141" t="inlineStr">
        <is>
          <t>Pago</t>
        </is>
      </c>
      <c r="R141" t="inlineStr">
        <is>
          <t>Jacare - Bradesco</t>
        </is>
      </c>
    </row>
    <row r="142">
      <c r="A142" t="n">
        <v>72891</v>
      </c>
      <c r="B142" t="n">
        <v>105</v>
      </c>
      <c r="C142" t="inlineStr">
        <is>
          <t>Jacaré</t>
        </is>
      </c>
      <c r="D142" t="inlineStr">
        <is>
          <t>ESTAFF SOLUCOES TECNOLOGICAS DE AGENCIAMENTO LTDA</t>
        </is>
      </c>
      <c r="E142" t="n">
        <v>2948</v>
      </c>
      <c r="F142" s="33" t="n">
        <v>45603</v>
      </c>
      <c r="G142" s="33" t="n">
        <v>45603</v>
      </c>
      <c r="H142" s="33" t="n">
        <v>45603</v>
      </c>
      <c r="I142" s="33" t="n">
        <v>45597</v>
      </c>
      <c r="J142" s="33" t="n">
        <v>45535</v>
      </c>
      <c r="K142" t="inlineStr">
        <is>
          <t>Boleto Bancário</t>
        </is>
      </c>
      <c r="L142" t="inlineStr">
        <is>
          <t>MAO DE OBRA FIXA/ TEMPORARIOS</t>
        </is>
      </c>
      <c r="M142" t="inlineStr">
        <is>
          <t>MÃO DE OBRA EXTRA</t>
        </is>
      </c>
      <c r="N142" t="inlineStr">
        <is>
          <t>Documentação Aprovada</t>
        </is>
      </c>
      <c r="O142" t="inlineStr">
        <is>
          <t>Aprovado Diretoria</t>
        </is>
      </c>
      <c r="P142" t="inlineStr">
        <is>
          <t>Aprovado Caixa</t>
        </is>
      </c>
      <c r="Q142" t="inlineStr">
        <is>
          <t>Pago</t>
        </is>
      </c>
      <c r="R142" t="inlineStr">
        <is>
          <t>Jacare - Bradesco</t>
        </is>
      </c>
    </row>
    <row r="143">
      <c r="A143" t="n">
        <v>79307</v>
      </c>
      <c r="B143" t="n">
        <v>105</v>
      </c>
      <c r="C143" t="inlineStr">
        <is>
          <t>Jacaré</t>
        </is>
      </c>
      <c r="D143" t="inlineStr">
        <is>
          <t>ESTAFF SOLUCOES TECNOLOGICAS DE AGENCIAMENTO LTDA</t>
        </is>
      </c>
      <c r="E143" t="n">
        <v>429</v>
      </c>
      <c r="F143" s="33" t="n">
        <v>45603</v>
      </c>
      <c r="G143" s="33" t="n">
        <v>45603</v>
      </c>
      <c r="H143" s="33" t="n">
        <v>45603</v>
      </c>
      <c r="I143" s="33" t="n">
        <v>45566</v>
      </c>
      <c r="J143" s="33" t="n">
        <v>45569</v>
      </c>
      <c r="K143" t="inlineStr">
        <is>
          <t>Boleto Bancário</t>
        </is>
      </c>
      <c r="L143" t="inlineStr">
        <is>
          <t>MAO DE OBRA FIXA/ TEMPORARIOS</t>
        </is>
      </c>
      <c r="M143" t="inlineStr">
        <is>
          <t>MÃO DE OBRA EXTRA</t>
        </is>
      </c>
      <c r="N143" t="inlineStr">
        <is>
          <t>Documentação Aprovada</t>
        </is>
      </c>
      <c r="O143" t="inlineStr">
        <is>
          <t>Aprovado Diretoria</t>
        </is>
      </c>
      <c r="P143" t="inlineStr">
        <is>
          <t>Aprovado Caixa</t>
        </is>
      </c>
      <c r="Q143" t="inlineStr">
        <is>
          <t>Pago</t>
        </is>
      </c>
      <c r="R143" t="inlineStr">
        <is>
          <t>Tempus - Bradesco</t>
        </is>
      </c>
    </row>
    <row r="144">
      <c r="A144" t="n">
        <v>79470</v>
      </c>
      <c r="B144" t="n">
        <v>105</v>
      </c>
      <c r="C144" t="inlineStr">
        <is>
          <t>Jacaré</t>
        </is>
      </c>
      <c r="D144" t="inlineStr">
        <is>
          <t>AJUDA DE CUSTO</t>
        </is>
      </c>
      <c r="E144" t="n">
        <v>900</v>
      </c>
      <c r="F144" s="33" t="n">
        <v>45604</v>
      </c>
      <c r="G144" s="33" t="n">
        <v>45603</v>
      </c>
      <c r="H144" s="33" t="n">
        <v>45603</v>
      </c>
      <c r="I144" s="33" t="n">
        <v>45597</v>
      </c>
      <c r="J144" s="33" t="n">
        <v>45569</v>
      </c>
      <c r="K144" t="inlineStr">
        <is>
          <t>Transferência Bancária ou Pix</t>
        </is>
      </c>
      <c r="L144" t="inlineStr">
        <is>
          <t>MAO DE OBRA FIXA/ TEMPORARIOS</t>
        </is>
      </c>
      <c r="M144" t="inlineStr">
        <is>
          <t>VALE TRANSPORTE</t>
        </is>
      </c>
      <c r="N144" t="inlineStr">
        <is>
          <t>Documentação Aprovada</t>
        </is>
      </c>
      <c r="O144" t="inlineStr">
        <is>
          <t>Aprovado Diretoria</t>
        </is>
      </c>
      <c r="P144" t="inlineStr">
        <is>
          <t>Aprovado Caixa</t>
        </is>
      </c>
      <c r="Q144" t="inlineStr">
        <is>
          <t>Pago</t>
        </is>
      </c>
      <c r="R144" t="inlineStr">
        <is>
          <t>Jacare - Bradesco</t>
        </is>
      </c>
    </row>
    <row r="145">
      <c r="A145" t="n">
        <v>81888</v>
      </c>
      <c r="B145" t="n">
        <v>105</v>
      </c>
      <c r="C145" t="inlineStr">
        <is>
          <t>Jacaré</t>
        </is>
      </c>
      <c r="D145" t="inlineStr">
        <is>
          <t xml:space="preserve">EMPORIO MEL </t>
        </is>
      </c>
      <c r="E145" t="n">
        <v>2384.64</v>
      </c>
      <c r="F145" s="33" t="n">
        <v>45604</v>
      </c>
      <c r="G145" s="33" t="n">
        <v>45603</v>
      </c>
      <c r="H145" s="33" t="n">
        <v>45603</v>
      </c>
      <c r="I145" s="33" t="n">
        <v>45582</v>
      </c>
      <c r="J145" s="33" t="n">
        <v>45583</v>
      </c>
      <c r="K145" t="inlineStr">
        <is>
          <t>Boleto Bancário</t>
        </is>
      </c>
      <c r="N145" t="inlineStr">
        <is>
          <t>Documentação Aprovada</t>
        </is>
      </c>
      <c r="O145" t="inlineStr">
        <is>
          <t>Aprovado Diretoria</t>
        </is>
      </c>
      <c r="P145" t="inlineStr">
        <is>
          <t>Aprovado Caixa</t>
        </is>
      </c>
      <c r="Q145" t="inlineStr">
        <is>
          <t>Pago</t>
        </is>
      </c>
      <c r="R145" t="inlineStr">
        <is>
          <t>Jacare - Bradesco</t>
        </is>
      </c>
    </row>
    <row r="146">
      <c r="A146" t="n">
        <v>81912</v>
      </c>
      <c r="B146" t="n">
        <v>105</v>
      </c>
      <c r="C146" t="inlineStr">
        <is>
          <t>Jacaré</t>
        </is>
      </c>
      <c r="D146" t="inlineStr">
        <is>
          <t xml:space="preserve">EMPORIO MEL </t>
        </is>
      </c>
      <c r="E146" t="n">
        <v>354</v>
      </c>
      <c r="F146" s="33" t="n">
        <v>45604</v>
      </c>
      <c r="G146" s="33" t="n">
        <v>45603</v>
      </c>
      <c r="H146" s="33" t="n">
        <v>45603</v>
      </c>
      <c r="I146" s="33" t="n">
        <v>45581</v>
      </c>
      <c r="J146" s="33" t="n">
        <v>45583</v>
      </c>
      <c r="K146" t="inlineStr">
        <is>
          <t>Boleto Bancário</t>
        </is>
      </c>
      <c r="N146" t="inlineStr">
        <is>
          <t>Documentação Aprovada</t>
        </is>
      </c>
      <c r="O146" t="inlineStr">
        <is>
          <t>Aprovado Diretoria</t>
        </is>
      </c>
      <c r="P146" t="inlineStr">
        <is>
          <t>Aprovado Caixa</t>
        </is>
      </c>
      <c r="Q146" t="inlineStr">
        <is>
          <t>Pago</t>
        </is>
      </c>
      <c r="R146" t="inlineStr">
        <is>
          <t>Jacare - Bradesco</t>
        </is>
      </c>
    </row>
    <row r="147">
      <c r="A147" t="n">
        <v>81914</v>
      </c>
      <c r="B147" t="n">
        <v>105</v>
      </c>
      <c r="C147" t="inlineStr">
        <is>
          <t>Jacaré</t>
        </is>
      </c>
      <c r="D147" t="inlineStr">
        <is>
          <t>EAU DISTRIB. DE AGUA MINERAL EIRELI - EP</t>
        </is>
      </c>
      <c r="E147" t="n">
        <v>232.5</v>
      </c>
      <c r="F147" s="33" t="n">
        <v>45603</v>
      </c>
      <c r="G147" s="33" t="n">
        <v>45603</v>
      </c>
      <c r="H147" s="33" t="n">
        <v>45603</v>
      </c>
      <c r="I147" s="33" t="n">
        <v>45581</v>
      </c>
      <c r="J147" s="33" t="n">
        <v>45583</v>
      </c>
      <c r="K147" t="inlineStr">
        <is>
          <t>Boleto Bancário</t>
        </is>
      </c>
      <c r="N147" t="inlineStr">
        <is>
          <t>Documentação Aprovada</t>
        </is>
      </c>
      <c r="O147" t="inlineStr">
        <is>
          <t>Aprovado Diretoria</t>
        </is>
      </c>
      <c r="P147" t="inlineStr">
        <is>
          <t>Aprovado Caixa</t>
        </is>
      </c>
      <c r="Q147" t="inlineStr">
        <is>
          <t>Pago</t>
        </is>
      </c>
      <c r="R147" t="inlineStr">
        <is>
          <t>Jacare - Bradesco</t>
        </is>
      </c>
    </row>
    <row r="148">
      <c r="A148" t="n">
        <v>83323</v>
      </c>
      <c r="B148" t="n">
        <v>105</v>
      </c>
      <c r="C148" t="inlineStr">
        <is>
          <t>Jacaré</t>
        </is>
      </c>
      <c r="D148" t="inlineStr">
        <is>
          <t>CECILIA TSUYACO ARAKI SILVA LTDA</t>
        </is>
      </c>
      <c r="E148" t="n">
        <v>275.15</v>
      </c>
      <c r="F148" s="33" t="n">
        <v>45604</v>
      </c>
      <c r="G148" s="33" t="n">
        <v>45603</v>
      </c>
      <c r="H148" s="33" t="n">
        <v>45603</v>
      </c>
      <c r="I148" s="33" t="n">
        <v>45593</v>
      </c>
      <c r="J148" s="33" t="n">
        <v>45594</v>
      </c>
      <c r="K148" t="inlineStr">
        <is>
          <t>Boleto Bancário</t>
        </is>
      </c>
      <c r="N148" t="inlineStr">
        <is>
          <t>Documentação Aprovada</t>
        </is>
      </c>
      <c r="O148" t="inlineStr">
        <is>
          <t>Aprovado Diretoria</t>
        </is>
      </c>
      <c r="P148" t="inlineStr">
        <is>
          <t>Aprovado Caixa</t>
        </is>
      </c>
      <c r="Q148" t="inlineStr">
        <is>
          <t>Pago</t>
        </is>
      </c>
      <c r="R148" t="inlineStr">
        <is>
          <t>Tempus - Bradesco</t>
        </is>
      </c>
    </row>
    <row r="149">
      <c r="A149" t="n">
        <v>83326</v>
      </c>
      <c r="B149" t="n">
        <v>105</v>
      </c>
      <c r="C149" t="inlineStr">
        <is>
          <t>Jacaré</t>
        </is>
      </c>
      <c r="D149" t="inlineStr">
        <is>
          <t>DTK COMERCIO DE ALIMENTOS LTDA</t>
        </is>
      </c>
      <c r="E149" t="n">
        <v>1368.46</v>
      </c>
      <c r="F149" s="33" t="n">
        <v>45604</v>
      </c>
      <c r="G149" s="33" t="n">
        <v>45603</v>
      </c>
      <c r="H149" s="33" t="n">
        <v>45603</v>
      </c>
      <c r="I149" s="33" t="n">
        <v>45593</v>
      </c>
      <c r="J149" s="33" t="n">
        <v>45594</v>
      </c>
      <c r="K149" t="inlineStr">
        <is>
          <t>Boleto Bancário</t>
        </is>
      </c>
      <c r="N149" t="inlineStr">
        <is>
          <t>Documentação Aprovada</t>
        </is>
      </c>
      <c r="O149" t="inlineStr">
        <is>
          <t>Aprovado Diretoria</t>
        </is>
      </c>
      <c r="P149" t="inlineStr">
        <is>
          <t>Aprovado Caixa</t>
        </is>
      </c>
      <c r="Q149" t="inlineStr">
        <is>
          <t>Pago</t>
        </is>
      </c>
      <c r="R149" t="inlineStr">
        <is>
          <t>Tempus - Bradesco</t>
        </is>
      </c>
    </row>
    <row r="150">
      <c r="A150" t="n">
        <v>85214</v>
      </c>
      <c r="B150" t="n">
        <v>105</v>
      </c>
      <c r="C150" t="inlineStr">
        <is>
          <t>Jacaré</t>
        </is>
      </c>
      <c r="D150" t="inlineStr">
        <is>
          <t>RECKON ENGENHARIA DE AVALIACOES E PERICIA</t>
        </is>
      </c>
      <c r="E150" t="n">
        <v>900</v>
      </c>
      <c r="F150" s="33" t="n">
        <v>45603</v>
      </c>
      <c r="G150" s="33" t="n">
        <v>45603</v>
      </c>
      <c r="H150" s="33" t="n">
        <v>45603</v>
      </c>
      <c r="I150" s="33" t="n">
        <v>45297</v>
      </c>
      <c r="J150" s="33" t="n">
        <v>45603</v>
      </c>
      <c r="K150" t="inlineStr">
        <is>
          <t>Transferência Bancária ou Pix</t>
        </is>
      </c>
      <c r="L150" t="inlineStr">
        <is>
          <t>SERVICOS DE TERCEIROS</t>
        </is>
      </c>
      <c r="M150" t="inlineStr">
        <is>
          <t>ASSESSORIA GERAL</t>
        </is>
      </c>
      <c r="N150" t="inlineStr">
        <is>
          <t>Documentação Aprovada</t>
        </is>
      </c>
      <c r="O150" t="inlineStr">
        <is>
          <t>Aprovado Diretoria</t>
        </is>
      </c>
      <c r="P150" t="inlineStr">
        <is>
          <t>Aprovado Caixa</t>
        </is>
      </c>
      <c r="Q150" t="inlineStr">
        <is>
          <t>Pago</t>
        </is>
      </c>
      <c r="R150" t="inlineStr">
        <is>
          <t>Jacare - Bradesco</t>
        </is>
      </c>
    </row>
    <row r="151">
      <c r="A151" t="n">
        <v>85017</v>
      </c>
      <c r="B151" t="n">
        <v>105</v>
      </c>
      <c r="C151" t="inlineStr">
        <is>
          <t>Jacaré</t>
        </is>
      </c>
      <c r="D151" t="inlineStr">
        <is>
          <t>ESTAFF SOLUCOES TECNOLOGICAS DE AGENCIAMENTO LTDA</t>
        </is>
      </c>
      <c r="E151" t="n">
        <v>297</v>
      </c>
      <c r="F151" s="33" t="n">
        <v>45603</v>
      </c>
      <c r="G151" s="33" t="n">
        <v>45603</v>
      </c>
      <c r="H151" s="33" t="n">
        <v>45603</v>
      </c>
      <c r="I151" s="33" t="n">
        <v>45597</v>
      </c>
      <c r="J151" s="33" t="n">
        <v>45602</v>
      </c>
      <c r="K151" t="inlineStr">
        <is>
          <t>Boleto Bancário</t>
        </is>
      </c>
      <c r="L151" t="inlineStr">
        <is>
          <t>MAO DE OBRA FIXA/ TEMPORARIOS</t>
        </is>
      </c>
      <c r="M151" t="inlineStr">
        <is>
          <t>MÃO DE OBRA EXTRA</t>
        </is>
      </c>
      <c r="N151" t="inlineStr">
        <is>
          <t>Documentação Aprovada</t>
        </is>
      </c>
      <c r="O151" t="inlineStr">
        <is>
          <t>Aprovado Diretoria</t>
        </is>
      </c>
      <c r="P151" t="inlineStr">
        <is>
          <t>Aprovado Caixa</t>
        </is>
      </c>
      <c r="Q151" t="inlineStr">
        <is>
          <t>Pago</t>
        </is>
      </c>
      <c r="R151" t="inlineStr">
        <is>
          <t>Tempus - Bradesco</t>
        </is>
      </c>
    </row>
    <row r="152">
      <c r="A152" t="n">
        <v>79969</v>
      </c>
      <c r="B152" t="n">
        <v>105</v>
      </c>
      <c r="C152" t="inlineStr">
        <is>
          <t>Jacaré</t>
        </is>
      </c>
      <c r="D152" t="inlineStr">
        <is>
          <t>AMBEV S.A.</t>
        </is>
      </c>
      <c r="E152" t="n">
        <v>2279.54</v>
      </c>
      <c r="F152" s="33" t="n">
        <v>45604</v>
      </c>
      <c r="G152" s="33" t="n">
        <v>45603</v>
      </c>
      <c r="H152" s="33" t="n">
        <v>45603</v>
      </c>
      <c r="I152" s="33" t="n">
        <v>45574</v>
      </c>
      <c r="J152" s="33" t="n">
        <v>45574</v>
      </c>
      <c r="K152" t="inlineStr">
        <is>
          <t>Boleto Bancário</t>
        </is>
      </c>
      <c r="N152" t="inlineStr">
        <is>
          <t>Documentação Aprovada</t>
        </is>
      </c>
      <c r="O152" t="inlineStr">
        <is>
          <t>Aprovado Diretoria</t>
        </is>
      </c>
      <c r="P152" t="inlineStr">
        <is>
          <t>Aprovado Caixa</t>
        </is>
      </c>
      <c r="Q152" t="inlineStr">
        <is>
          <t>Pago</t>
        </is>
      </c>
      <c r="R152" t="inlineStr">
        <is>
          <t>Jacare - Bradesco</t>
        </is>
      </c>
    </row>
    <row r="153">
      <c r="A153" t="n">
        <v>79972</v>
      </c>
      <c r="B153" t="n">
        <v>105</v>
      </c>
      <c r="C153" t="inlineStr">
        <is>
          <t>Jacaré</t>
        </is>
      </c>
      <c r="D153" t="inlineStr">
        <is>
          <t>AMBEV S.A.</t>
        </is>
      </c>
      <c r="E153" t="n">
        <v>2137.55</v>
      </c>
      <c r="F153" s="33" t="n">
        <v>45604</v>
      </c>
      <c r="G153" s="33" t="n">
        <v>45603</v>
      </c>
      <c r="H153" s="33" t="n">
        <v>45603</v>
      </c>
      <c r="I153" s="33" t="n">
        <v>45574</v>
      </c>
      <c r="J153" s="33" t="n">
        <v>45574</v>
      </c>
      <c r="K153" t="inlineStr">
        <is>
          <t>Boleto Bancário</t>
        </is>
      </c>
      <c r="N153" t="inlineStr">
        <is>
          <t>Documentação Aprovada</t>
        </is>
      </c>
      <c r="O153" t="inlineStr">
        <is>
          <t>Aprovado Diretoria</t>
        </is>
      </c>
      <c r="P153" t="inlineStr">
        <is>
          <t>Aprovado Caixa</t>
        </is>
      </c>
      <c r="Q153" t="inlineStr">
        <is>
          <t>Pago</t>
        </is>
      </c>
      <c r="R153" t="inlineStr">
        <is>
          <t>Jacare - Bradesco</t>
        </is>
      </c>
    </row>
    <row r="154">
      <c r="A154" t="n">
        <v>82105</v>
      </c>
      <c r="B154" t="n">
        <v>105</v>
      </c>
      <c r="C154" t="inlineStr">
        <is>
          <t>Jacaré</t>
        </is>
      </c>
      <c r="D154" t="inlineStr">
        <is>
          <t>BRH SAUDE OCUPACIONAL LTDA</t>
        </is>
      </c>
      <c r="E154" t="n">
        <v>668.85</v>
      </c>
      <c r="F154" s="33" t="n">
        <v>45604</v>
      </c>
      <c r="G154" s="33" t="n">
        <v>45603</v>
      </c>
      <c r="H154" s="33" t="n">
        <v>45603</v>
      </c>
      <c r="I154" s="33" t="n">
        <v>45587</v>
      </c>
      <c r="J154" s="33" t="n">
        <v>45587</v>
      </c>
      <c r="K154" t="inlineStr">
        <is>
          <t>Boleto Bancário</t>
        </is>
      </c>
      <c r="L154" t="inlineStr">
        <is>
          <t>MAO DE OBRA FIXA/ TEMPORARIOS</t>
        </is>
      </c>
      <c r="M154" t="inlineStr">
        <is>
          <t>EXAMES PERIODICOS</t>
        </is>
      </c>
      <c r="N154" t="inlineStr">
        <is>
          <t>Documentação Aprovada</t>
        </is>
      </c>
      <c r="O154" t="inlineStr">
        <is>
          <t>Aprovado Diretoria</t>
        </is>
      </c>
      <c r="P154" t="inlineStr">
        <is>
          <t>Aprovado Caixa</t>
        </is>
      </c>
      <c r="Q154" t="inlineStr">
        <is>
          <t>Pago</t>
        </is>
      </c>
      <c r="R154" t="inlineStr">
        <is>
          <t>Jacare - Bradesco</t>
        </is>
      </c>
    </row>
    <row r="155">
      <c r="A155" t="n">
        <v>82437</v>
      </c>
      <c r="B155" t="n">
        <v>105</v>
      </c>
      <c r="C155" t="inlineStr">
        <is>
          <t>Jacaré</t>
        </is>
      </c>
      <c r="D155" t="inlineStr">
        <is>
          <t>PALEARI INFORMACAO E COMUNICACAO</t>
        </is>
      </c>
      <c r="E155" t="n">
        <v>46.1</v>
      </c>
      <c r="F155" s="33" t="n">
        <v>45603</v>
      </c>
      <c r="G155" s="33" t="n">
        <v>45603</v>
      </c>
      <c r="H155" s="33" t="n">
        <v>45603</v>
      </c>
      <c r="I155" s="33" t="n">
        <v>45588</v>
      </c>
      <c r="J155" s="33" t="n">
        <v>45588</v>
      </c>
      <c r="K155" t="inlineStr">
        <is>
          <t>Transferência Bancária ou Pix</t>
        </is>
      </c>
      <c r="L155" t="inlineStr">
        <is>
          <t>UTILIDADES</t>
        </is>
      </c>
      <c r="M155" t="inlineStr">
        <is>
          <t>UTENSILIOS</t>
        </is>
      </c>
      <c r="N155" t="inlineStr">
        <is>
          <t>Documentação Aprovada</t>
        </is>
      </c>
      <c r="O155" t="inlineStr">
        <is>
          <t>Aprovado Diretoria</t>
        </is>
      </c>
      <c r="P155" t="inlineStr">
        <is>
          <t>Aprovado Caixa</t>
        </is>
      </c>
      <c r="Q155" t="inlineStr">
        <is>
          <t>Pago</t>
        </is>
      </c>
      <c r="R155" t="inlineStr">
        <is>
          <t>Jacare - Bradesco</t>
        </is>
      </c>
    </row>
    <row r="156">
      <c r="A156" t="n">
        <v>82440</v>
      </c>
      <c r="B156" t="n">
        <v>105</v>
      </c>
      <c r="C156" t="inlineStr">
        <is>
          <t>Jacaré</t>
        </is>
      </c>
      <c r="D156" t="inlineStr">
        <is>
          <t>CLEUZA DE CARVALHO CENERINO PAPELARIA</t>
        </is>
      </c>
      <c r="E156" t="n">
        <v>74.90000000000001</v>
      </c>
      <c r="F156" s="33" t="n">
        <v>45572</v>
      </c>
      <c r="G156" s="33" t="n">
        <v>45603</v>
      </c>
      <c r="H156" s="33" t="n">
        <v>45603</v>
      </c>
      <c r="I156" s="33" t="n">
        <v>45588</v>
      </c>
      <c r="J156" s="33" t="n">
        <v>45588</v>
      </c>
      <c r="K156" t="inlineStr">
        <is>
          <t>Transferência Bancária ou Pix</t>
        </is>
      </c>
      <c r="L156" t="inlineStr">
        <is>
          <t>UTILIDADES</t>
        </is>
      </c>
      <c r="M156" t="inlineStr">
        <is>
          <t>MATERIAL DE ESCRITORIO</t>
        </is>
      </c>
      <c r="N156" t="inlineStr">
        <is>
          <t>Documentação Aprovada</t>
        </is>
      </c>
      <c r="O156" t="inlineStr">
        <is>
          <t>Aprovado Diretoria</t>
        </is>
      </c>
      <c r="P156" t="inlineStr">
        <is>
          <t>Aprovado Caixa</t>
        </is>
      </c>
      <c r="Q156" t="inlineStr">
        <is>
          <t>Pago</t>
        </is>
      </c>
      <c r="R156" t="inlineStr">
        <is>
          <t>Jacare - Bradesco</t>
        </is>
      </c>
    </row>
    <row r="157">
      <c r="A157" t="n">
        <v>82454</v>
      </c>
      <c r="B157" t="n">
        <v>105</v>
      </c>
      <c r="C157" t="inlineStr">
        <is>
          <t>Jacaré</t>
        </is>
      </c>
      <c r="D157" t="inlineStr">
        <is>
          <t>ICE4</t>
        </is>
      </c>
      <c r="E157" t="n">
        <v>216.6</v>
      </c>
      <c r="F157" s="33" t="n">
        <v>45603</v>
      </c>
      <c r="G157" s="33" t="n">
        <v>45603</v>
      </c>
      <c r="H157" s="33" t="n">
        <v>45603</v>
      </c>
      <c r="I157" s="33" t="n">
        <v>45588</v>
      </c>
      <c r="J157" s="33" t="n">
        <v>45588</v>
      </c>
      <c r="K157" t="inlineStr">
        <is>
          <t>Boleto Bancário</t>
        </is>
      </c>
      <c r="N157" t="inlineStr">
        <is>
          <t>Documentação Aprovada</t>
        </is>
      </c>
      <c r="O157" t="inlineStr">
        <is>
          <t>Aprovado Diretoria</t>
        </is>
      </c>
      <c r="P157" t="inlineStr">
        <is>
          <t>Aprovado Caixa</t>
        </is>
      </c>
      <c r="Q157" t="inlineStr">
        <is>
          <t>Pago</t>
        </is>
      </c>
      <c r="R157" t="inlineStr">
        <is>
          <t>Jacare - Bradesco</t>
        </is>
      </c>
    </row>
    <row r="158">
      <c r="A158" t="n">
        <v>82456</v>
      </c>
      <c r="B158" t="n">
        <v>105</v>
      </c>
      <c r="C158" t="inlineStr">
        <is>
          <t>Jacaré</t>
        </is>
      </c>
      <c r="D158" t="inlineStr">
        <is>
          <t>CASA DE CARNES P.J.J. LTDA - ME</t>
        </is>
      </c>
      <c r="E158" t="n">
        <v>981.4299999999999</v>
      </c>
      <c r="F158" s="33" t="n">
        <v>45603</v>
      </c>
      <c r="G158" s="33" t="n">
        <v>45603</v>
      </c>
      <c r="H158" s="33" t="n">
        <v>45603</v>
      </c>
      <c r="I158" s="33" t="n">
        <v>45587</v>
      </c>
      <c r="J158" s="33" t="n">
        <v>45588</v>
      </c>
      <c r="K158" t="inlineStr">
        <is>
          <t>Boleto Bancário</t>
        </is>
      </c>
      <c r="N158" t="inlineStr">
        <is>
          <t>Documentação Aprovada</t>
        </is>
      </c>
      <c r="O158" t="inlineStr">
        <is>
          <t>Aprovado Diretoria</t>
        </is>
      </c>
      <c r="P158" t="inlineStr">
        <is>
          <t>Aprovado Caixa</t>
        </is>
      </c>
      <c r="Q158" t="inlineStr">
        <is>
          <t>Pago</t>
        </is>
      </c>
      <c r="R158" t="inlineStr">
        <is>
          <t>Tempus - Bradesco</t>
        </is>
      </c>
    </row>
    <row r="159">
      <c r="A159" t="n">
        <v>82993</v>
      </c>
      <c r="B159" t="n">
        <v>105</v>
      </c>
      <c r="C159" t="inlineStr">
        <is>
          <t>Jacaré</t>
        </is>
      </c>
      <c r="D159" t="inlineStr">
        <is>
          <t xml:space="preserve">HORTIFRUTI DO CHEF LTDA </t>
        </is>
      </c>
      <c r="E159" t="n">
        <v>493.04</v>
      </c>
      <c r="F159" s="33" t="n">
        <v>45604</v>
      </c>
      <c r="G159" s="33" t="n">
        <v>45603</v>
      </c>
      <c r="H159" s="33" t="n">
        <v>45603</v>
      </c>
      <c r="I159" s="33" t="n">
        <v>45590</v>
      </c>
      <c r="J159" s="33" t="n">
        <v>45590</v>
      </c>
      <c r="K159" t="inlineStr">
        <is>
          <t>Boleto Bancário</t>
        </is>
      </c>
      <c r="N159" t="inlineStr">
        <is>
          <t>Documentação Aprovada</t>
        </is>
      </c>
      <c r="O159" t="inlineStr">
        <is>
          <t>Aprovado Diretoria</t>
        </is>
      </c>
      <c r="P159" t="inlineStr">
        <is>
          <t>Aprovado Caixa</t>
        </is>
      </c>
      <c r="Q159" t="inlineStr">
        <is>
          <t>Pago</t>
        </is>
      </c>
      <c r="R159" t="inlineStr">
        <is>
          <t>Jacare - Bradesco</t>
        </is>
      </c>
    </row>
    <row r="160">
      <c r="A160" t="n">
        <v>82994</v>
      </c>
      <c r="B160" t="n">
        <v>105</v>
      </c>
      <c r="C160" t="inlineStr">
        <is>
          <t>Jacaré</t>
        </is>
      </c>
      <c r="D160" t="inlineStr">
        <is>
          <t>CECILIA TSUYACO ARAKI SILVA LTDA</t>
        </is>
      </c>
      <c r="E160" t="n">
        <v>795.7</v>
      </c>
      <c r="F160" s="33" t="n">
        <v>45603</v>
      </c>
      <c r="G160" s="33" t="n">
        <v>45603</v>
      </c>
      <c r="H160" s="33" t="n">
        <v>45603</v>
      </c>
      <c r="I160" s="33" t="n">
        <v>45590</v>
      </c>
      <c r="J160" s="33" t="n">
        <v>45590</v>
      </c>
      <c r="K160" t="inlineStr">
        <is>
          <t>Boleto Bancário</t>
        </is>
      </c>
      <c r="N160" t="inlineStr">
        <is>
          <t>Documentação Aprovada</t>
        </is>
      </c>
      <c r="O160" t="inlineStr">
        <is>
          <t>Aprovado Diretoria</t>
        </is>
      </c>
      <c r="P160" t="inlineStr">
        <is>
          <t>Aprovado Caixa</t>
        </is>
      </c>
      <c r="Q160" t="inlineStr">
        <is>
          <t>Pago</t>
        </is>
      </c>
      <c r="R160" t="inlineStr">
        <is>
          <t>Jacare - Bradesco</t>
        </is>
      </c>
    </row>
    <row r="161">
      <c r="A161" t="n">
        <v>82996</v>
      </c>
      <c r="B161" t="n">
        <v>105</v>
      </c>
      <c r="C161" t="inlineStr">
        <is>
          <t>Jacaré</t>
        </is>
      </c>
      <c r="D161" t="inlineStr">
        <is>
          <t>LSA CORREA VINHOS</t>
        </is>
      </c>
      <c r="E161" t="n">
        <v>803</v>
      </c>
      <c r="F161" s="33" t="n">
        <v>45603</v>
      </c>
      <c r="G161" s="33" t="n">
        <v>45603</v>
      </c>
      <c r="H161" s="33" t="n">
        <v>45603</v>
      </c>
      <c r="I161" s="33" t="n">
        <v>45589</v>
      </c>
      <c r="J161" s="33" t="n">
        <v>45590</v>
      </c>
      <c r="K161" t="inlineStr">
        <is>
          <t>Boleto Bancário</t>
        </is>
      </c>
      <c r="N161" t="inlineStr">
        <is>
          <t>Documentação Aprovada</t>
        </is>
      </c>
      <c r="O161" t="inlineStr">
        <is>
          <t>Aprovado Diretoria</t>
        </is>
      </c>
      <c r="P161" t="inlineStr">
        <is>
          <t>Aprovado Caixa</t>
        </is>
      </c>
      <c r="Q161" t="inlineStr">
        <is>
          <t>Pago</t>
        </is>
      </c>
      <c r="R161" t="inlineStr">
        <is>
          <t>Jacare - Bradesco</t>
        </is>
      </c>
    </row>
    <row r="162">
      <c r="A162" t="n">
        <v>83000</v>
      </c>
      <c r="B162" t="n">
        <v>105</v>
      </c>
      <c r="C162" t="inlineStr">
        <is>
          <t>Jacaré</t>
        </is>
      </c>
      <c r="D162" t="inlineStr">
        <is>
          <t xml:space="preserve">HORTIFRUTI DO CHEF LTDA </t>
        </is>
      </c>
      <c r="E162" t="n">
        <v>164.88</v>
      </c>
      <c r="F162" s="33" t="n">
        <v>45603</v>
      </c>
      <c r="G162" s="33" t="n">
        <v>45603</v>
      </c>
      <c r="H162" s="33" t="n">
        <v>45603</v>
      </c>
      <c r="I162" s="33" t="n">
        <v>45589</v>
      </c>
      <c r="J162" s="33" t="n">
        <v>45590</v>
      </c>
      <c r="K162" t="inlineStr">
        <is>
          <t>Boleto Bancário</t>
        </is>
      </c>
      <c r="N162" t="inlineStr">
        <is>
          <t>Documentação Aprovada</t>
        </is>
      </c>
      <c r="O162" t="inlineStr">
        <is>
          <t>Aprovado Diretoria</t>
        </is>
      </c>
      <c r="P162" t="inlineStr">
        <is>
          <t>Aprovado Caixa</t>
        </is>
      </c>
      <c r="Q162" t="inlineStr">
        <is>
          <t>Pago</t>
        </is>
      </c>
      <c r="R162" t="inlineStr">
        <is>
          <t>Jacare - Bradesco</t>
        </is>
      </c>
    </row>
    <row r="163">
      <c r="A163" t="n">
        <v>82448</v>
      </c>
      <c r="B163" t="n">
        <v>105</v>
      </c>
      <c r="C163" t="inlineStr">
        <is>
          <t>Jacaré</t>
        </is>
      </c>
      <c r="D163" t="inlineStr">
        <is>
          <t>FG7 COMERCIO E DISTRIBUICAO DE BEBIDAS -</t>
        </is>
      </c>
      <c r="E163" t="n">
        <v>252.39</v>
      </c>
      <c r="F163" s="33" t="n">
        <v>45602</v>
      </c>
      <c r="G163" s="33" t="n">
        <v>45602</v>
      </c>
      <c r="H163" s="33" t="n">
        <v>45602</v>
      </c>
      <c r="I163" s="33" t="n">
        <v>45588</v>
      </c>
      <c r="J163" s="33" t="n">
        <v>45588</v>
      </c>
      <c r="K163" t="inlineStr">
        <is>
          <t>Boleto Bancário</t>
        </is>
      </c>
      <c r="N163" t="inlineStr">
        <is>
          <t>Documentação Aprovada</t>
        </is>
      </c>
      <c r="O163" t="inlineStr">
        <is>
          <t>Aprovado Diretoria</t>
        </is>
      </c>
      <c r="P163" t="inlineStr">
        <is>
          <t>Aprovado Caixa</t>
        </is>
      </c>
      <c r="Q163" t="inlineStr">
        <is>
          <t>Pago</t>
        </is>
      </c>
      <c r="R163" t="inlineStr">
        <is>
          <t>Jacare - Bradesco</t>
        </is>
      </c>
    </row>
    <row r="164">
      <c r="A164" t="n">
        <v>83003</v>
      </c>
      <c r="B164" t="n">
        <v>105</v>
      </c>
      <c r="C164" t="inlineStr">
        <is>
          <t>Jacaré</t>
        </is>
      </c>
      <c r="D164" t="inlineStr">
        <is>
          <t>CECILIA TSUYACO ARAKI SILVA LTDA</t>
        </is>
      </c>
      <c r="E164" t="n">
        <v>291.3</v>
      </c>
      <c r="F164" s="33" t="n">
        <v>45602</v>
      </c>
      <c r="G164" s="33" t="n">
        <v>45602</v>
      </c>
      <c r="H164" s="33" t="n">
        <v>45602</v>
      </c>
      <c r="I164" s="33" t="n">
        <v>45589</v>
      </c>
      <c r="J164" s="33" t="n">
        <v>45590</v>
      </c>
      <c r="K164" t="inlineStr">
        <is>
          <t>Boleto Bancário</t>
        </is>
      </c>
      <c r="N164" t="inlineStr">
        <is>
          <t>Documentação Aprovada</t>
        </is>
      </c>
      <c r="O164" t="inlineStr">
        <is>
          <t>Aprovado Diretoria</t>
        </is>
      </c>
      <c r="P164" t="inlineStr">
        <is>
          <t>Aprovado Caixa</t>
        </is>
      </c>
      <c r="Q164" t="inlineStr">
        <is>
          <t>Pago</t>
        </is>
      </c>
      <c r="R164" t="inlineStr">
        <is>
          <t>Jacare - Bradesco</t>
        </is>
      </c>
    </row>
    <row r="165">
      <c r="A165" t="n">
        <v>84180</v>
      </c>
      <c r="B165" t="n">
        <v>105</v>
      </c>
      <c r="C165" t="inlineStr">
        <is>
          <t>Jacaré</t>
        </is>
      </c>
      <c r="D165" t="inlineStr">
        <is>
          <t>AFEQUI - DISTRIBUIDORA DE ALIMENTOS LTDA</t>
        </is>
      </c>
      <c r="E165" t="n">
        <v>0</v>
      </c>
      <c r="F165" s="33" t="n">
        <v>45596</v>
      </c>
      <c r="G165" s="33" t="n">
        <v>45608</v>
      </c>
      <c r="H165" s="33" t="n">
        <v>45601</v>
      </c>
      <c r="I165" s="33" t="n">
        <v>45596</v>
      </c>
      <c r="J165" s="33" t="n">
        <v>45600</v>
      </c>
      <c r="K165" t="inlineStr">
        <is>
          <t>Transferência Bancária ou Pix</t>
        </is>
      </c>
      <c r="N165" t="inlineStr">
        <is>
          <t>Documentação Aprovada</t>
        </is>
      </c>
      <c r="O165" t="inlineStr">
        <is>
          <t>Aprovado Diretoria</t>
        </is>
      </c>
      <c r="P165" t="inlineStr">
        <is>
          <t>Aprovado Caixa</t>
        </is>
      </c>
      <c r="Q165" t="inlineStr">
        <is>
          <t>Pago</t>
        </is>
      </c>
      <c r="R165" t="inlineStr">
        <is>
          <t>Jacare - Bradesco</t>
        </is>
      </c>
    </row>
    <row r="166">
      <c r="A166" t="n">
        <v>84574</v>
      </c>
      <c r="B166" t="n">
        <v>105</v>
      </c>
      <c r="C166" t="inlineStr">
        <is>
          <t>Jacaré</t>
        </is>
      </c>
      <c r="D166" t="inlineStr">
        <is>
          <t>BENEDITO TEIXEIRA DOS SANTOS FILHO 02699629308</t>
        </is>
      </c>
      <c r="E166" t="n">
        <v>2757.29</v>
      </c>
      <c r="F166" s="33" t="n">
        <v>45602</v>
      </c>
      <c r="G166" s="33" t="n">
        <v>45601</v>
      </c>
      <c r="H166" s="33" t="n">
        <v>45601</v>
      </c>
      <c r="I166" s="33" t="n">
        <v>45595</v>
      </c>
      <c r="J166" s="33" t="n"/>
      <c r="L166" t="inlineStr">
        <is>
          <t>MAO DE OBRA FIXA/ TEMPORARIOS</t>
        </is>
      </c>
      <c r="M166" t="inlineStr">
        <is>
          <t>SALARIOS</t>
        </is>
      </c>
      <c r="N166" t="inlineStr">
        <is>
          <t>Documentação Aprovada</t>
        </is>
      </c>
      <c r="O166" t="inlineStr">
        <is>
          <t>Aprovado Diretoria</t>
        </is>
      </c>
      <c r="P166" t="inlineStr">
        <is>
          <t>Aprovado Caixa</t>
        </is>
      </c>
      <c r="Q166" t="inlineStr">
        <is>
          <t>Pago</t>
        </is>
      </c>
      <c r="R166" t="inlineStr">
        <is>
          <t>Jacare - Bradesco</t>
        </is>
      </c>
    </row>
    <row r="167">
      <c r="A167" t="n">
        <v>84575</v>
      </c>
      <c r="B167" t="n">
        <v>105</v>
      </c>
      <c r="C167" t="inlineStr">
        <is>
          <t>Jacaré</t>
        </is>
      </c>
      <c r="D167" t="inlineStr">
        <is>
          <t>FRANCISCO RIBEIRO LIMA</t>
        </is>
      </c>
      <c r="E167" t="n">
        <v>2392.82</v>
      </c>
      <c r="F167" s="33" t="n">
        <v>45602</v>
      </c>
      <c r="G167" s="33" t="n">
        <v>45601</v>
      </c>
      <c r="H167" s="33" t="n">
        <v>45601</v>
      </c>
      <c r="I167" s="33" t="n">
        <v>45595</v>
      </c>
      <c r="J167" s="33" t="n"/>
      <c r="L167" t="inlineStr">
        <is>
          <t>MAO DE OBRA FIXA/ TEMPORARIOS</t>
        </is>
      </c>
      <c r="M167" t="inlineStr">
        <is>
          <t>SALARIOS</t>
        </is>
      </c>
      <c r="N167" t="inlineStr">
        <is>
          <t>Documentação Aprovada</t>
        </is>
      </c>
      <c r="O167" t="inlineStr">
        <is>
          <t>Aprovado Diretoria</t>
        </is>
      </c>
      <c r="P167" t="inlineStr">
        <is>
          <t>Aprovado Caixa</t>
        </is>
      </c>
      <c r="Q167" t="inlineStr">
        <is>
          <t>Pago</t>
        </is>
      </c>
      <c r="R167" t="inlineStr">
        <is>
          <t>Jacare - Bradesco</t>
        </is>
      </c>
    </row>
    <row r="168">
      <c r="A168" t="n">
        <v>84576</v>
      </c>
      <c r="B168" t="n">
        <v>105</v>
      </c>
      <c r="C168" t="inlineStr">
        <is>
          <t>Jacaré</t>
        </is>
      </c>
      <c r="D168" t="inlineStr">
        <is>
          <t>JIVANEIDE DE JESUS SILVA</t>
        </is>
      </c>
      <c r="E168" t="n">
        <v>2252.81</v>
      </c>
      <c r="F168" s="33" t="n">
        <v>45602</v>
      </c>
      <c r="G168" s="33" t="n">
        <v>45601</v>
      </c>
      <c r="H168" s="33" t="n">
        <v>45601</v>
      </c>
      <c r="I168" s="33" t="n">
        <v>45595</v>
      </c>
      <c r="J168" s="33" t="n"/>
      <c r="L168" t="inlineStr">
        <is>
          <t>MAO DE OBRA FIXA/ TEMPORARIOS</t>
        </is>
      </c>
      <c r="M168" t="inlineStr">
        <is>
          <t>SALARIOS</t>
        </is>
      </c>
      <c r="N168" t="inlineStr">
        <is>
          <t>Documentação Aprovada</t>
        </is>
      </c>
      <c r="O168" t="inlineStr">
        <is>
          <t>Aprovado Diretoria</t>
        </is>
      </c>
      <c r="P168" t="inlineStr">
        <is>
          <t>Aprovado Caixa</t>
        </is>
      </c>
      <c r="Q168" t="inlineStr">
        <is>
          <t>Pago</t>
        </is>
      </c>
      <c r="R168" t="inlineStr">
        <is>
          <t>Jacare - Bradesco</t>
        </is>
      </c>
    </row>
    <row r="169">
      <c r="A169" t="n">
        <v>84577</v>
      </c>
      <c r="B169" t="n">
        <v>105</v>
      </c>
      <c r="C169" t="inlineStr">
        <is>
          <t>Jacaré</t>
        </is>
      </c>
      <c r="D169" t="inlineStr">
        <is>
          <t>JULIANA FERREIRA DA SILVA</t>
        </is>
      </c>
      <c r="E169" t="n">
        <v>191.23</v>
      </c>
      <c r="F169" s="33" t="n">
        <v>45602</v>
      </c>
      <c r="G169" s="33" t="n">
        <v>45601</v>
      </c>
      <c r="H169" s="33" t="n">
        <v>45601</v>
      </c>
      <c r="I169" s="33" t="n">
        <v>45595</v>
      </c>
      <c r="J169" s="33" t="n"/>
      <c r="L169" t="inlineStr">
        <is>
          <t>MAO DE OBRA FIXA/ TEMPORARIOS</t>
        </is>
      </c>
      <c r="M169" t="inlineStr">
        <is>
          <t>SALARIOS</t>
        </is>
      </c>
      <c r="N169" t="inlineStr">
        <is>
          <t>Documentação Aprovada</t>
        </is>
      </c>
      <c r="O169" t="inlineStr">
        <is>
          <t>Aprovado Diretoria</t>
        </is>
      </c>
      <c r="P169" t="inlineStr">
        <is>
          <t>Aprovado Caixa</t>
        </is>
      </c>
      <c r="Q169" t="inlineStr">
        <is>
          <t>Pago</t>
        </is>
      </c>
      <c r="R169" t="inlineStr">
        <is>
          <t>Jacare - Bradesco</t>
        </is>
      </c>
    </row>
    <row r="170">
      <c r="A170" t="n">
        <v>84578</v>
      </c>
      <c r="B170" t="n">
        <v>105</v>
      </c>
      <c r="C170" t="inlineStr">
        <is>
          <t>Jacaré</t>
        </is>
      </c>
      <c r="D170" t="inlineStr">
        <is>
          <t>MARILENE  ALVES FERNANDES</t>
        </is>
      </c>
      <c r="E170" t="n">
        <v>2456.06</v>
      </c>
      <c r="F170" s="33" t="n">
        <v>45602</v>
      </c>
      <c r="G170" s="33" t="n">
        <v>45601</v>
      </c>
      <c r="H170" s="33" t="n">
        <v>45601</v>
      </c>
      <c r="I170" s="33" t="n">
        <v>45595</v>
      </c>
      <c r="J170" s="33" t="n"/>
      <c r="L170" t="inlineStr">
        <is>
          <t>MAO DE OBRA FIXA/ TEMPORARIOS</t>
        </is>
      </c>
      <c r="M170" t="inlineStr">
        <is>
          <t>SALARIOS</t>
        </is>
      </c>
      <c r="N170" t="inlineStr">
        <is>
          <t>Documentação Aprovada</t>
        </is>
      </c>
      <c r="O170" t="inlineStr">
        <is>
          <t>Aprovado Diretoria</t>
        </is>
      </c>
      <c r="P170" t="inlineStr">
        <is>
          <t>Aprovado Caixa</t>
        </is>
      </c>
      <c r="Q170" t="inlineStr">
        <is>
          <t>Pago</t>
        </is>
      </c>
      <c r="R170" t="inlineStr">
        <is>
          <t>Jacare - Bradesco</t>
        </is>
      </c>
    </row>
    <row r="171">
      <c r="A171" t="n">
        <v>84579</v>
      </c>
      <c r="B171" t="n">
        <v>105</v>
      </c>
      <c r="C171" t="inlineStr">
        <is>
          <t>Jacaré</t>
        </is>
      </c>
      <c r="D171" t="inlineStr">
        <is>
          <t>REGINALDO DOS SANTOS BOA VENTURA</t>
        </is>
      </c>
      <c r="E171" t="n">
        <v>2470.88</v>
      </c>
      <c r="F171" s="33" t="n">
        <v>45602</v>
      </c>
      <c r="G171" s="33" t="n">
        <v>45601</v>
      </c>
      <c r="H171" s="33" t="n">
        <v>45601</v>
      </c>
      <c r="I171" s="33" t="n">
        <v>45595</v>
      </c>
      <c r="J171" s="33" t="n"/>
      <c r="L171" t="inlineStr">
        <is>
          <t>MAO DE OBRA FIXA/ TEMPORARIOS</t>
        </is>
      </c>
      <c r="M171" t="inlineStr">
        <is>
          <t>SALARIOS</t>
        </is>
      </c>
      <c r="N171" t="inlineStr">
        <is>
          <t>Documentação Aprovada</t>
        </is>
      </c>
      <c r="O171" t="inlineStr">
        <is>
          <t>Aprovado Diretoria</t>
        </is>
      </c>
      <c r="P171" t="inlineStr">
        <is>
          <t>Aprovado Caixa</t>
        </is>
      </c>
      <c r="Q171" t="inlineStr">
        <is>
          <t>Pago</t>
        </is>
      </c>
      <c r="R171" t="inlineStr">
        <is>
          <t>Jacare - Bradesco</t>
        </is>
      </c>
    </row>
    <row r="172">
      <c r="A172" t="n">
        <v>84580</v>
      </c>
      <c r="B172" t="n">
        <v>105</v>
      </c>
      <c r="C172" t="inlineStr">
        <is>
          <t>Jacaré</t>
        </is>
      </c>
      <c r="D172" t="inlineStr">
        <is>
          <t>SHEILA LARGO MOURA DA SILVA</t>
        </is>
      </c>
      <c r="E172" t="n">
        <v>1696.14</v>
      </c>
      <c r="F172" s="33" t="n">
        <v>45602</v>
      </c>
      <c r="G172" s="33" t="n">
        <v>45601</v>
      </c>
      <c r="H172" s="33" t="n">
        <v>45601</v>
      </c>
      <c r="I172" s="33" t="n">
        <v>45595</v>
      </c>
      <c r="J172" s="33" t="n"/>
      <c r="L172" t="inlineStr">
        <is>
          <t>MAO DE OBRA FIXA/ TEMPORARIOS</t>
        </is>
      </c>
      <c r="M172" t="inlineStr">
        <is>
          <t>SALARIOS</t>
        </is>
      </c>
      <c r="N172" t="inlineStr">
        <is>
          <t>Documentação Aprovada</t>
        </is>
      </c>
      <c r="O172" t="inlineStr">
        <is>
          <t>Aprovado Diretoria</t>
        </is>
      </c>
      <c r="P172" t="inlineStr">
        <is>
          <t>Aprovado Caixa</t>
        </is>
      </c>
      <c r="Q172" t="inlineStr">
        <is>
          <t>Pago</t>
        </is>
      </c>
      <c r="R172" t="inlineStr">
        <is>
          <t>Jacare - Bradesco</t>
        </is>
      </c>
    </row>
    <row r="173">
      <c r="A173" t="n">
        <v>84815</v>
      </c>
      <c r="B173" t="n">
        <v>105</v>
      </c>
      <c r="C173" t="inlineStr">
        <is>
          <t>Jacaré</t>
        </is>
      </c>
      <c r="D173" t="inlineStr">
        <is>
          <t>AFEQUI - DISTRIBUIDORA DE ALIMENTOS LTDA</t>
        </is>
      </c>
      <c r="E173" t="n">
        <v>205</v>
      </c>
      <c r="F173" s="33" t="n">
        <v>45601</v>
      </c>
      <c r="G173" s="33" t="n">
        <v>45601</v>
      </c>
      <c r="H173" s="33" t="n">
        <v>45601</v>
      </c>
      <c r="I173" s="33" t="n">
        <v>45601</v>
      </c>
      <c r="J173" s="33" t="n">
        <v>45601</v>
      </c>
      <c r="K173" t="inlineStr">
        <is>
          <t>Transferência Bancária ou Pix</t>
        </is>
      </c>
      <c r="L173" t="inlineStr">
        <is>
          <t>ADIANTAMENTO A FORNECEDORES</t>
        </is>
      </c>
      <c r="M173" t="inlineStr">
        <is>
          <t>ADIANTAMENTO A FORNECEDORES</t>
        </is>
      </c>
      <c r="N173" t="inlineStr">
        <is>
          <t>Documentação Aprovada</t>
        </is>
      </c>
      <c r="O173" t="inlineStr">
        <is>
          <t>Aprovado Diretoria</t>
        </is>
      </c>
      <c r="P173" t="inlineStr">
        <is>
          <t>Aprovado Caixa</t>
        </is>
      </c>
      <c r="Q173" t="inlineStr">
        <is>
          <t>Pago</t>
        </is>
      </c>
      <c r="R173" t="inlineStr">
        <is>
          <t>Jacare - Bradesco</t>
        </is>
      </c>
    </row>
    <row r="174">
      <c r="A174" t="n">
        <v>84817</v>
      </c>
      <c r="B174" t="n">
        <v>105</v>
      </c>
      <c r="C174" t="inlineStr">
        <is>
          <t>Jacaré</t>
        </is>
      </c>
      <c r="D174" t="inlineStr">
        <is>
          <t>AFEQUI - DISTRIBUIDORA DE ALIMENTOS LTDA</t>
        </is>
      </c>
      <c r="E174" t="n">
        <v>102.5</v>
      </c>
      <c r="F174" s="33" t="n">
        <v>45601</v>
      </c>
      <c r="G174" s="33" t="n">
        <v>45601</v>
      </c>
      <c r="H174" s="33" t="n">
        <v>45601</v>
      </c>
      <c r="I174" s="33" t="n">
        <v>45601</v>
      </c>
      <c r="J174" s="33" t="n">
        <v>45601</v>
      </c>
      <c r="K174" t="inlineStr">
        <is>
          <t>Transferência Bancária ou Pix</t>
        </is>
      </c>
      <c r="L174" t="inlineStr">
        <is>
          <t>ADIANTAMENTO A FORNECEDORES</t>
        </is>
      </c>
      <c r="M174" t="inlineStr">
        <is>
          <t>ADIANTAMENTO A FORNECEDORES</t>
        </is>
      </c>
      <c r="N174" t="inlineStr">
        <is>
          <t>Documentação Aprovada</t>
        </is>
      </c>
      <c r="O174" t="inlineStr">
        <is>
          <t>Aprovado Diretoria</t>
        </is>
      </c>
      <c r="P174" t="inlineStr">
        <is>
          <t>Aprovado Caixa</t>
        </is>
      </c>
      <c r="Q174" t="inlineStr">
        <is>
          <t>Pago</t>
        </is>
      </c>
      <c r="R174" t="inlineStr">
        <is>
          <t>Jacare - Bradesco</t>
        </is>
      </c>
    </row>
    <row r="175">
      <c r="A175" t="n">
        <v>84818</v>
      </c>
      <c r="B175" t="n">
        <v>105</v>
      </c>
      <c r="C175" t="inlineStr">
        <is>
          <t>Jacaré</t>
        </is>
      </c>
      <c r="D175" t="inlineStr">
        <is>
          <t>RP GOURMET COMERCIO E REPRESENTACAO COMERCIAL EIRELI</t>
        </is>
      </c>
      <c r="E175" t="n">
        <v>2210</v>
      </c>
      <c r="F175" s="33" t="n">
        <v>45601</v>
      </c>
      <c r="G175" s="33" t="n">
        <v>45601</v>
      </c>
      <c r="H175" s="33" t="n">
        <v>45601</v>
      </c>
      <c r="I175" s="33" t="n">
        <v>45601</v>
      </c>
      <c r="J175" s="33" t="n">
        <v>45601</v>
      </c>
      <c r="K175" t="inlineStr">
        <is>
          <t>Transferência Bancária ou Pix</t>
        </is>
      </c>
      <c r="L175" t="inlineStr">
        <is>
          <t>ADIANTAMENTO A FORNECEDORES</t>
        </is>
      </c>
      <c r="M175" t="inlineStr">
        <is>
          <t>ADIANTAMENTO A FORNECEDORES</t>
        </is>
      </c>
      <c r="N175" t="inlineStr">
        <is>
          <t>Documentação Aprovada</t>
        </is>
      </c>
      <c r="O175" t="inlineStr">
        <is>
          <t>Aprovado Diretoria</t>
        </is>
      </c>
      <c r="P175" t="inlineStr">
        <is>
          <t>Aprovado Caixa</t>
        </is>
      </c>
      <c r="Q175" t="inlineStr">
        <is>
          <t>Pago</t>
        </is>
      </c>
      <c r="R175" t="inlineStr">
        <is>
          <t>Jacare - Bradesco</t>
        </is>
      </c>
    </row>
    <row r="176">
      <c r="A176" t="n">
        <v>84862</v>
      </c>
      <c r="B176" t="n">
        <v>105</v>
      </c>
      <c r="C176" t="inlineStr">
        <is>
          <t>Jacaré</t>
        </is>
      </c>
      <c r="D176" t="inlineStr">
        <is>
          <t>AFEQUI - DISTRIBUIDORA DE ALIMENTOS LTDA</t>
        </is>
      </c>
      <c r="E176" t="n">
        <v>0</v>
      </c>
      <c r="F176" s="33" t="n">
        <v>45601</v>
      </c>
      <c r="G176" s="33" t="n"/>
      <c r="H176" s="33" t="n">
        <v>45601</v>
      </c>
      <c r="I176" s="33" t="n">
        <v>45601</v>
      </c>
      <c r="J176" s="33" t="n">
        <v>45601</v>
      </c>
      <c r="K176" t="inlineStr">
        <is>
          <t>Transferência Bancária ou Pix</t>
        </is>
      </c>
      <c r="N176" t="inlineStr">
        <is>
          <t>Documentação Aprovada</t>
        </is>
      </c>
      <c r="O176" t="inlineStr">
        <is>
          <t>Aprovado Diretoria</t>
        </is>
      </c>
      <c r="P176" t="inlineStr">
        <is>
          <t>Aprovado Caixa</t>
        </is>
      </c>
      <c r="Q176" t="inlineStr">
        <is>
          <t>Pago</t>
        </is>
      </c>
      <c r="R176" t="inlineStr">
        <is>
          <t>Jacare - Bradesco</t>
        </is>
      </c>
    </row>
    <row r="177">
      <c r="A177" t="n">
        <v>82192</v>
      </c>
      <c r="B177" t="n">
        <v>105</v>
      </c>
      <c r="C177" t="inlineStr">
        <is>
          <t>Jacaré</t>
        </is>
      </c>
      <c r="D177" t="inlineStr">
        <is>
          <t xml:space="preserve">HORTIFRUTI DO CHEF LTDA </t>
        </is>
      </c>
      <c r="E177" t="n">
        <v>535.36</v>
      </c>
      <c r="F177" s="33" t="n">
        <v>45601</v>
      </c>
      <c r="G177" s="33" t="n">
        <v>45601</v>
      </c>
      <c r="H177" s="33" t="n">
        <v>45601</v>
      </c>
      <c r="I177" s="33" t="n">
        <v>45586</v>
      </c>
      <c r="J177" s="33" t="n">
        <v>45587</v>
      </c>
      <c r="K177" t="inlineStr">
        <is>
          <t>Boleto Bancário</t>
        </is>
      </c>
      <c r="N177" t="inlineStr">
        <is>
          <t>Documentação Aprovada</t>
        </is>
      </c>
      <c r="O177" t="inlineStr">
        <is>
          <t>Aprovado Diretoria</t>
        </is>
      </c>
      <c r="P177" t="inlineStr">
        <is>
          <t>Aprovado Caixa</t>
        </is>
      </c>
      <c r="Q177" t="inlineStr">
        <is>
          <t>Pago</t>
        </is>
      </c>
      <c r="R177" t="inlineStr">
        <is>
          <t>Jacare - Bradesco</t>
        </is>
      </c>
    </row>
    <row r="178">
      <c r="A178" t="n">
        <v>82449</v>
      </c>
      <c r="B178" t="n">
        <v>105</v>
      </c>
      <c r="C178" t="inlineStr">
        <is>
          <t>Jacaré</t>
        </is>
      </c>
      <c r="D178" t="inlineStr">
        <is>
          <t>MARIO PEDRO FELICIANO HORTIFRUTI EPP</t>
        </is>
      </c>
      <c r="E178" t="n">
        <v>74.23999999999999</v>
      </c>
      <c r="F178" s="33" t="n">
        <v>45601</v>
      </c>
      <c r="G178" s="33" t="n">
        <v>45601</v>
      </c>
      <c r="H178" s="33" t="n">
        <v>45601</v>
      </c>
      <c r="I178" s="33" t="n">
        <v>45588</v>
      </c>
      <c r="J178" s="33" t="n">
        <v>45588</v>
      </c>
      <c r="K178" t="inlineStr">
        <is>
          <t>Boleto Bancário</t>
        </is>
      </c>
      <c r="N178" t="inlineStr">
        <is>
          <t>Documentação Aprovada</t>
        </is>
      </c>
      <c r="O178" t="inlineStr">
        <is>
          <t>Aprovado Diretoria</t>
        </is>
      </c>
      <c r="P178" t="inlineStr">
        <is>
          <t>Aprovado Caixa</t>
        </is>
      </c>
      <c r="Q178" t="inlineStr">
        <is>
          <t>Pago</t>
        </is>
      </c>
      <c r="R178" t="inlineStr">
        <is>
          <t>Jacare - Bradesco</t>
        </is>
      </c>
    </row>
    <row r="179">
      <c r="A179" t="n">
        <v>82450</v>
      </c>
      <c r="B179" t="n">
        <v>105</v>
      </c>
      <c r="C179" t="inlineStr">
        <is>
          <t>Jacaré</t>
        </is>
      </c>
      <c r="D179" t="inlineStr">
        <is>
          <t>CECILIA TSUYACO ARAKI SILVA LTDA</t>
        </is>
      </c>
      <c r="E179" t="n">
        <v>183.05</v>
      </c>
      <c r="F179" s="33" t="n">
        <v>45601</v>
      </c>
      <c r="G179" s="33" t="n">
        <v>45601</v>
      </c>
      <c r="H179" s="33" t="n">
        <v>45601</v>
      </c>
      <c r="I179" s="33" t="n">
        <v>45588</v>
      </c>
      <c r="J179" s="33" t="n">
        <v>45588</v>
      </c>
      <c r="K179" t="inlineStr">
        <is>
          <t>Boleto Bancário</t>
        </is>
      </c>
      <c r="N179" t="inlineStr">
        <is>
          <t>Documentação Aprovada</t>
        </is>
      </c>
      <c r="O179" t="inlineStr">
        <is>
          <t>Aprovado Diretoria</t>
        </is>
      </c>
      <c r="P179" t="inlineStr">
        <is>
          <t>Aprovado Caixa</t>
        </is>
      </c>
      <c r="Q179" t="inlineStr">
        <is>
          <t>Pago</t>
        </is>
      </c>
      <c r="R179" t="inlineStr">
        <is>
          <t>Jacare - Bradesco</t>
        </is>
      </c>
    </row>
    <row r="180">
      <c r="A180" t="n">
        <v>82451</v>
      </c>
      <c r="B180" t="n">
        <v>105</v>
      </c>
      <c r="C180" t="inlineStr">
        <is>
          <t>Jacaré</t>
        </is>
      </c>
      <c r="D180" t="inlineStr">
        <is>
          <t>DTK COMERCIO DE ALIMENTOS LTDA</t>
        </is>
      </c>
      <c r="E180" t="n">
        <v>723.15</v>
      </c>
      <c r="F180" s="33" t="n">
        <v>45601</v>
      </c>
      <c r="G180" s="33" t="n">
        <v>45601</v>
      </c>
      <c r="H180" s="33" t="n">
        <v>45601</v>
      </c>
      <c r="I180" s="33" t="n">
        <v>45587</v>
      </c>
      <c r="J180" s="33" t="n">
        <v>45588</v>
      </c>
      <c r="K180" t="inlineStr">
        <is>
          <t>Boleto Bancário</t>
        </is>
      </c>
      <c r="N180" t="inlineStr">
        <is>
          <t>Documentação Aprovada</t>
        </is>
      </c>
      <c r="O180" t="inlineStr">
        <is>
          <t>Aprovado Diretoria</t>
        </is>
      </c>
      <c r="P180" t="inlineStr">
        <is>
          <t>Aprovado Caixa</t>
        </is>
      </c>
      <c r="Q180" t="inlineStr">
        <is>
          <t>Pago</t>
        </is>
      </c>
      <c r="R180" t="inlineStr">
        <is>
          <t>Jacare - Bradesco</t>
        </is>
      </c>
    </row>
    <row r="181">
      <c r="A181" t="n">
        <v>82452</v>
      </c>
      <c r="B181" t="n">
        <v>105</v>
      </c>
      <c r="C181" t="inlineStr">
        <is>
          <t>Jacaré</t>
        </is>
      </c>
      <c r="D181" t="inlineStr">
        <is>
          <t>LATICINIOS PIRAMIDE LTDA</t>
        </is>
      </c>
      <c r="E181" t="n">
        <v>757.5</v>
      </c>
      <c r="F181" s="33" t="n">
        <v>45601</v>
      </c>
      <c r="G181" s="33" t="n">
        <v>45601</v>
      </c>
      <c r="H181" s="33" t="n">
        <v>45601</v>
      </c>
      <c r="I181" s="33" t="n">
        <v>45587</v>
      </c>
      <c r="J181" s="33" t="n">
        <v>45588</v>
      </c>
      <c r="K181" t="inlineStr">
        <is>
          <t>Boleto Bancário</t>
        </is>
      </c>
      <c r="N181" t="inlineStr">
        <is>
          <t>Documentação Aprovada</t>
        </is>
      </c>
      <c r="O181" t="inlineStr">
        <is>
          <t>Aprovado Diretoria</t>
        </is>
      </c>
      <c r="P181" t="inlineStr">
        <is>
          <t>Aprovado Caixa</t>
        </is>
      </c>
      <c r="Q181" t="inlineStr">
        <is>
          <t>Pago</t>
        </is>
      </c>
      <c r="R181" t="inlineStr">
        <is>
          <t>Jacare - Bradesco</t>
        </is>
      </c>
    </row>
    <row r="182">
      <c r="A182" t="n">
        <v>83005</v>
      </c>
      <c r="B182" t="n">
        <v>105</v>
      </c>
      <c r="C182" t="inlineStr">
        <is>
          <t>Jacaré</t>
        </is>
      </c>
      <c r="D182" t="inlineStr">
        <is>
          <t>PSSS LTDA</t>
        </is>
      </c>
      <c r="E182" t="n">
        <v>810.1</v>
      </c>
      <c r="F182" s="33" t="n">
        <v>45601</v>
      </c>
      <c r="G182" s="33" t="n">
        <v>45601</v>
      </c>
      <c r="H182" s="33" t="n">
        <v>45601</v>
      </c>
      <c r="I182" s="33" t="n">
        <v>45588</v>
      </c>
      <c r="J182" s="33" t="n">
        <v>45590</v>
      </c>
      <c r="K182" t="inlineStr">
        <is>
          <t>Boleto Bancário</t>
        </is>
      </c>
      <c r="N182" t="inlineStr">
        <is>
          <t>Documentação Aprovada</t>
        </is>
      </c>
      <c r="O182" t="inlineStr">
        <is>
          <t>Aprovado Diretoria</t>
        </is>
      </c>
      <c r="P182" t="inlineStr">
        <is>
          <t>Aprovado Caixa</t>
        </is>
      </c>
      <c r="Q182" t="inlineStr">
        <is>
          <t>Pago</t>
        </is>
      </c>
      <c r="R182" t="inlineStr">
        <is>
          <t>Jacare - Bradesco</t>
        </is>
      </c>
    </row>
    <row r="183">
      <c r="A183" t="n">
        <v>83007</v>
      </c>
      <c r="B183" t="n">
        <v>105</v>
      </c>
      <c r="C183" t="inlineStr">
        <is>
          <t>Jacaré</t>
        </is>
      </c>
      <c r="D183" t="inlineStr">
        <is>
          <t>PSS - CENTRAL DA LIMPEZA LTDA</t>
        </is>
      </c>
      <c r="E183" t="n">
        <v>875</v>
      </c>
      <c r="F183" s="33" t="n">
        <v>45601</v>
      </c>
      <c r="G183" s="33" t="n">
        <v>45601</v>
      </c>
      <c r="H183" s="33" t="n">
        <v>45601</v>
      </c>
      <c r="I183" s="33" t="n">
        <v>45588</v>
      </c>
      <c r="J183" s="33" t="n">
        <v>45590</v>
      </c>
      <c r="K183" t="inlineStr">
        <is>
          <t>Boleto Bancário</t>
        </is>
      </c>
      <c r="L183" t="inlineStr">
        <is>
          <t>UTILIDADES</t>
        </is>
      </c>
      <c r="M183" t="inlineStr">
        <is>
          <t>HIGIENE E LIMPEZA</t>
        </is>
      </c>
      <c r="N183" t="inlineStr">
        <is>
          <t>Documentação Aprovada</t>
        </is>
      </c>
      <c r="O183" t="inlineStr">
        <is>
          <t>Aprovado Diretoria</t>
        </is>
      </c>
      <c r="P183" t="inlineStr">
        <is>
          <t>Aprovado Caixa</t>
        </is>
      </c>
      <c r="Q183" t="inlineStr">
        <is>
          <t>Pago</t>
        </is>
      </c>
      <c r="R183" t="inlineStr">
        <is>
          <t>Jacare - Bradesco</t>
        </is>
      </c>
    </row>
    <row r="184">
      <c r="A184" t="n">
        <v>83403</v>
      </c>
      <c r="B184" t="n">
        <v>105</v>
      </c>
      <c r="C184" t="inlineStr">
        <is>
          <t>Jacaré</t>
        </is>
      </c>
      <c r="D184" t="inlineStr">
        <is>
          <t>FACEBOOK SERVICOS ONLINE DO BRASIL LTDA.</t>
        </is>
      </c>
      <c r="E184" t="n">
        <v>1169.51</v>
      </c>
      <c r="F184" s="33" t="n">
        <v>45601</v>
      </c>
      <c r="G184" s="33" t="n">
        <v>45601</v>
      </c>
      <c r="H184" s="33" t="n">
        <v>45601</v>
      </c>
      <c r="I184" s="33" t="n">
        <v>45570</v>
      </c>
      <c r="J184" s="33" t="n">
        <v>45594</v>
      </c>
      <c r="K184" t="inlineStr">
        <is>
          <t>Cartão de Crédito</t>
        </is>
      </c>
      <c r="L184" t="inlineStr">
        <is>
          <t>CUSTOS COM MARKETING</t>
        </is>
      </c>
      <c r="M184" t="inlineStr">
        <is>
          <t xml:space="preserve"> MAT DE PROPAGANDA/ FER DE MKT</t>
        </is>
      </c>
      <c r="N184" t="inlineStr">
        <is>
          <t>Documentação Aprovada</t>
        </is>
      </c>
      <c r="O184" t="inlineStr">
        <is>
          <t>Aprovado Diretoria</t>
        </is>
      </c>
      <c r="P184" t="inlineStr">
        <is>
          <t>Aprovado Caixa</t>
        </is>
      </c>
      <c r="Q184" t="inlineStr">
        <is>
          <t>Pago</t>
        </is>
      </c>
      <c r="R184" t="inlineStr">
        <is>
          <t>Jacare - Bradesco</t>
        </is>
      </c>
    </row>
    <row r="185">
      <c r="A185" t="n">
        <v>83413</v>
      </c>
      <c r="B185" t="n">
        <v>105</v>
      </c>
      <c r="C185" t="inlineStr">
        <is>
          <t>Jacaré</t>
        </is>
      </c>
      <c r="D185" t="inlineStr">
        <is>
          <t xml:space="preserve">DAZN.COM </t>
        </is>
      </c>
      <c r="E185" t="n">
        <v>53.9</v>
      </c>
      <c r="F185" s="33" t="n">
        <v>45601</v>
      </c>
      <c r="G185" s="33" t="n">
        <v>45601</v>
      </c>
      <c r="H185" s="33" t="n">
        <v>45601</v>
      </c>
      <c r="I185" s="33" t="n">
        <v>45583</v>
      </c>
      <c r="J185" s="33" t="n">
        <v>45594</v>
      </c>
      <c r="K185" t="inlineStr">
        <is>
          <t>Cartão de Crédito</t>
        </is>
      </c>
      <c r="L185" t="inlineStr">
        <is>
          <t>LOCACOES</t>
        </is>
      </c>
      <c r="M185" t="inlineStr">
        <is>
          <t>LOCACAO DE EQUIPAMENTOS</t>
        </is>
      </c>
      <c r="N185" t="inlineStr">
        <is>
          <t>Documentação Aprovada</t>
        </is>
      </c>
      <c r="O185" t="inlineStr">
        <is>
          <t>Aprovado Diretoria</t>
        </is>
      </c>
      <c r="P185" t="inlineStr">
        <is>
          <t>Aprovado Caixa</t>
        </is>
      </c>
      <c r="Q185" t="inlineStr">
        <is>
          <t>Pago</t>
        </is>
      </c>
      <c r="R185" t="inlineStr">
        <is>
          <t>Jacare - Bradesco</t>
        </is>
      </c>
    </row>
    <row r="186">
      <c r="A186" t="n">
        <v>83414</v>
      </c>
      <c r="B186" t="n">
        <v>105</v>
      </c>
      <c r="C186" t="inlineStr">
        <is>
          <t>Jacaré</t>
        </is>
      </c>
      <c r="D186" t="inlineStr">
        <is>
          <t xml:space="preserve">DAZN.COM </t>
        </is>
      </c>
      <c r="E186" t="n">
        <v>44.9</v>
      </c>
      <c r="F186" s="33" t="n">
        <v>45601</v>
      </c>
      <c r="G186" s="33" t="n">
        <v>45601</v>
      </c>
      <c r="H186" s="33" t="n">
        <v>45601</v>
      </c>
      <c r="I186" s="33" t="n">
        <v>45583</v>
      </c>
      <c r="J186" s="33" t="n">
        <v>45594</v>
      </c>
      <c r="K186" t="inlineStr">
        <is>
          <t>Cartão de Crédito</t>
        </is>
      </c>
      <c r="L186" t="inlineStr">
        <is>
          <t>SISTEMAS/ T.I</t>
        </is>
      </c>
      <c r="M186" t="inlineStr">
        <is>
          <t>TV ASSINATURA/MUSICA AMBIENTE</t>
        </is>
      </c>
      <c r="N186" t="inlineStr">
        <is>
          <t>Documentação Aprovada</t>
        </is>
      </c>
      <c r="O186" t="inlineStr">
        <is>
          <t>Aprovado Diretoria</t>
        </is>
      </c>
      <c r="P186" t="inlineStr">
        <is>
          <t>Aprovado Caixa</t>
        </is>
      </c>
      <c r="Q186" t="inlineStr">
        <is>
          <t>Pago</t>
        </is>
      </c>
      <c r="R186" t="inlineStr">
        <is>
          <t>Jacare - Bradesco</t>
        </is>
      </c>
    </row>
    <row r="187">
      <c r="A187" t="n">
        <v>83547</v>
      </c>
      <c r="B187" t="n">
        <v>105</v>
      </c>
      <c r="C187" t="inlineStr">
        <is>
          <t>Jacaré</t>
        </is>
      </c>
      <c r="D187" t="inlineStr">
        <is>
          <t>ZENDESK BRASIL SOFTWARE CORPORATIVO LTDA.</t>
        </is>
      </c>
      <c r="E187" t="n">
        <v>743.79</v>
      </c>
      <c r="F187" s="33" t="n">
        <v>45601</v>
      </c>
      <c r="G187" s="33" t="n">
        <v>45601</v>
      </c>
      <c r="H187" s="33" t="n">
        <v>45601</v>
      </c>
      <c r="I187" s="33" t="n">
        <v>45582</v>
      </c>
      <c r="J187" s="33" t="n">
        <v>45595</v>
      </c>
      <c r="K187" t="inlineStr">
        <is>
          <t>Cartão de Crédito</t>
        </is>
      </c>
      <c r="L187" t="inlineStr">
        <is>
          <t>SISTEMAS/ T.I</t>
        </is>
      </c>
      <c r="M187" t="inlineStr">
        <is>
          <t>SISTEMAS</t>
        </is>
      </c>
      <c r="N187" t="inlineStr">
        <is>
          <t>Documentação Aprovada</t>
        </is>
      </c>
      <c r="O187" t="inlineStr">
        <is>
          <t>Aprovado Diretoria</t>
        </is>
      </c>
      <c r="P187" t="inlineStr">
        <is>
          <t>Aprovado Caixa</t>
        </is>
      </c>
      <c r="Q187" t="inlineStr">
        <is>
          <t>Pago</t>
        </is>
      </c>
      <c r="R187" t="inlineStr">
        <is>
          <t>Jacare - Bradesco</t>
        </is>
      </c>
    </row>
    <row r="188">
      <c r="A188" t="n">
        <v>83563</v>
      </c>
      <c r="B188" t="n">
        <v>105</v>
      </c>
      <c r="C188" t="inlineStr">
        <is>
          <t>Jacaré</t>
        </is>
      </c>
      <c r="D188" t="inlineStr">
        <is>
          <t>TYPEFORM</t>
        </is>
      </c>
      <c r="E188" t="n">
        <v>46.19</v>
      </c>
      <c r="F188" s="33" t="n">
        <v>45601</v>
      </c>
      <c r="G188" s="33" t="n">
        <v>45601</v>
      </c>
      <c r="H188" s="33" t="n">
        <v>45601</v>
      </c>
      <c r="I188" s="33" t="n">
        <v>45589</v>
      </c>
      <c r="J188" s="33" t="n">
        <v>45595</v>
      </c>
      <c r="K188" t="inlineStr">
        <is>
          <t>Cartão de Crédito</t>
        </is>
      </c>
      <c r="L188" t="inlineStr">
        <is>
          <t>CUSTOS COM MARKETING</t>
        </is>
      </c>
      <c r="M188" t="inlineStr">
        <is>
          <t xml:space="preserve"> MAT DE PROPAGANDA/ FER DE MKT</t>
        </is>
      </c>
      <c r="N188" t="inlineStr">
        <is>
          <t>Documentação Aprovada</t>
        </is>
      </c>
      <c r="O188" t="inlineStr">
        <is>
          <t>Aprovado Diretoria</t>
        </is>
      </c>
      <c r="P188" t="inlineStr">
        <is>
          <t>Aprovado Caixa</t>
        </is>
      </c>
      <c r="Q188" t="inlineStr">
        <is>
          <t>Pago</t>
        </is>
      </c>
      <c r="R188" t="inlineStr">
        <is>
          <t>Jacare - Bradesco</t>
        </is>
      </c>
    </row>
    <row r="189">
      <c r="A189" t="n">
        <v>79975</v>
      </c>
      <c r="B189" t="n">
        <v>105</v>
      </c>
      <c r="C189" t="inlineStr">
        <is>
          <t>Jacaré</t>
        </is>
      </c>
      <c r="D189" t="inlineStr">
        <is>
          <t>DISTRIBUIDORA CANTAROS DO BRASIL EIRELI</t>
        </is>
      </c>
      <c r="E189" t="n">
        <v>394.8</v>
      </c>
      <c r="F189" s="33" t="n">
        <v>45601</v>
      </c>
      <c r="G189" s="33" t="n">
        <v>45601</v>
      </c>
      <c r="H189" s="33" t="n">
        <v>45601</v>
      </c>
      <c r="I189" s="33" t="n">
        <v>45574</v>
      </c>
      <c r="J189" s="33" t="n">
        <v>45574</v>
      </c>
      <c r="K189" t="inlineStr">
        <is>
          <t>Boleto Bancário</t>
        </is>
      </c>
      <c r="N189" t="inlineStr">
        <is>
          <t>Documentação Aprovada</t>
        </is>
      </c>
      <c r="O189" t="inlineStr">
        <is>
          <t>Aprovado Diretoria</t>
        </is>
      </c>
      <c r="P189" t="inlineStr">
        <is>
          <t>Aprovado Caixa</t>
        </is>
      </c>
      <c r="Q189" t="inlineStr">
        <is>
          <t>Pago</t>
        </is>
      </c>
      <c r="R189" t="inlineStr">
        <is>
          <t>Jacare - Bradesco</t>
        </is>
      </c>
    </row>
    <row r="190">
      <c r="A190" t="n">
        <v>80780</v>
      </c>
      <c r="B190" t="n">
        <v>105</v>
      </c>
      <c r="C190" t="inlineStr">
        <is>
          <t>Jacaré</t>
        </is>
      </c>
      <c r="D190" t="inlineStr">
        <is>
          <t xml:space="preserve">EMPORIO MEL </t>
        </is>
      </c>
      <c r="E190" t="n">
        <v>254.7</v>
      </c>
      <c r="F190" s="33" t="n">
        <v>45601</v>
      </c>
      <c r="G190" s="33" t="n">
        <v>45601</v>
      </c>
      <c r="H190" s="33" t="n">
        <v>45601</v>
      </c>
      <c r="I190" s="33" t="n">
        <v>45579</v>
      </c>
      <c r="J190" s="33" t="n">
        <v>45580</v>
      </c>
      <c r="K190" t="inlineStr">
        <is>
          <t>Boleto Bancário</t>
        </is>
      </c>
      <c r="N190" t="inlineStr">
        <is>
          <t>Documentação Aprovada</t>
        </is>
      </c>
      <c r="O190" t="inlineStr">
        <is>
          <t>Aprovado Diretoria</t>
        </is>
      </c>
      <c r="P190" t="inlineStr">
        <is>
          <t>Aprovado Caixa</t>
        </is>
      </c>
      <c r="Q190" t="inlineStr">
        <is>
          <t>Pago</t>
        </is>
      </c>
      <c r="R190" t="inlineStr">
        <is>
          <t>Jacare - Bradesco</t>
        </is>
      </c>
    </row>
    <row r="191">
      <c r="A191" t="n">
        <v>85508</v>
      </c>
      <c r="B191" t="n">
        <v>105</v>
      </c>
      <c r="C191" t="inlineStr">
        <is>
          <t>Jacaré</t>
        </is>
      </c>
      <c r="D191" t="inlineStr">
        <is>
          <t xml:space="preserve">PASTICIFIO F MARTINS INDUSTRIA E COMERCIO LTDA </t>
        </is>
      </c>
      <c r="E191" t="n">
        <v>240</v>
      </c>
      <c r="F191" s="33" t="n">
        <v>45601</v>
      </c>
      <c r="G191" s="33" t="n">
        <v>45615</v>
      </c>
      <c r="H191" s="33" t="n">
        <v>45601</v>
      </c>
      <c r="I191" s="33" t="n">
        <v>45601</v>
      </c>
      <c r="J191" s="33" t="n">
        <v>45604</v>
      </c>
      <c r="K191" t="inlineStr">
        <is>
          <t>Transferência Bancária ou Pix</t>
        </is>
      </c>
      <c r="N191" t="inlineStr">
        <is>
          <t>Documentação Aprovada</t>
        </is>
      </c>
      <c r="O191" t="inlineStr">
        <is>
          <t>Aprovado Diretoria</t>
        </is>
      </c>
      <c r="P191" t="inlineStr">
        <is>
          <t>Aprovado Caixa</t>
        </is>
      </c>
      <c r="Q191" t="inlineStr">
        <is>
          <t>Pago</t>
        </is>
      </c>
      <c r="R191" t="inlineStr">
        <is>
          <t>Jacare - Bradesco</t>
        </is>
      </c>
    </row>
    <row r="192">
      <c r="A192" t="n">
        <v>73077</v>
      </c>
      <c r="B192" t="n">
        <v>105</v>
      </c>
      <c r="C192" t="inlineStr">
        <is>
          <t>Jacaré</t>
        </is>
      </c>
      <c r="D192" t="inlineStr">
        <is>
          <t xml:space="preserve">PAULO RICARDO FLORES RODRIGUES </t>
        </is>
      </c>
      <c r="E192" t="n">
        <v>500</v>
      </c>
      <c r="F192" s="33" t="n">
        <v>45600</v>
      </c>
      <c r="G192" s="33" t="n">
        <v>45600</v>
      </c>
      <c r="H192" s="33" t="n">
        <v>45600</v>
      </c>
      <c r="I192" s="33" t="n">
        <v>45566</v>
      </c>
      <c r="J192" s="33" t="n"/>
      <c r="K192" t="inlineStr">
        <is>
          <t>Transferência Bancária ou Pix</t>
        </is>
      </c>
      <c r="L192" t="inlineStr">
        <is>
          <t>CUSTO ARTISTICO</t>
        </is>
      </c>
      <c r="M192" t="inlineStr">
        <is>
          <t xml:space="preserve"> TECNICO DE SOM/ LUZ</t>
        </is>
      </c>
      <c r="N192" t="inlineStr">
        <is>
          <t>Documentação Aprovada</t>
        </is>
      </c>
      <c r="O192" t="inlineStr">
        <is>
          <t>Aprovado Diretoria</t>
        </is>
      </c>
      <c r="P192" t="inlineStr">
        <is>
          <t>Aprovado Caixa</t>
        </is>
      </c>
      <c r="Q192" t="inlineStr">
        <is>
          <t>Pago</t>
        </is>
      </c>
      <c r="R192" t="inlineStr">
        <is>
          <t>Jacare - Bradesco</t>
        </is>
      </c>
    </row>
    <row r="193">
      <c r="A193" t="n">
        <v>82002</v>
      </c>
      <c r="B193" t="n">
        <v>105</v>
      </c>
      <c r="C193" t="inlineStr">
        <is>
          <t>Jacaré</t>
        </is>
      </c>
      <c r="D193" t="inlineStr">
        <is>
          <t>TELEFONICA BRASIL S/A</t>
        </is>
      </c>
      <c r="E193" t="n">
        <v>268.38</v>
      </c>
      <c r="F193" s="33" t="n">
        <v>45598</v>
      </c>
      <c r="G193" s="33" t="n">
        <v>45600</v>
      </c>
      <c r="H193" s="33" t="n">
        <v>45600</v>
      </c>
      <c r="I193" s="33" t="n">
        <v>45586</v>
      </c>
      <c r="J193" s="33" t="n">
        <v>45586</v>
      </c>
      <c r="K193" t="inlineStr">
        <is>
          <t>Boleto Bancário</t>
        </is>
      </c>
      <c r="L193" t="inlineStr">
        <is>
          <t>SISTEMAS/ T.I</t>
        </is>
      </c>
      <c r="M193" t="inlineStr">
        <is>
          <t>INTERNET</t>
        </is>
      </c>
      <c r="N193" t="inlineStr">
        <is>
          <t>Documentação Aprovada</t>
        </is>
      </c>
      <c r="O193" t="inlineStr">
        <is>
          <t>Aprovado Diretoria</t>
        </is>
      </c>
      <c r="P193" t="inlineStr">
        <is>
          <t>Aprovado Caixa</t>
        </is>
      </c>
      <c r="Q193" t="inlineStr">
        <is>
          <t>Pago</t>
        </is>
      </c>
      <c r="R193" t="inlineStr">
        <is>
          <t>Jacare - Bradesco</t>
        </is>
      </c>
    </row>
    <row r="194">
      <c r="A194" t="n">
        <v>82185</v>
      </c>
      <c r="B194" t="n">
        <v>105</v>
      </c>
      <c r="C194" t="inlineStr">
        <is>
          <t>Jacaré</t>
        </is>
      </c>
      <c r="D194" t="inlineStr">
        <is>
          <t>NOVA COMERCIAL DO PEIXE EIRELI</t>
        </is>
      </c>
      <c r="E194" t="n">
        <v>1129</v>
      </c>
      <c r="F194" s="33" t="n">
        <v>45600</v>
      </c>
      <c r="G194" s="33" t="n">
        <v>45600</v>
      </c>
      <c r="H194" s="33" t="n">
        <v>45600</v>
      </c>
      <c r="I194" s="33" t="n">
        <v>45586</v>
      </c>
      <c r="J194" s="33" t="n">
        <v>45587</v>
      </c>
      <c r="K194" t="inlineStr">
        <is>
          <t>Boleto Bancário</t>
        </is>
      </c>
      <c r="N194" t="inlineStr">
        <is>
          <t>Documentação Aprovada</t>
        </is>
      </c>
      <c r="O194" t="inlineStr">
        <is>
          <t>Aprovado Diretoria</t>
        </is>
      </c>
      <c r="P194" t="inlineStr">
        <is>
          <t>Aprovado Caixa</t>
        </is>
      </c>
      <c r="Q194" t="inlineStr">
        <is>
          <t>Pago</t>
        </is>
      </c>
      <c r="R194" t="inlineStr">
        <is>
          <t>Jacare - Bradesco</t>
        </is>
      </c>
    </row>
    <row r="195">
      <c r="A195" t="n">
        <v>82189</v>
      </c>
      <c r="B195" t="n">
        <v>105</v>
      </c>
      <c r="C195" t="inlineStr">
        <is>
          <t>Jacaré</t>
        </is>
      </c>
      <c r="D195" t="inlineStr">
        <is>
          <t>CARVAO MANDA BRASA SELECAO LTDA</t>
        </is>
      </c>
      <c r="E195" t="n">
        <v>652</v>
      </c>
      <c r="F195" s="33" t="n">
        <v>45600</v>
      </c>
      <c r="G195" s="33" t="n">
        <v>45600</v>
      </c>
      <c r="H195" s="33" t="n">
        <v>45600</v>
      </c>
      <c r="I195" s="33" t="n">
        <v>45586</v>
      </c>
      <c r="J195" s="33" t="n">
        <v>45587</v>
      </c>
      <c r="K195" t="inlineStr">
        <is>
          <t>Boleto Bancário</t>
        </is>
      </c>
      <c r="N195" t="inlineStr">
        <is>
          <t>Documentação Aprovada</t>
        </is>
      </c>
      <c r="O195" t="inlineStr">
        <is>
          <t>Aprovado Diretoria</t>
        </is>
      </c>
      <c r="P195" t="inlineStr">
        <is>
          <t>Aprovado Caixa</t>
        </is>
      </c>
      <c r="Q195" t="inlineStr">
        <is>
          <t>Pago</t>
        </is>
      </c>
      <c r="R195" t="inlineStr">
        <is>
          <t>Jacare - Bradesco</t>
        </is>
      </c>
    </row>
    <row r="196">
      <c r="A196" t="n">
        <v>82191</v>
      </c>
      <c r="B196" t="n">
        <v>105</v>
      </c>
      <c r="C196" t="inlineStr">
        <is>
          <t>Jacaré</t>
        </is>
      </c>
      <c r="D196" t="inlineStr">
        <is>
          <t xml:space="preserve">DUAS LAGOAS </t>
        </is>
      </c>
      <c r="E196" t="n">
        <v>599.4</v>
      </c>
      <c r="F196" s="33" t="n">
        <v>45600</v>
      </c>
      <c r="G196" s="33" t="n">
        <v>45600</v>
      </c>
      <c r="H196" s="33" t="n">
        <v>45600</v>
      </c>
      <c r="I196" s="33" t="n">
        <v>45586</v>
      </c>
      <c r="J196" s="33" t="n">
        <v>45587</v>
      </c>
      <c r="K196" t="inlineStr">
        <is>
          <t>Boleto Bancário</t>
        </is>
      </c>
      <c r="N196" t="inlineStr">
        <is>
          <t>Documentação Aprovada</t>
        </is>
      </c>
      <c r="O196" t="inlineStr">
        <is>
          <t>Aprovado Diretoria</t>
        </is>
      </c>
      <c r="P196" t="inlineStr">
        <is>
          <t>Aprovado Caixa</t>
        </is>
      </c>
      <c r="Q196" t="inlineStr">
        <is>
          <t>Pago</t>
        </is>
      </c>
      <c r="R196" t="inlineStr">
        <is>
          <t>Jacare - Bradesco</t>
        </is>
      </c>
    </row>
    <row r="197">
      <c r="A197" t="n">
        <v>82382</v>
      </c>
      <c r="B197" t="n">
        <v>105</v>
      </c>
      <c r="C197" t="inlineStr">
        <is>
          <t>Jacaré</t>
        </is>
      </c>
      <c r="D197" t="inlineStr">
        <is>
          <t>ELETROPAULO METROPOLITANA ELETRICIDADE DE SAO PAULO SA</t>
        </is>
      </c>
      <c r="E197" t="n">
        <v>12686.81</v>
      </c>
      <c r="F197" s="33" t="n">
        <v>45600</v>
      </c>
      <c r="G197" s="33" t="n">
        <v>45600</v>
      </c>
      <c r="H197" s="33" t="n">
        <v>45600</v>
      </c>
      <c r="I197" s="33" t="n">
        <v>45588</v>
      </c>
      <c r="J197" s="33" t="n">
        <v>45588</v>
      </c>
      <c r="K197" t="inlineStr">
        <is>
          <t>Boleto Bancário</t>
        </is>
      </c>
      <c r="L197" t="inlineStr">
        <is>
          <t>UTILIDADES</t>
        </is>
      </c>
      <c r="M197" t="inlineStr">
        <is>
          <t>ENERGIA ELETRICA</t>
        </is>
      </c>
      <c r="N197" t="inlineStr">
        <is>
          <t>Documentação Aprovada</t>
        </is>
      </c>
      <c r="O197" t="inlineStr">
        <is>
          <t>Aprovado Diretoria</t>
        </is>
      </c>
      <c r="P197" t="inlineStr">
        <is>
          <t>Aprovado Caixa</t>
        </is>
      </c>
      <c r="Q197" t="inlineStr">
        <is>
          <t>Pago</t>
        </is>
      </c>
      <c r="R197" t="inlineStr">
        <is>
          <t>Jacare - Bradesco</t>
        </is>
      </c>
    </row>
    <row r="198">
      <c r="A198" t="n">
        <v>82997</v>
      </c>
      <c r="B198" t="n">
        <v>105</v>
      </c>
      <c r="C198" t="inlineStr">
        <is>
          <t>Jacaré</t>
        </is>
      </c>
      <c r="D198" t="inlineStr">
        <is>
          <t>DEOLINDA DOS SANTOS FREITAS</t>
        </is>
      </c>
      <c r="E198" t="n">
        <v>207.9</v>
      </c>
      <c r="F198" s="33" t="n">
        <v>45600</v>
      </c>
      <c r="G198" s="33" t="n">
        <v>45600</v>
      </c>
      <c r="H198" s="33" t="n">
        <v>45600</v>
      </c>
      <c r="I198" s="33" t="n">
        <v>45589</v>
      </c>
      <c r="J198" s="33" t="n">
        <v>45590</v>
      </c>
      <c r="K198" t="inlineStr">
        <is>
          <t>Boleto Bancário</t>
        </is>
      </c>
      <c r="N198" t="inlineStr">
        <is>
          <t>Documentação Aprovada</t>
        </is>
      </c>
      <c r="O198" t="inlineStr">
        <is>
          <t>Aprovado Diretoria</t>
        </is>
      </c>
      <c r="P198" t="inlineStr">
        <is>
          <t>Aprovado Caixa</t>
        </is>
      </c>
      <c r="Q198" t="inlineStr">
        <is>
          <t>Pago</t>
        </is>
      </c>
      <c r="R198" t="inlineStr">
        <is>
          <t>Jacare - Bradesco</t>
        </is>
      </c>
    </row>
    <row r="199">
      <c r="A199" t="n">
        <v>82998</v>
      </c>
      <c r="B199" t="n">
        <v>105</v>
      </c>
      <c r="C199" t="inlineStr">
        <is>
          <t>Jacaré</t>
        </is>
      </c>
      <c r="D199" t="inlineStr">
        <is>
          <t>DEOLINDA DOS SANTOS FREITAS</t>
        </is>
      </c>
      <c r="E199" t="n">
        <v>483.7</v>
      </c>
      <c r="F199" s="33" t="n">
        <v>45600</v>
      </c>
      <c r="G199" s="33" t="n">
        <v>45600</v>
      </c>
      <c r="H199" s="33" t="n">
        <v>45600</v>
      </c>
      <c r="I199" s="33" t="n">
        <v>45589</v>
      </c>
      <c r="J199" s="33" t="n">
        <v>45590</v>
      </c>
      <c r="K199" t="inlineStr">
        <is>
          <t>Boleto Bancário</t>
        </is>
      </c>
      <c r="N199" t="inlineStr">
        <is>
          <t>Documentação Aprovada</t>
        </is>
      </c>
      <c r="O199" t="inlineStr">
        <is>
          <t>Aprovado Diretoria</t>
        </is>
      </c>
      <c r="P199" t="inlineStr">
        <is>
          <t>Aprovado Caixa</t>
        </is>
      </c>
      <c r="Q199" t="inlineStr">
        <is>
          <t>Pago</t>
        </is>
      </c>
      <c r="R199" t="inlineStr">
        <is>
          <t>Jacare - Bradesco</t>
        </is>
      </c>
    </row>
    <row r="200">
      <c r="A200" t="n">
        <v>82999</v>
      </c>
      <c r="B200" t="n">
        <v>105</v>
      </c>
      <c r="C200" t="inlineStr">
        <is>
          <t>Jacaré</t>
        </is>
      </c>
      <c r="D200" t="inlineStr">
        <is>
          <t>DEOLINDA DOS SANTOS FREITAS</t>
        </is>
      </c>
      <c r="E200" t="n">
        <v>422.98</v>
      </c>
      <c r="F200" s="33" t="n">
        <v>45600</v>
      </c>
      <c r="G200" s="33" t="n">
        <v>45600</v>
      </c>
      <c r="H200" s="33" t="n">
        <v>45600</v>
      </c>
      <c r="I200" s="33" t="n">
        <v>45589</v>
      </c>
      <c r="J200" s="33" t="n">
        <v>45590</v>
      </c>
      <c r="K200" t="inlineStr">
        <is>
          <t>Boleto Bancário</t>
        </is>
      </c>
      <c r="N200" t="inlineStr">
        <is>
          <t>Documentação Aprovada</t>
        </is>
      </c>
      <c r="O200" t="inlineStr">
        <is>
          <t>Aprovado Diretoria</t>
        </is>
      </c>
      <c r="P200" t="inlineStr">
        <is>
          <t>Aprovado Caixa</t>
        </is>
      </c>
      <c r="Q200" t="inlineStr">
        <is>
          <t>Pago</t>
        </is>
      </c>
      <c r="R200" t="inlineStr">
        <is>
          <t>Jacare - Bradesco</t>
        </is>
      </c>
    </row>
    <row r="201">
      <c r="A201" t="n">
        <v>84848</v>
      </c>
      <c r="B201" t="n">
        <v>105</v>
      </c>
      <c r="C201" t="inlineStr">
        <is>
          <t>Jacaré</t>
        </is>
      </c>
      <c r="D201" t="inlineStr">
        <is>
          <t>RP GOURMET COMERCIO E REPRESENTACAO COMERCIAL EIRELI</t>
        </is>
      </c>
      <c r="E201" t="n">
        <v>0</v>
      </c>
      <c r="F201" s="33" t="n">
        <v>45600</v>
      </c>
      <c r="G201" s="33" t="n"/>
      <c r="H201" s="33" t="n">
        <v>45600</v>
      </c>
      <c r="I201" s="33" t="n">
        <v>45600</v>
      </c>
      <c r="J201" s="33" t="n">
        <v>45601</v>
      </c>
      <c r="K201" t="inlineStr">
        <is>
          <t>Transferência Bancária ou Pix</t>
        </is>
      </c>
      <c r="N201" t="inlineStr">
        <is>
          <t>Documentação Aprovada</t>
        </is>
      </c>
      <c r="O201" t="inlineStr">
        <is>
          <t>Aprovado Diretoria</t>
        </is>
      </c>
      <c r="P201" t="inlineStr">
        <is>
          <t>Aprovado Caixa</t>
        </is>
      </c>
      <c r="Q201" t="inlineStr">
        <is>
          <t>Pago</t>
        </is>
      </c>
      <c r="R201" t="inlineStr">
        <is>
          <t>Jacare - Bradesco</t>
        </is>
      </c>
    </row>
    <row r="202">
      <c r="A202" t="n">
        <v>79974</v>
      </c>
      <c r="B202" t="n">
        <v>105</v>
      </c>
      <c r="C202" t="inlineStr">
        <is>
          <t>Jacaré</t>
        </is>
      </c>
      <c r="D202" t="inlineStr">
        <is>
          <t>CRYSTALMIXX-GAS COMERCIO E MANUTENCAO DE EQUIPAMENTOS DE GAS LTDA</t>
        </is>
      </c>
      <c r="E202" t="n">
        <v>109.9</v>
      </c>
      <c r="F202" s="33" t="n">
        <v>45598</v>
      </c>
      <c r="G202" s="33" t="n">
        <v>45600</v>
      </c>
      <c r="H202" s="33" t="n">
        <v>45600</v>
      </c>
      <c r="I202" s="33" t="n">
        <v>45574</v>
      </c>
      <c r="J202" s="33" t="n">
        <v>45574</v>
      </c>
      <c r="K202" t="inlineStr">
        <is>
          <t>Boleto Bancário</t>
        </is>
      </c>
      <c r="N202" t="inlineStr">
        <is>
          <t>Documentação Aprovada</t>
        </is>
      </c>
      <c r="O202" t="inlineStr">
        <is>
          <t>Aprovado Diretoria</t>
        </is>
      </c>
      <c r="P202" t="inlineStr">
        <is>
          <t>Aprovado Caixa</t>
        </is>
      </c>
      <c r="Q202" t="inlineStr">
        <is>
          <t>Pago</t>
        </is>
      </c>
      <c r="R202" t="inlineStr">
        <is>
          <t>Jacare - Bradesco</t>
        </is>
      </c>
    </row>
    <row r="203">
      <c r="A203" t="n">
        <v>80743</v>
      </c>
      <c r="B203" t="n">
        <v>105</v>
      </c>
      <c r="C203" t="inlineStr">
        <is>
          <t>Jacaré</t>
        </is>
      </c>
      <c r="D203" t="inlineStr">
        <is>
          <t>ESHOWS PROMOCOES ARTISTICAS LTDA</t>
        </is>
      </c>
      <c r="E203" t="n">
        <v>1050</v>
      </c>
      <c r="F203" s="33" t="n">
        <v>45600</v>
      </c>
      <c r="G203" s="33" t="n">
        <v>45600</v>
      </c>
      <c r="H203" s="33" t="n">
        <v>45600</v>
      </c>
      <c r="I203" s="33" t="n">
        <v>45580</v>
      </c>
      <c r="J203" s="33" t="n">
        <v>45580</v>
      </c>
      <c r="K203" t="inlineStr">
        <is>
          <t>Boleto Bancário</t>
        </is>
      </c>
      <c r="L203" t="inlineStr">
        <is>
          <t>CUSTO ARTISTICO</t>
        </is>
      </c>
      <c r="M203" t="inlineStr">
        <is>
          <t>CACHE MUSICOS E ARTISTAS</t>
        </is>
      </c>
      <c r="N203" t="inlineStr">
        <is>
          <t>Documentação Aprovada</t>
        </is>
      </c>
      <c r="O203" t="inlineStr">
        <is>
          <t>Aprovado Diretoria</t>
        </is>
      </c>
      <c r="P203" t="inlineStr">
        <is>
          <t>Aprovado Caixa</t>
        </is>
      </c>
      <c r="Q203" t="inlineStr">
        <is>
          <t>Pago</t>
        </is>
      </c>
      <c r="R203" t="inlineStr">
        <is>
          <t>Jacare - Bradesco</t>
        </is>
      </c>
    </row>
    <row r="204">
      <c r="A204" t="n">
        <v>82193</v>
      </c>
      <c r="B204" t="n">
        <v>105</v>
      </c>
      <c r="C204" t="inlineStr">
        <is>
          <t>Jacaré</t>
        </is>
      </c>
      <c r="D204" t="inlineStr">
        <is>
          <t>CECILIA TSUYACO ARAKI SILVA LTDA</t>
        </is>
      </c>
      <c r="E204" t="n">
        <v>580.25</v>
      </c>
      <c r="F204" s="33" t="n">
        <v>45597</v>
      </c>
      <c r="G204" s="33" t="n">
        <v>45596</v>
      </c>
      <c r="H204" s="33" t="n">
        <v>45596</v>
      </c>
      <c r="I204" s="33" t="n">
        <v>45586</v>
      </c>
      <c r="J204" s="33" t="n">
        <v>45587</v>
      </c>
      <c r="K204" t="inlineStr">
        <is>
          <t>Boleto Bancário</t>
        </is>
      </c>
      <c r="N204" t="inlineStr">
        <is>
          <t>Documentação Aprovada</t>
        </is>
      </c>
      <c r="O204" t="inlineStr">
        <is>
          <t>Aprovado Diretoria</t>
        </is>
      </c>
      <c r="P204" t="inlineStr">
        <is>
          <t>Aprovado Caixa</t>
        </is>
      </c>
      <c r="Q204" t="inlineStr">
        <is>
          <t>Pago</t>
        </is>
      </c>
      <c r="R204" t="inlineStr">
        <is>
          <t>Jacare - Bradesco</t>
        </is>
      </c>
    </row>
    <row r="205">
      <c r="A205" t="n">
        <v>82385</v>
      </c>
      <c r="B205" t="n">
        <v>105</v>
      </c>
      <c r="C205" t="inlineStr">
        <is>
          <t>Jacaré</t>
        </is>
      </c>
      <c r="D205" t="inlineStr">
        <is>
          <t>CIA DE SANEAMENTO BASICO DO ESTADO DE SAO PAULO SABESP</t>
        </is>
      </c>
      <c r="E205" t="n">
        <v>7114.39</v>
      </c>
      <c r="F205" s="33" t="n">
        <v>45597</v>
      </c>
      <c r="G205" s="33" t="n">
        <v>45596</v>
      </c>
      <c r="H205" s="33" t="n">
        <v>45596</v>
      </c>
      <c r="I205" s="33" t="n">
        <v>45588</v>
      </c>
      <c r="J205" s="33" t="n">
        <v>45588</v>
      </c>
      <c r="K205" t="inlineStr">
        <is>
          <t>Boleto Bancário</t>
        </is>
      </c>
      <c r="L205" t="inlineStr">
        <is>
          <t>UTILIDADES</t>
        </is>
      </c>
      <c r="M205" t="inlineStr">
        <is>
          <t>AGUA/ ESGOTO</t>
        </is>
      </c>
      <c r="N205" t="inlineStr">
        <is>
          <t>Documentação Aprovada</t>
        </is>
      </c>
      <c r="O205" t="inlineStr">
        <is>
          <t>Aprovado Diretoria</t>
        </is>
      </c>
      <c r="P205" t="inlineStr">
        <is>
          <t>Aprovado Caixa</t>
        </is>
      </c>
      <c r="Q205" t="inlineStr">
        <is>
          <t>Pago</t>
        </is>
      </c>
      <c r="R205" t="inlineStr">
        <is>
          <t>Jacare - Bradesco</t>
        </is>
      </c>
    </row>
    <row r="206">
      <c r="A206" t="n">
        <v>84223</v>
      </c>
      <c r="B206" t="n">
        <v>105</v>
      </c>
      <c r="C206" t="inlineStr">
        <is>
          <t>Jacaré</t>
        </is>
      </c>
      <c r="D206" t="inlineStr">
        <is>
          <t>PETTY CASH</t>
        </is>
      </c>
      <c r="E206" t="n">
        <v>258.11</v>
      </c>
      <c r="F206" s="33" t="n">
        <v>45596</v>
      </c>
      <c r="G206" s="33" t="n"/>
      <c r="H206" s="33" t="n">
        <v>45596</v>
      </c>
      <c r="I206" s="33" t="n">
        <v>45596</v>
      </c>
      <c r="J206" s="33" t="n">
        <v>45600</v>
      </c>
      <c r="K206" t="inlineStr">
        <is>
          <t>Dinheiro em Espécie</t>
        </is>
      </c>
      <c r="L206" t="inlineStr">
        <is>
          <t>INSUMOS</t>
        </is>
      </c>
      <c r="M206" t="inlineStr">
        <is>
          <t>ALIMENTOS</t>
        </is>
      </c>
      <c r="N206" t="inlineStr">
        <is>
          <t>Documentação Aprovada</t>
        </is>
      </c>
      <c r="O206" t="inlineStr">
        <is>
          <t>Aprovado Diretoria</t>
        </is>
      </c>
      <c r="P206" t="inlineStr">
        <is>
          <t>Aprovado Caixa</t>
        </is>
      </c>
      <c r="Q206" t="inlineStr">
        <is>
          <t>Pago</t>
        </is>
      </c>
      <c r="R206" t="inlineStr">
        <is>
          <t>Petty Cash</t>
        </is>
      </c>
    </row>
    <row r="207">
      <c r="A207" t="n">
        <v>84226</v>
      </c>
      <c r="B207" t="n">
        <v>105</v>
      </c>
      <c r="C207" t="inlineStr">
        <is>
          <t>Jacaré</t>
        </is>
      </c>
      <c r="D207" t="inlineStr">
        <is>
          <t>PETTY CASH</t>
        </is>
      </c>
      <c r="E207" t="n">
        <v>103.11</v>
      </c>
      <c r="F207" s="33" t="n">
        <v>45596</v>
      </c>
      <c r="G207" s="33" t="n"/>
      <c r="H207" s="33" t="n">
        <v>45596</v>
      </c>
      <c r="I207" s="33" t="n">
        <v>45596</v>
      </c>
      <c r="J207" s="33" t="n">
        <v>45600</v>
      </c>
      <c r="K207" t="inlineStr">
        <is>
          <t>Dinheiro em Espécie</t>
        </is>
      </c>
      <c r="L207" t="inlineStr">
        <is>
          <t>UTILIDADES</t>
        </is>
      </c>
      <c r="M207" t="inlineStr">
        <is>
          <t xml:space="preserve"> CONDUÇÕES/TAXI/UBER</t>
        </is>
      </c>
      <c r="N207" t="inlineStr">
        <is>
          <t>Documentação Aprovada</t>
        </is>
      </c>
      <c r="O207" t="inlineStr">
        <is>
          <t>Aprovado Diretoria</t>
        </is>
      </c>
      <c r="P207" t="inlineStr">
        <is>
          <t>Aprovado Caixa</t>
        </is>
      </c>
      <c r="Q207" t="inlineStr">
        <is>
          <t>Pago</t>
        </is>
      </c>
      <c r="R207" t="inlineStr">
        <is>
          <t>Petty Cash</t>
        </is>
      </c>
    </row>
    <row r="208">
      <c r="A208" t="n">
        <v>84227</v>
      </c>
      <c r="B208" t="n">
        <v>105</v>
      </c>
      <c r="C208" t="inlineStr">
        <is>
          <t>Jacaré</t>
        </is>
      </c>
      <c r="D208" t="inlineStr">
        <is>
          <t>PETTY CASH</t>
        </is>
      </c>
      <c r="E208" t="n">
        <v>268</v>
      </c>
      <c r="F208" s="33" t="n">
        <v>45596</v>
      </c>
      <c r="G208" s="33" t="n"/>
      <c r="H208" s="33" t="n">
        <v>45596</v>
      </c>
      <c r="I208" s="33" t="n">
        <v>45596</v>
      </c>
      <c r="J208" s="33" t="n">
        <v>45600</v>
      </c>
      <c r="K208" t="inlineStr">
        <is>
          <t>Dinheiro em Espécie</t>
        </is>
      </c>
      <c r="L208" t="inlineStr">
        <is>
          <t>UTILIDADES</t>
        </is>
      </c>
      <c r="M208" t="inlineStr">
        <is>
          <t xml:space="preserve"> GELO/ GAS CO2/ CARVAO</t>
        </is>
      </c>
      <c r="N208" t="inlineStr">
        <is>
          <t>Documentação Aprovada</t>
        </is>
      </c>
      <c r="O208" t="inlineStr">
        <is>
          <t>Aprovado Diretoria</t>
        </is>
      </c>
      <c r="P208" t="inlineStr">
        <is>
          <t>Aprovado Caixa</t>
        </is>
      </c>
      <c r="Q208" t="inlineStr">
        <is>
          <t>Pago</t>
        </is>
      </c>
      <c r="R208" t="inlineStr">
        <is>
          <t>Petty Cash</t>
        </is>
      </c>
    </row>
    <row r="209">
      <c r="A209" t="n">
        <v>84228</v>
      </c>
      <c r="B209" t="n">
        <v>105</v>
      </c>
      <c r="C209" t="inlineStr">
        <is>
          <t>Jacaré</t>
        </is>
      </c>
      <c r="D209" t="inlineStr">
        <is>
          <t>PETTY CASH</t>
        </is>
      </c>
      <c r="E209" t="n">
        <v>76.02</v>
      </c>
      <c r="F209" s="33" t="n">
        <v>45596</v>
      </c>
      <c r="G209" s="33" t="n"/>
      <c r="H209" s="33" t="n">
        <v>45596</v>
      </c>
      <c r="I209" s="33" t="n">
        <v>45596</v>
      </c>
      <c r="J209" s="33" t="n">
        <v>45600</v>
      </c>
      <c r="K209" t="inlineStr">
        <is>
          <t>Dinheiro em Espécie</t>
        </is>
      </c>
      <c r="L209" t="inlineStr">
        <is>
          <t>UTILIDADES</t>
        </is>
      </c>
      <c r="M209" t="inlineStr">
        <is>
          <t>HIGIENE E LIMPEZA</t>
        </is>
      </c>
      <c r="N209" t="inlineStr">
        <is>
          <t>Documentação Aprovada</t>
        </is>
      </c>
      <c r="O209" t="inlineStr">
        <is>
          <t>Aprovado Diretoria</t>
        </is>
      </c>
      <c r="P209" t="inlineStr">
        <is>
          <t>Aprovado Caixa</t>
        </is>
      </c>
      <c r="Q209" t="inlineStr">
        <is>
          <t>Pago</t>
        </is>
      </c>
      <c r="R209" t="inlineStr">
        <is>
          <t>Petty Cash</t>
        </is>
      </c>
    </row>
    <row r="210">
      <c r="A210" t="n">
        <v>84231</v>
      </c>
      <c r="B210" t="n">
        <v>105</v>
      </c>
      <c r="C210" t="inlineStr">
        <is>
          <t>Jacaré</t>
        </is>
      </c>
      <c r="D210" t="inlineStr">
        <is>
          <t>PETTY CASH</t>
        </is>
      </c>
      <c r="E210" t="n">
        <v>1934.01</v>
      </c>
      <c r="F210" s="33" t="n">
        <v>45596</v>
      </c>
      <c r="G210" s="33" t="n"/>
      <c r="H210" s="33" t="n">
        <v>45596</v>
      </c>
      <c r="I210" s="33" t="n">
        <v>45596</v>
      </c>
      <c r="J210" s="33" t="n">
        <v>45600</v>
      </c>
      <c r="K210" t="inlineStr">
        <is>
          <t>Dinheiro em Espécie</t>
        </is>
      </c>
      <c r="L210" t="inlineStr">
        <is>
          <t>DESPESAS GERAIS</t>
        </is>
      </c>
      <c r="M210" t="inlineStr">
        <is>
          <t>MANUTENCAO EM GERAL</t>
        </is>
      </c>
      <c r="N210" t="inlineStr">
        <is>
          <t>Documentação Aprovada</t>
        </is>
      </c>
      <c r="O210" t="inlineStr">
        <is>
          <t>Aprovado Diretoria</t>
        </is>
      </c>
      <c r="P210" t="inlineStr">
        <is>
          <t>Aprovado Caixa</t>
        </is>
      </c>
      <c r="Q210" t="inlineStr">
        <is>
          <t>Pago</t>
        </is>
      </c>
      <c r="R210" t="inlineStr">
        <is>
          <t>Petty Cash</t>
        </is>
      </c>
    </row>
    <row r="211">
      <c r="A211" t="n">
        <v>84232</v>
      </c>
      <c r="B211" t="n">
        <v>105</v>
      </c>
      <c r="C211" t="inlineStr">
        <is>
          <t>Jacaré</t>
        </is>
      </c>
      <c r="D211" t="inlineStr">
        <is>
          <t>PETTY CASH</t>
        </is>
      </c>
      <c r="E211" t="n">
        <v>301.99</v>
      </c>
      <c r="F211" s="33" t="n">
        <v>45596</v>
      </c>
      <c r="G211" s="33" t="n"/>
      <c r="H211" s="33" t="n">
        <v>45596</v>
      </c>
      <c r="I211" s="33" t="n">
        <v>45596</v>
      </c>
      <c r="J211" s="33" t="n">
        <v>45600</v>
      </c>
      <c r="K211" t="inlineStr">
        <is>
          <t>Dinheiro em Espécie</t>
        </is>
      </c>
      <c r="L211" t="inlineStr">
        <is>
          <t>UTILIDADES</t>
        </is>
      </c>
      <c r="M211" t="inlineStr">
        <is>
          <t>MATERIAL DE ESCRITORIO</t>
        </is>
      </c>
      <c r="N211" t="inlineStr">
        <is>
          <t>Documentação Aprovada</t>
        </is>
      </c>
      <c r="O211" t="inlineStr">
        <is>
          <t>Aprovado Diretoria</t>
        </is>
      </c>
      <c r="P211" t="inlineStr">
        <is>
          <t>Aprovado Caixa</t>
        </is>
      </c>
      <c r="Q211" t="inlineStr">
        <is>
          <t>Pago</t>
        </is>
      </c>
      <c r="R211" t="inlineStr">
        <is>
          <t>Petty Cash</t>
        </is>
      </c>
    </row>
    <row r="212">
      <c r="A212" t="n">
        <v>84234</v>
      </c>
      <c r="B212" t="n">
        <v>105</v>
      </c>
      <c r="C212" t="inlineStr">
        <is>
          <t>Jacaré</t>
        </is>
      </c>
      <c r="D212" t="inlineStr">
        <is>
          <t>PETTY CASH</t>
        </is>
      </c>
      <c r="E212" t="n">
        <v>192.3</v>
      </c>
      <c r="F212" s="33" t="n">
        <v>45596</v>
      </c>
      <c r="G212" s="33" t="n"/>
      <c r="H212" s="33" t="n">
        <v>45596</v>
      </c>
      <c r="I212" s="33" t="n">
        <v>45596</v>
      </c>
      <c r="J212" s="33" t="n">
        <v>45600</v>
      </c>
      <c r="K212" t="inlineStr">
        <is>
          <t>Dinheiro em Espécie</t>
        </is>
      </c>
      <c r="L212" t="inlineStr">
        <is>
          <t>UTILIDADES</t>
        </is>
      </c>
      <c r="M212" t="inlineStr">
        <is>
          <t>UTENSILIOS</t>
        </is>
      </c>
      <c r="N212" t="inlineStr">
        <is>
          <t>Documentação Aprovada</t>
        </is>
      </c>
      <c r="O212" t="inlineStr">
        <is>
          <t>Aprovado Diretoria</t>
        </is>
      </c>
      <c r="P212" t="inlineStr">
        <is>
          <t>Aprovado Caixa</t>
        </is>
      </c>
      <c r="Q212" t="inlineStr">
        <is>
          <t>Pago</t>
        </is>
      </c>
      <c r="R212" t="inlineStr">
        <is>
          <t>Petty Cash</t>
        </is>
      </c>
    </row>
    <row r="213">
      <c r="A213" t="n">
        <v>85099</v>
      </c>
      <c r="B213" t="n">
        <v>105</v>
      </c>
      <c r="C213" t="inlineStr">
        <is>
          <t>Jacaré</t>
        </is>
      </c>
      <c r="D213" t="inlineStr">
        <is>
          <t>LALAMOVE TECNOLOGIA (BRASIL) LTDA</t>
        </is>
      </c>
      <c r="E213" t="n">
        <v>0</v>
      </c>
      <c r="F213" s="33" t="n">
        <v>45596</v>
      </c>
      <c r="G213" s="33" t="n"/>
      <c r="H213" s="33" t="n">
        <v>45596</v>
      </c>
      <c r="I213" s="33" t="n">
        <v>45596</v>
      </c>
      <c r="J213" s="33" t="n">
        <v>45602</v>
      </c>
      <c r="K213" t="inlineStr">
        <is>
          <t>Transferência Bancária ou Pix</t>
        </is>
      </c>
      <c r="L213" t="inlineStr">
        <is>
          <t>DESPESAS GERAIS</t>
        </is>
      </c>
      <c r="M213" t="inlineStr">
        <is>
          <t>FRETES E CARRETOS</t>
        </is>
      </c>
      <c r="N213" t="inlineStr">
        <is>
          <t>Documentação Aprovada</t>
        </is>
      </c>
      <c r="O213" t="inlineStr">
        <is>
          <t>Aprovado Diretoria</t>
        </is>
      </c>
      <c r="P213" t="inlineStr">
        <is>
          <t>Aprovado Caixa</t>
        </is>
      </c>
      <c r="Q213" t="inlineStr">
        <is>
          <t>Pago</t>
        </is>
      </c>
    </row>
    <row r="214">
      <c r="A214" t="n">
        <v>83739</v>
      </c>
      <c r="B214" t="n">
        <v>105</v>
      </c>
      <c r="C214" t="inlineStr">
        <is>
          <t>Jacaré</t>
        </is>
      </c>
      <c r="D214" t="inlineStr">
        <is>
          <t>ZIGPAY LTDAS -ME</t>
        </is>
      </c>
      <c r="E214" t="n">
        <v>10</v>
      </c>
      <c r="F214" s="33" t="n">
        <v>45596</v>
      </c>
      <c r="G214" s="33" t="n">
        <v>45601</v>
      </c>
      <c r="H214" s="33" t="n">
        <v>45596</v>
      </c>
      <c r="I214" s="33" t="n">
        <v>45596</v>
      </c>
      <c r="J214" s="33" t="n">
        <v>45596</v>
      </c>
      <c r="K214" t="inlineStr">
        <is>
          <t>Encontro de Contas</t>
        </is>
      </c>
      <c r="L214" t="inlineStr">
        <is>
          <t>DESPESAS BANCARIAS</t>
        </is>
      </c>
      <c r="M214" t="inlineStr">
        <is>
          <t>TARIFAS BANCARIAS</t>
        </is>
      </c>
      <c r="N214" t="inlineStr">
        <is>
          <t>Documentação Aprovada</t>
        </is>
      </c>
      <c r="O214" t="inlineStr">
        <is>
          <t>Aprovado Diretoria</t>
        </is>
      </c>
      <c r="P214" t="inlineStr">
        <is>
          <t>Aprovado Caixa</t>
        </is>
      </c>
      <c r="Q214" t="inlineStr">
        <is>
          <t>Pago</t>
        </is>
      </c>
    </row>
    <row r="215">
      <c r="A215" t="n">
        <v>79819</v>
      </c>
      <c r="B215" t="n">
        <v>105</v>
      </c>
      <c r="C215" t="inlineStr">
        <is>
          <t>Jacaré</t>
        </is>
      </c>
      <c r="D215" t="inlineStr">
        <is>
          <t xml:space="preserve">EMPORIO MEL </t>
        </is>
      </c>
      <c r="E215" t="n">
        <v>2723.12</v>
      </c>
      <c r="F215" s="33" t="n">
        <v>45597</v>
      </c>
      <c r="G215" s="33" t="n">
        <v>45596</v>
      </c>
      <c r="H215" s="33" t="n">
        <v>45596</v>
      </c>
      <c r="I215" s="33" t="n">
        <v>45573</v>
      </c>
      <c r="J215" s="33" t="n">
        <v>45573</v>
      </c>
      <c r="K215" t="inlineStr">
        <is>
          <t>Boleto Bancário</t>
        </is>
      </c>
      <c r="N215" t="inlineStr">
        <is>
          <t>Documentação Aprovada</t>
        </is>
      </c>
      <c r="O215" t="inlineStr">
        <is>
          <t>Aprovado Diretoria</t>
        </is>
      </c>
      <c r="P215" t="inlineStr">
        <is>
          <t>Aprovado Caixa</t>
        </is>
      </c>
      <c r="Q215" t="inlineStr">
        <is>
          <t>Pago</t>
        </is>
      </c>
      <c r="R215" t="inlineStr">
        <is>
          <t>Jacare - Bradesco</t>
        </is>
      </c>
    </row>
    <row r="216">
      <c r="A216" t="n">
        <v>80554</v>
      </c>
      <c r="B216" t="n">
        <v>105</v>
      </c>
      <c r="C216" t="inlineStr">
        <is>
          <t>Jacaré</t>
        </is>
      </c>
      <c r="D216" t="inlineStr">
        <is>
          <t>EAU DISTRIB. DE AGUA MINERAL EIRELI - EP</t>
        </is>
      </c>
      <c r="E216" t="n">
        <v>306</v>
      </c>
      <c r="F216" s="33" t="n">
        <v>45596</v>
      </c>
      <c r="G216" s="33" t="n">
        <v>45596</v>
      </c>
      <c r="H216" s="33" t="n">
        <v>45596</v>
      </c>
      <c r="I216" s="33" t="n">
        <v>45574</v>
      </c>
      <c r="J216" s="33" t="n">
        <v>45576</v>
      </c>
      <c r="K216" t="inlineStr">
        <is>
          <t>Boleto Bancário</t>
        </is>
      </c>
      <c r="N216" t="inlineStr">
        <is>
          <t>Documentação Aprovada</t>
        </is>
      </c>
      <c r="O216" t="inlineStr">
        <is>
          <t>Aprovado Diretoria</t>
        </is>
      </c>
      <c r="P216" t="inlineStr">
        <is>
          <t>Aprovado Caixa</t>
        </is>
      </c>
      <c r="Q216" t="inlineStr">
        <is>
          <t>Pago</t>
        </is>
      </c>
      <c r="R216" t="inlineStr">
        <is>
          <t>Jacare - Bradesco</t>
        </is>
      </c>
    </row>
    <row r="217">
      <c r="A217" t="n">
        <v>80612</v>
      </c>
      <c r="B217" t="n">
        <v>105</v>
      </c>
      <c r="C217" t="inlineStr">
        <is>
          <t>Jacaré</t>
        </is>
      </c>
      <c r="D217" t="inlineStr">
        <is>
          <t>OFICINA 1 COMERCIO DE MOLDURAS E DECORACOES LTDA</t>
        </is>
      </c>
      <c r="E217" t="n">
        <v>666</v>
      </c>
      <c r="F217" s="33" t="n">
        <v>45596</v>
      </c>
      <c r="G217" s="33" t="n">
        <v>45596</v>
      </c>
      <c r="H217" s="33" t="n">
        <v>45596</v>
      </c>
      <c r="I217" s="33" t="n">
        <v>45579</v>
      </c>
      <c r="J217" s="33" t="n">
        <v>45579</v>
      </c>
      <c r="K217" t="inlineStr">
        <is>
          <t>Transferência Bancária ou Pix</t>
        </is>
      </c>
      <c r="L217" t="inlineStr">
        <is>
          <t>DESPESAS GERAIS</t>
        </is>
      </c>
      <c r="M217" t="inlineStr">
        <is>
          <t>MANUTENCAO EM GERAL</t>
        </is>
      </c>
      <c r="N217" t="inlineStr">
        <is>
          <t>Documentação Aprovada</t>
        </is>
      </c>
      <c r="O217" t="inlineStr">
        <is>
          <t>Aprovado Diretoria</t>
        </is>
      </c>
      <c r="P217" t="inlineStr">
        <is>
          <t>Aprovado Caixa</t>
        </is>
      </c>
      <c r="Q217" t="inlineStr">
        <is>
          <t>Pago</t>
        </is>
      </c>
      <c r="R217" t="inlineStr">
        <is>
          <t>Jacare - Bradesco</t>
        </is>
      </c>
    </row>
    <row r="218">
      <c r="A218" t="n">
        <v>81889</v>
      </c>
      <c r="B218" t="n">
        <v>105</v>
      </c>
      <c r="C218" t="inlineStr">
        <is>
          <t>Jacaré</t>
        </is>
      </c>
      <c r="D218" t="inlineStr">
        <is>
          <t xml:space="preserve">HORTIFRUTI DO CHEF LTDA </t>
        </is>
      </c>
      <c r="E218" t="n">
        <v>306.54</v>
      </c>
      <c r="F218" s="33" t="n">
        <v>45596</v>
      </c>
      <c r="G218" s="33" t="n">
        <v>45596</v>
      </c>
      <c r="H218" s="33" t="n">
        <v>45596</v>
      </c>
      <c r="I218" s="33" t="n">
        <v>45581</v>
      </c>
      <c r="J218" s="33" t="n">
        <v>45583</v>
      </c>
      <c r="K218" t="inlineStr">
        <is>
          <t>Boleto Bancário</t>
        </is>
      </c>
      <c r="N218" t="inlineStr">
        <is>
          <t>Documentação Aprovada</t>
        </is>
      </c>
      <c r="O218" t="inlineStr">
        <is>
          <t>Aprovado Diretoria</t>
        </is>
      </c>
      <c r="P218" t="inlineStr">
        <is>
          <t>Aprovado Caixa</t>
        </is>
      </c>
      <c r="Q218" t="inlineStr">
        <is>
          <t>Pago</t>
        </is>
      </c>
      <c r="R218" t="inlineStr">
        <is>
          <t>Jacare - Bradesco</t>
        </is>
      </c>
    </row>
    <row r="219">
      <c r="A219" t="n">
        <v>81895</v>
      </c>
      <c r="B219" t="n">
        <v>105</v>
      </c>
      <c r="C219" t="inlineStr">
        <is>
          <t>Jacaré</t>
        </is>
      </c>
      <c r="D219" t="inlineStr">
        <is>
          <t>MARIO PEDRO FELICIANO HORTIFRUTI EPP</t>
        </is>
      </c>
      <c r="E219" t="n">
        <v>1086.18</v>
      </c>
      <c r="F219" s="33" t="n">
        <v>45596</v>
      </c>
      <c r="G219" s="33" t="n">
        <v>45596</v>
      </c>
      <c r="H219" s="33" t="n">
        <v>45596</v>
      </c>
      <c r="I219" s="33" t="n">
        <v>45582</v>
      </c>
      <c r="J219" s="33" t="n">
        <v>45583</v>
      </c>
      <c r="K219" t="inlineStr">
        <is>
          <t>Boleto Bancário</t>
        </is>
      </c>
      <c r="N219" t="inlineStr">
        <is>
          <t>Documentação Aprovada</t>
        </is>
      </c>
      <c r="O219" t="inlineStr">
        <is>
          <t>Aprovado Diretoria</t>
        </is>
      </c>
      <c r="P219" t="inlineStr">
        <is>
          <t>Aprovado Caixa</t>
        </is>
      </c>
      <c r="Q219" t="inlineStr">
        <is>
          <t>Pago</t>
        </is>
      </c>
      <c r="R219" t="inlineStr">
        <is>
          <t>Jacare - Bradesco</t>
        </is>
      </c>
    </row>
    <row r="220">
      <c r="A220" t="n">
        <v>81898</v>
      </c>
      <c r="B220" t="n">
        <v>105</v>
      </c>
      <c r="C220" t="inlineStr">
        <is>
          <t>Jacaré</t>
        </is>
      </c>
      <c r="D220" t="inlineStr">
        <is>
          <t>CECILIA TSUYACO ARAKI SILVA LTDA</t>
        </is>
      </c>
      <c r="E220" t="n">
        <v>423.85</v>
      </c>
      <c r="F220" s="33" t="n">
        <v>45596</v>
      </c>
      <c r="G220" s="33" t="n">
        <v>45596</v>
      </c>
      <c r="H220" s="33" t="n">
        <v>45596</v>
      </c>
      <c r="I220" s="33" t="n">
        <v>45582</v>
      </c>
      <c r="J220" s="33" t="n">
        <v>45583</v>
      </c>
      <c r="K220" t="inlineStr">
        <is>
          <t>Boleto Bancário</t>
        </is>
      </c>
      <c r="N220" t="inlineStr">
        <is>
          <t>Documentação Aprovada</t>
        </is>
      </c>
      <c r="O220" t="inlineStr">
        <is>
          <t>Aprovado Diretoria</t>
        </is>
      </c>
      <c r="P220" t="inlineStr">
        <is>
          <t>Aprovado Caixa</t>
        </is>
      </c>
      <c r="Q220" t="inlineStr">
        <is>
          <t>Pago</t>
        </is>
      </c>
      <c r="R220" t="inlineStr">
        <is>
          <t>Jacare - Bradesco</t>
        </is>
      </c>
    </row>
    <row r="221">
      <c r="A221" t="n">
        <v>81900</v>
      </c>
      <c r="B221" t="n">
        <v>105</v>
      </c>
      <c r="C221" t="inlineStr">
        <is>
          <t>Jacaré</t>
        </is>
      </c>
      <c r="D221" t="inlineStr">
        <is>
          <t>CEPEL COMERCIO DE PAPEIS E EMBALAGENS EIRELI</t>
        </is>
      </c>
      <c r="E221" t="n">
        <v>474.22</v>
      </c>
      <c r="F221" s="33" t="n">
        <v>45596</v>
      </c>
      <c r="G221" s="33" t="n">
        <v>45596</v>
      </c>
      <c r="H221" s="33" t="n">
        <v>45596</v>
      </c>
      <c r="I221" s="33" t="n">
        <v>45581</v>
      </c>
      <c r="J221" s="33" t="n">
        <v>45583</v>
      </c>
      <c r="K221" t="inlineStr">
        <is>
          <t>Boleto Bancário</t>
        </is>
      </c>
      <c r="N221" t="inlineStr">
        <is>
          <t>Documentação Aprovada</t>
        </is>
      </c>
      <c r="O221" t="inlineStr">
        <is>
          <t>Aprovado Diretoria</t>
        </is>
      </c>
      <c r="P221" t="inlineStr">
        <is>
          <t>Aprovado Caixa</t>
        </is>
      </c>
      <c r="Q221" t="inlineStr">
        <is>
          <t>Pago</t>
        </is>
      </c>
      <c r="R221" t="inlineStr">
        <is>
          <t>Jacare - Bradesco</t>
        </is>
      </c>
    </row>
    <row r="222">
      <c r="A222" t="n">
        <v>72889</v>
      </c>
      <c r="B222" t="n">
        <v>105</v>
      </c>
      <c r="C222" t="inlineStr">
        <is>
          <t>Jacaré</t>
        </is>
      </c>
      <c r="D222" t="inlineStr">
        <is>
          <t>ESTAFF SOLUCOES TECNOLOGICAS DE AGENCIAMENTO LTDA</t>
        </is>
      </c>
      <c r="E222" t="n">
        <v>2160.88</v>
      </c>
      <c r="F222" s="33" t="n">
        <v>45596</v>
      </c>
      <c r="G222" s="33" t="n">
        <v>45596</v>
      </c>
      <c r="H222" s="33" t="n">
        <v>45596</v>
      </c>
      <c r="I222" s="33" t="n">
        <v>45566</v>
      </c>
      <c r="J222" s="33" t="n">
        <v>45535</v>
      </c>
      <c r="K222" t="inlineStr">
        <is>
          <t>Boleto Bancário</t>
        </is>
      </c>
      <c r="L222" t="inlineStr">
        <is>
          <t>MAO DE OBRA FIXA/ TEMPORARIOS</t>
        </is>
      </c>
      <c r="M222" t="inlineStr">
        <is>
          <t>MÃO DE OBRA EXTRA</t>
        </is>
      </c>
      <c r="N222" t="inlineStr">
        <is>
          <t>Documentação Aprovada</t>
        </is>
      </c>
      <c r="O222" t="inlineStr">
        <is>
          <t>Aprovado Diretoria</t>
        </is>
      </c>
      <c r="P222" t="inlineStr">
        <is>
          <t>Aprovado Caixa</t>
        </is>
      </c>
      <c r="Q222" t="inlineStr">
        <is>
          <t>Pago</t>
        </is>
      </c>
      <c r="R222" t="inlineStr">
        <is>
          <t>Jacare - Bradesco</t>
        </is>
      </c>
    </row>
    <row r="223">
      <c r="A223" t="n">
        <v>79142</v>
      </c>
      <c r="B223" t="n">
        <v>105</v>
      </c>
      <c r="C223" t="inlineStr">
        <is>
          <t>Jacaré</t>
        </is>
      </c>
      <c r="D223" t="inlineStr">
        <is>
          <t>AMBEV S.A.</t>
        </is>
      </c>
      <c r="E223" t="n">
        <v>2171.51</v>
      </c>
      <c r="F223" s="33" t="n">
        <v>45597</v>
      </c>
      <c r="G223" s="33" t="n">
        <v>45596</v>
      </c>
      <c r="H223" s="33" t="n">
        <v>45596</v>
      </c>
      <c r="I223" s="33" t="n">
        <v>45567</v>
      </c>
      <c r="J223" s="33" t="n">
        <v>45568</v>
      </c>
      <c r="K223" t="inlineStr">
        <is>
          <t>Boleto Bancário</t>
        </is>
      </c>
      <c r="N223" t="inlineStr">
        <is>
          <t>Documentação Aprovada</t>
        </is>
      </c>
      <c r="O223" t="inlineStr">
        <is>
          <t>Aprovado Diretoria</t>
        </is>
      </c>
      <c r="P223" t="inlineStr">
        <is>
          <t>Aprovado Caixa</t>
        </is>
      </c>
      <c r="Q223" t="inlineStr">
        <is>
          <t>Pago</t>
        </is>
      </c>
      <c r="R223" t="inlineStr">
        <is>
          <t>Jacare - Bradesco</t>
        </is>
      </c>
    </row>
    <row r="224">
      <c r="A224" t="n">
        <v>79144</v>
      </c>
      <c r="B224" t="n">
        <v>105</v>
      </c>
      <c r="C224" t="inlineStr">
        <is>
          <t>Jacaré</t>
        </is>
      </c>
      <c r="D224" t="inlineStr">
        <is>
          <t>AMBEV S.A.</t>
        </is>
      </c>
      <c r="E224" t="n">
        <v>2270.08</v>
      </c>
      <c r="F224" s="33" t="n">
        <v>45597</v>
      </c>
      <c r="G224" s="33" t="n">
        <v>45596</v>
      </c>
      <c r="H224" s="33" t="n">
        <v>45596</v>
      </c>
      <c r="I224" s="33" t="n">
        <v>45567</v>
      </c>
      <c r="J224" s="33" t="n">
        <v>45568</v>
      </c>
      <c r="K224" t="inlineStr">
        <is>
          <t>Boleto Bancário</t>
        </is>
      </c>
      <c r="N224" t="inlineStr">
        <is>
          <t>Documentação Aprovada</t>
        </is>
      </c>
      <c r="O224" t="inlineStr">
        <is>
          <t>Aprovado Diretoria</t>
        </is>
      </c>
      <c r="P224" t="inlineStr">
        <is>
          <t>Aprovado Caixa</t>
        </is>
      </c>
      <c r="Q224" t="inlineStr">
        <is>
          <t>Pago</t>
        </is>
      </c>
      <c r="R224" t="inlineStr">
        <is>
          <t>Jacare - Bradesco</t>
        </is>
      </c>
    </row>
    <row r="225">
      <c r="A225" t="n">
        <v>79306</v>
      </c>
      <c r="B225" t="n">
        <v>105</v>
      </c>
      <c r="C225" t="inlineStr">
        <is>
          <t>Jacaré</t>
        </is>
      </c>
      <c r="D225" t="inlineStr">
        <is>
          <t>ESTAFF SOLUCOES TECNOLOGICAS DE AGENCIAMENTO LTDA</t>
        </is>
      </c>
      <c r="E225" t="n">
        <v>451</v>
      </c>
      <c r="F225" s="33" t="n">
        <v>45596</v>
      </c>
      <c r="G225" s="33" t="n">
        <v>45596</v>
      </c>
      <c r="H225" s="33" t="n">
        <v>45596</v>
      </c>
      <c r="I225" s="33" t="n">
        <v>45566</v>
      </c>
      <c r="J225" s="33" t="n">
        <v>45569</v>
      </c>
      <c r="K225" t="inlineStr">
        <is>
          <t>Boleto Bancário</t>
        </is>
      </c>
      <c r="L225" t="inlineStr">
        <is>
          <t>MAO DE OBRA FIXA/ TEMPORARIOS</t>
        </is>
      </c>
      <c r="M225" t="inlineStr">
        <is>
          <t>MÃO DE OBRA EXTRA</t>
        </is>
      </c>
      <c r="N225" t="inlineStr">
        <is>
          <t>Documentação Aprovada</t>
        </is>
      </c>
      <c r="O225" t="inlineStr">
        <is>
          <t>Aprovado Diretoria</t>
        </is>
      </c>
      <c r="P225" t="inlineStr">
        <is>
          <t>Aprovado Caixa</t>
        </is>
      </c>
      <c r="Q225" t="inlineStr">
        <is>
          <t>Pago</t>
        </is>
      </c>
      <c r="R225" t="inlineStr">
        <is>
          <t>Jacare - Bradesco</t>
        </is>
      </c>
    </row>
    <row r="226">
      <c r="A226" t="n">
        <v>79467</v>
      </c>
      <c r="B226" t="n">
        <v>105</v>
      </c>
      <c r="C226" t="inlineStr">
        <is>
          <t>Jacaré</t>
        </is>
      </c>
      <c r="D226" t="inlineStr">
        <is>
          <t>AJUDA DE CUSTO</t>
        </is>
      </c>
      <c r="E226" t="n">
        <v>900</v>
      </c>
      <c r="F226" s="33" t="n">
        <v>45597</v>
      </c>
      <c r="G226" s="33" t="n">
        <v>45596</v>
      </c>
      <c r="H226" s="33" t="n">
        <v>45596</v>
      </c>
      <c r="I226" s="33" t="n">
        <v>45597</v>
      </c>
      <c r="J226" s="33" t="n">
        <v>45569</v>
      </c>
      <c r="K226" t="inlineStr">
        <is>
          <t>Transferência Bancária ou Pix</t>
        </is>
      </c>
      <c r="L226" t="inlineStr">
        <is>
          <t>MAO DE OBRA FIXA/ TEMPORARIOS</t>
        </is>
      </c>
      <c r="M226" t="inlineStr">
        <is>
          <t>VALE TRANSPORTE</t>
        </is>
      </c>
      <c r="N226" t="inlineStr">
        <is>
          <t>Documentação Aprovada</t>
        </is>
      </c>
      <c r="O226" t="inlineStr">
        <is>
          <t>Aprovado Diretoria</t>
        </is>
      </c>
      <c r="P226" t="inlineStr">
        <is>
          <t>Aprovado Caixa</t>
        </is>
      </c>
      <c r="Q226" t="inlineStr">
        <is>
          <t>Pago</t>
        </is>
      </c>
      <c r="R226" t="inlineStr">
        <is>
          <t>Jacare - Bradesco</t>
        </is>
      </c>
    </row>
    <row r="227">
      <c r="A227" t="n">
        <v>32274</v>
      </c>
      <c r="B227" t="n">
        <v>105</v>
      </c>
      <c r="C227" t="inlineStr">
        <is>
          <t>Jacaré</t>
        </is>
      </c>
      <c r="D227" t="inlineStr">
        <is>
          <t>IPTU</t>
        </is>
      </c>
      <c r="E227" t="n">
        <v>1127.82</v>
      </c>
      <c r="F227" s="33" t="n">
        <v>45596</v>
      </c>
      <c r="G227" s="33" t="n">
        <v>45596</v>
      </c>
      <c r="H227" s="33" t="n">
        <v>45596</v>
      </c>
      <c r="I227" s="33" t="n">
        <v>45591</v>
      </c>
      <c r="J227" s="33" t="n"/>
      <c r="L227" t="inlineStr">
        <is>
          <t>ENDIVIDAMENTO</t>
        </is>
      </c>
      <c r="M227" t="inlineStr">
        <is>
          <t xml:space="preserve"> ENDIVIDAMENTO</t>
        </is>
      </c>
      <c r="N227" t="inlineStr">
        <is>
          <t>Documentação Aprovada</t>
        </is>
      </c>
      <c r="O227" t="inlineStr">
        <is>
          <t>Aprovado Diretoria</t>
        </is>
      </c>
      <c r="P227" t="inlineStr">
        <is>
          <t>Aprovado Caixa</t>
        </is>
      </c>
      <c r="Q227" t="inlineStr">
        <is>
          <t>Pago</t>
        </is>
      </c>
      <c r="R227" t="inlineStr">
        <is>
          <t>Jacare - Bradesco</t>
        </is>
      </c>
    </row>
    <row r="228">
      <c r="A228" t="n">
        <v>32296</v>
      </c>
      <c r="B228" t="n">
        <v>105</v>
      </c>
      <c r="C228" t="inlineStr">
        <is>
          <t>Jacaré</t>
        </is>
      </c>
      <c r="D228" t="inlineStr">
        <is>
          <t>IPTU</t>
        </is>
      </c>
      <c r="E228" t="n">
        <v>313.58</v>
      </c>
      <c r="F228" s="33" t="n">
        <v>45596</v>
      </c>
      <c r="G228" s="33" t="n">
        <v>45596</v>
      </c>
      <c r="H228" s="33" t="n">
        <v>45596</v>
      </c>
      <c r="I228" s="33" t="n">
        <v>45591</v>
      </c>
      <c r="J228" s="33" t="n"/>
      <c r="L228" t="inlineStr">
        <is>
          <t>CUSTO DE OCUPACAO</t>
        </is>
      </c>
      <c r="M228" t="inlineStr">
        <is>
          <t xml:space="preserve"> IPTU</t>
        </is>
      </c>
      <c r="N228" t="inlineStr">
        <is>
          <t>Documentação Aprovada</t>
        </is>
      </c>
      <c r="O228" t="inlineStr">
        <is>
          <t>Aprovado Diretoria</t>
        </is>
      </c>
      <c r="P228" t="inlineStr">
        <is>
          <t>Aprovado Caixa</t>
        </is>
      </c>
      <c r="Q228" t="inlineStr">
        <is>
          <t>Pago</t>
        </is>
      </c>
      <c r="R228" t="inlineStr">
        <is>
          <t>Jacare - Bradesco</t>
        </is>
      </c>
    </row>
    <row r="229">
      <c r="A229" t="n">
        <v>81438</v>
      </c>
      <c r="B229" t="n">
        <v>105</v>
      </c>
      <c r="C229" t="inlineStr">
        <is>
          <t>Jacaré</t>
        </is>
      </c>
      <c r="D229" t="inlineStr">
        <is>
          <t>LATICINIOS PIRAMIDE LTDA</t>
        </is>
      </c>
      <c r="E229" t="n">
        <v>601.4</v>
      </c>
      <c r="F229" s="33" t="n">
        <v>45595</v>
      </c>
      <c r="G229" s="33" t="n">
        <v>45595</v>
      </c>
      <c r="H229" s="33" t="n">
        <v>45595</v>
      </c>
      <c r="I229" s="33" t="n">
        <v>45581</v>
      </c>
      <c r="J229" s="33" t="n">
        <v>45581</v>
      </c>
      <c r="K229" t="inlineStr">
        <is>
          <t>Boleto Bancário</t>
        </is>
      </c>
      <c r="N229" t="inlineStr">
        <is>
          <t>Documentação Aprovada</t>
        </is>
      </c>
      <c r="O229" t="inlineStr">
        <is>
          <t>Aprovado Diretoria</t>
        </is>
      </c>
      <c r="P229" t="inlineStr">
        <is>
          <t>Aprovado Caixa</t>
        </is>
      </c>
      <c r="Q229" t="inlineStr">
        <is>
          <t>Pago</t>
        </is>
      </c>
      <c r="R229" t="inlineStr">
        <is>
          <t>Jacare - Bradesco</t>
        </is>
      </c>
    </row>
    <row r="230">
      <c r="A230" t="n">
        <v>81901</v>
      </c>
      <c r="B230" t="n">
        <v>105</v>
      </c>
      <c r="C230" t="inlineStr">
        <is>
          <t>Jacaré</t>
        </is>
      </c>
      <c r="D230" t="inlineStr">
        <is>
          <t>BRASIL EXCELLANCE COM. EXP. BEBIDAS LTDA</t>
        </is>
      </c>
      <c r="E230" t="n">
        <v>323.1</v>
      </c>
      <c r="F230" s="33" t="n">
        <v>45595</v>
      </c>
      <c r="G230" s="33" t="n">
        <v>45595</v>
      </c>
      <c r="H230" s="33" t="n">
        <v>45595</v>
      </c>
      <c r="I230" s="33" t="n">
        <v>45581</v>
      </c>
      <c r="J230" s="33" t="n">
        <v>45583</v>
      </c>
      <c r="K230" t="inlineStr">
        <is>
          <t>Boleto Bancário</t>
        </is>
      </c>
      <c r="N230" t="inlineStr">
        <is>
          <t>Documentação Aprovada</t>
        </is>
      </c>
      <c r="O230" t="inlineStr">
        <is>
          <t>Aprovado Diretoria</t>
        </is>
      </c>
      <c r="P230" t="inlineStr">
        <is>
          <t>Aprovado Caixa</t>
        </is>
      </c>
      <c r="Q230" t="inlineStr">
        <is>
          <t>Pago</t>
        </is>
      </c>
      <c r="R230" t="inlineStr">
        <is>
          <t>Jacare - Bradesco</t>
        </is>
      </c>
    </row>
    <row r="231">
      <c r="A231" t="n">
        <v>81903</v>
      </c>
      <c r="B231" t="n">
        <v>105</v>
      </c>
      <c r="C231" t="inlineStr">
        <is>
          <t>Jacaré</t>
        </is>
      </c>
      <c r="D231" t="inlineStr">
        <is>
          <t>CECILIA TSUYACO ARAKI SILVA LTDA</t>
        </is>
      </c>
      <c r="E231" t="n">
        <v>475.5</v>
      </c>
      <c r="F231" s="33" t="n">
        <v>45595</v>
      </c>
      <c r="G231" s="33" t="n">
        <v>45595</v>
      </c>
      <c r="H231" s="33" t="n">
        <v>45595</v>
      </c>
      <c r="I231" s="33" t="n">
        <v>45581</v>
      </c>
      <c r="J231" s="33" t="n">
        <v>45583</v>
      </c>
      <c r="K231" t="inlineStr">
        <is>
          <t>Boleto Bancário</t>
        </is>
      </c>
      <c r="N231" t="inlineStr">
        <is>
          <t>Documentação Aprovada</t>
        </is>
      </c>
      <c r="O231" t="inlineStr">
        <is>
          <t>Aprovado Diretoria</t>
        </is>
      </c>
      <c r="P231" t="inlineStr">
        <is>
          <t>Aprovado Caixa</t>
        </is>
      </c>
      <c r="Q231" t="inlineStr">
        <is>
          <t>Pago</t>
        </is>
      </c>
      <c r="R231" t="inlineStr">
        <is>
          <t>Jacare - Bradesco</t>
        </is>
      </c>
    </row>
    <row r="232">
      <c r="A232" t="n">
        <v>81916</v>
      </c>
      <c r="B232" t="n">
        <v>105</v>
      </c>
      <c r="C232" t="inlineStr">
        <is>
          <t>Jacaré</t>
        </is>
      </c>
      <c r="D232" t="inlineStr">
        <is>
          <t>PSS - CENTRAL DA LIMPEZA LTDA</t>
        </is>
      </c>
      <c r="E232" t="n">
        <v>535.3</v>
      </c>
      <c r="F232" s="33" t="n">
        <v>45595</v>
      </c>
      <c r="G232" s="33" t="n">
        <v>45595</v>
      </c>
      <c r="H232" s="33" t="n">
        <v>45595</v>
      </c>
      <c r="I232" s="33" t="n">
        <v>45582</v>
      </c>
      <c r="J232" s="33" t="n">
        <v>45583</v>
      </c>
      <c r="K232" t="inlineStr">
        <is>
          <t>Boleto Bancário</t>
        </is>
      </c>
      <c r="N232" t="inlineStr">
        <is>
          <t>Documentação Aprovada</t>
        </is>
      </c>
      <c r="O232" t="inlineStr">
        <is>
          <t>Aprovado Diretoria</t>
        </is>
      </c>
      <c r="P232" t="inlineStr">
        <is>
          <t>Aprovado Caixa</t>
        </is>
      </c>
      <c r="Q232" t="inlineStr">
        <is>
          <t>Pago</t>
        </is>
      </c>
      <c r="R232" t="inlineStr">
        <is>
          <t>Jacare - Bradesco</t>
        </is>
      </c>
    </row>
    <row r="233">
      <c r="A233" t="n">
        <v>83738</v>
      </c>
      <c r="B233" t="n">
        <v>105</v>
      </c>
      <c r="C233" t="inlineStr">
        <is>
          <t>Jacaré</t>
        </is>
      </c>
      <c r="D233" t="inlineStr">
        <is>
          <t>ZIGPAY LTDAS -ME</t>
        </is>
      </c>
      <c r="E233" t="n">
        <v>10</v>
      </c>
      <c r="F233" s="33" t="n">
        <v>45595</v>
      </c>
      <c r="G233" s="33" t="n">
        <v>45601</v>
      </c>
      <c r="H233" s="33" t="n">
        <v>45595</v>
      </c>
      <c r="I233" s="33" t="n">
        <v>45595</v>
      </c>
      <c r="J233" s="33" t="n">
        <v>45596</v>
      </c>
      <c r="K233" t="inlineStr">
        <is>
          <t>Encontro de Contas</t>
        </is>
      </c>
      <c r="L233" t="inlineStr">
        <is>
          <t>DESPESAS BANCARIAS</t>
        </is>
      </c>
      <c r="M233" t="inlineStr">
        <is>
          <t>TARIFAS BANCARIAS</t>
        </is>
      </c>
      <c r="N233" t="inlineStr">
        <is>
          <t>Documentação Aprovada</t>
        </is>
      </c>
      <c r="O233" t="inlineStr">
        <is>
          <t>Aprovado Diretoria</t>
        </is>
      </c>
      <c r="P233" t="inlineStr">
        <is>
          <t>Aprovado Caixa</t>
        </is>
      </c>
      <c r="Q233" t="inlineStr">
        <is>
          <t>Pago</t>
        </is>
      </c>
    </row>
    <row r="234">
      <c r="A234" t="n">
        <v>84184</v>
      </c>
      <c r="B234" t="n">
        <v>105</v>
      </c>
      <c r="C234" t="inlineStr">
        <is>
          <t>Jacaré</t>
        </is>
      </c>
      <c r="D234" t="inlineStr">
        <is>
          <t>AMBEV S. A. - CDD SAO PAULO</t>
        </is>
      </c>
      <c r="E234" t="n">
        <v>0</v>
      </c>
      <c r="F234" s="33" t="n">
        <v>45595</v>
      </c>
      <c r="G234" s="33" t="n"/>
      <c r="H234" s="33" t="n">
        <v>45595</v>
      </c>
      <c r="I234" s="33" t="n">
        <v>45595</v>
      </c>
      <c r="J234" s="33" t="n">
        <v>45600</v>
      </c>
      <c r="K234" t="inlineStr">
        <is>
          <t xml:space="preserve">Nota Bonificada </t>
        </is>
      </c>
      <c r="L234" t="inlineStr">
        <is>
          <t>INSUMOS</t>
        </is>
      </c>
      <c r="M234" t="inlineStr">
        <is>
          <t>BEBIDAS</t>
        </is>
      </c>
      <c r="N234" t="inlineStr">
        <is>
          <t>Documentação Aprovada</t>
        </is>
      </c>
      <c r="O234" t="inlineStr">
        <is>
          <t>Aprovado Diretoria</t>
        </is>
      </c>
      <c r="P234" t="inlineStr">
        <is>
          <t>Aprovado Caixa</t>
        </is>
      </c>
      <c r="Q234" t="inlineStr">
        <is>
          <t>Pago</t>
        </is>
      </c>
      <c r="R234" t="inlineStr">
        <is>
          <t>Jacare - Bradesco</t>
        </is>
      </c>
    </row>
    <row r="235">
      <c r="A235" t="n">
        <v>87155</v>
      </c>
      <c r="B235" t="n">
        <v>105</v>
      </c>
      <c r="C235" t="inlineStr">
        <is>
          <t>Jacaré</t>
        </is>
      </c>
      <c r="D235" t="inlineStr">
        <is>
          <t>ZIGPAY LTDAS -ME</t>
        </is>
      </c>
      <c r="E235" t="n">
        <v>0</v>
      </c>
      <c r="F235" s="33" t="n">
        <v>45595</v>
      </c>
      <c r="G235" s="33" t="n">
        <v>45617</v>
      </c>
      <c r="H235" s="33" t="n">
        <v>45595</v>
      </c>
      <c r="I235" s="33" t="n">
        <v>45595</v>
      </c>
      <c r="J235" s="33" t="n">
        <v>45614</v>
      </c>
      <c r="K235" t="inlineStr">
        <is>
          <t>Encontro de Contas</t>
        </is>
      </c>
      <c r="L235" t="inlineStr">
        <is>
          <t>DEDUCOES SOBRE VENDA</t>
        </is>
      </c>
      <c r="M235" t="inlineStr">
        <is>
          <t>MEIOS DE PAGAMENTO</t>
        </is>
      </c>
      <c r="N235" t="inlineStr">
        <is>
          <t>Documentação Aprovada</t>
        </is>
      </c>
      <c r="O235" t="inlineStr">
        <is>
          <t>Aprovado Diretoria</t>
        </is>
      </c>
      <c r="P235" t="inlineStr">
        <is>
          <t>Aprovado Caixa</t>
        </is>
      </c>
      <c r="Q235" t="inlineStr">
        <is>
          <t>Pago</t>
        </is>
      </c>
    </row>
    <row r="236">
      <c r="A236" t="n">
        <v>87156</v>
      </c>
      <c r="B236" t="n">
        <v>105</v>
      </c>
      <c r="C236" t="inlineStr">
        <is>
          <t>Jacaré</t>
        </is>
      </c>
      <c r="D236" t="inlineStr">
        <is>
          <t>ZIGPAY LTDAS -ME</t>
        </is>
      </c>
      <c r="E236" t="n">
        <v>0</v>
      </c>
      <c r="F236" s="33" t="n">
        <v>45595</v>
      </c>
      <c r="G236" s="33" t="n">
        <v>45617</v>
      </c>
      <c r="H236" s="33" t="n">
        <v>45595</v>
      </c>
      <c r="I236" s="33" t="n">
        <v>45595</v>
      </c>
      <c r="J236" s="33" t="n">
        <v>45614</v>
      </c>
      <c r="K236" t="inlineStr">
        <is>
          <t>Encontro de Contas</t>
        </is>
      </c>
      <c r="L236" t="inlineStr">
        <is>
          <t>DEDUCOES SOBRE VENDA</t>
        </is>
      </c>
      <c r="M236" t="inlineStr">
        <is>
          <t>MEIOS DE PAGAMENTO</t>
        </is>
      </c>
      <c r="N236" t="inlineStr">
        <is>
          <t>Documentação Aprovada</t>
        </is>
      </c>
      <c r="O236" t="inlineStr">
        <is>
          <t>Aprovado Diretoria</t>
        </is>
      </c>
      <c r="P236" t="inlineStr">
        <is>
          <t>Aprovado Caixa</t>
        </is>
      </c>
      <c r="Q236" t="inlineStr">
        <is>
          <t>Pago</t>
        </is>
      </c>
    </row>
    <row r="237">
      <c r="A237" t="n">
        <v>87157</v>
      </c>
      <c r="B237" t="n">
        <v>105</v>
      </c>
      <c r="C237" t="inlineStr">
        <is>
          <t>Jacaré</t>
        </is>
      </c>
      <c r="D237" t="inlineStr">
        <is>
          <t>ZIGPAY LTDAS -ME</t>
        </is>
      </c>
      <c r="E237" t="n">
        <v>0</v>
      </c>
      <c r="F237" s="33" t="n">
        <v>45595</v>
      </c>
      <c r="G237" s="33" t="n">
        <v>45617</v>
      </c>
      <c r="H237" s="33" t="n">
        <v>45595</v>
      </c>
      <c r="I237" s="33" t="n">
        <v>45595</v>
      </c>
      <c r="J237" s="33" t="n">
        <v>45614</v>
      </c>
      <c r="K237" t="inlineStr">
        <is>
          <t>Encontro de Contas</t>
        </is>
      </c>
      <c r="L237" t="inlineStr">
        <is>
          <t>DEDUCOES SOBRE VENDA</t>
        </is>
      </c>
      <c r="M237" t="inlineStr">
        <is>
          <t>MEIOS DE PAGAMENTO</t>
        </is>
      </c>
      <c r="N237" t="inlineStr">
        <is>
          <t>Documentação Aprovada</t>
        </is>
      </c>
      <c r="O237" t="inlineStr">
        <is>
          <t>Aprovado Diretoria</t>
        </is>
      </c>
      <c r="P237" t="inlineStr">
        <is>
          <t>Aprovado Caixa</t>
        </is>
      </c>
      <c r="Q237" t="inlineStr">
        <is>
          <t>Pago</t>
        </is>
      </c>
    </row>
    <row r="238">
      <c r="A238" t="n">
        <v>87159</v>
      </c>
      <c r="B238" t="n">
        <v>105</v>
      </c>
      <c r="C238" t="inlineStr">
        <is>
          <t>Jacaré</t>
        </is>
      </c>
      <c r="D238" t="inlineStr">
        <is>
          <t>ZIGPAY LTDAS -ME</t>
        </is>
      </c>
      <c r="E238" t="n">
        <v>0</v>
      </c>
      <c r="F238" s="33" t="n">
        <v>45595</v>
      </c>
      <c r="G238" s="33" t="n">
        <v>45617</v>
      </c>
      <c r="H238" s="33" t="n">
        <v>45595</v>
      </c>
      <c r="I238" s="33" t="n">
        <v>45595</v>
      </c>
      <c r="J238" s="33" t="n">
        <v>45614</v>
      </c>
      <c r="K238" t="inlineStr">
        <is>
          <t>Encontro de Contas</t>
        </is>
      </c>
      <c r="L238" t="inlineStr">
        <is>
          <t>SISTEMAS/ T.I</t>
        </is>
      </c>
      <c r="M238" t="inlineStr">
        <is>
          <t>SISTEMAS</t>
        </is>
      </c>
      <c r="N238" t="inlineStr">
        <is>
          <t>Documentação Aprovada</t>
        </is>
      </c>
      <c r="O238" t="inlineStr">
        <is>
          <t>Aprovado Diretoria</t>
        </is>
      </c>
      <c r="P238" t="inlineStr">
        <is>
          <t>Aprovado Caixa</t>
        </is>
      </c>
      <c r="Q238" t="inlineStr">
        <is>
          <t>Pago</t>
        </is>
      </c>
    </row>
    <row r="239">
      <c r="A239" t="n">
        <v>87222</v>
      </c>
      <c r="B239" t="n">
        <v>105</v>
      </c>
      <c r="C239" t="inlineStr">
        <is>
          <t>Jacaré</t>
        </is>
      </c>
      <c r="D239" t="inlineStr">
        <is>
          <t>ZIGPAY LTDAS -ME</t>
        </is>
      </c>
      <c r="E239" t="n">
        <v>0</v>
      </c>
      <c r="F239" s="33" t="n">
        <v>45595</v>
      </c>
      <c r="G239" s="33" t="n">
        <v>45617</v>
      </c>
      <c r="H239" s="33" t="n">
        <v>45595</v>
      </c>
      <c r="I239" s="33" t="n">
        <v>45595</v>
      </c>
      <c r="J239" s="33" t="n">
        <v>45614</v>
      </c>
      <c r="K239" t="inlineStr">
        <is>
          <t>Encontro de Contas</t>
        </is>
      </c>
      <c r="L239" t="inlineStr">
        <is>
          <t>DEDUCOES SOBRE VENDA</t>
        </is>
      </c>
      <c r="M239" t="inlineStr">
        <is>
          <t>MEIOS DE PAGAMENTO</t>
        </is>
      </c>
      <c r="N239" t="inlineStr">
        <is>
          <t>Documentação Aprovada</t>
        </is>
      </c>
      <c r="O239" t="inlineStr">
        <is>
          <t>Aprovado Diretoria</t>
        </is>
      </c>
      <c r="P239" t="inlineStr">
        <is>
          <t>Aprovado Caixa</t>
        </is>
      </c>
      <c r="Q239" t="inlineStr">
        <is>
          <t>Pago</t>
        </is>
      </c>
    </row>
    <row r="240">
      <c r="A240" t="n">
        <v>87228</v>
      </c>
      <c r="B240" t="n">
        <v>105</v>
      </c>
      <c r="C240" t="inlineStr">
        <is>
          <t>Jacaré</t>
        </is>
      </c>
      <c r="D240" t="inlineStr">
        <is>
          <t xml:space="preserve">IFOOD. COM AGENCIA DE RESTAURANTES ONLINE S.A </t>
        </is>
      </c>
      <c r="E240" t="n">
        <v>0</v>
      </c>
      <c r="F240" s="33" t="n">
        <v>45595</v>
      </c>
      <c r="G240" s="33" t="n">
        <v>45622</v>
      </c>
      <c r="H240" s="33" t="n">
        <v>45595</v>
      </c>
      <c r="I240" s="33" t="n">
        <v>45595</v>
      </c>
      <c r="J240" s="33" t="n">
        <v>45614</v>
      </c>
      <c r="K240" t="inlineStr">
        <is>
          <t>Encontro de Contas</t>
        </is>
      </c>
      <c r="L240" t="inlineStr">
        <is>
          <t>DEDUCOES SOBRE VENDA</t>
        </is>
      </c>
      <c r="M240" t="inlineStr">
        <is>
          <t>DEDUCOES SOBRE VENDA</t>
        </is>
      </c>
      <c r="N240" t="inlineStr">
        <is>
          <t>Documentação Aprovada</t>
        </is>
      </c>
      <c r="O240" t="inlineStr">
        <is>
          <t>Aprovado Diretoria</t>
        </is>
      </c>
      <c r="P240" t="inlineStr">
        <is>
          <t>Aprovado Caixa</t>
        </is>
      </c>
      <c r="Q240" t="inlineStr">
        <is>
          <t>Pago</t>
        </is>
      </c>
    </row>
    <row r="241">
      <c r="A241" t="n">
        <v>79979</v>
      </c>
      <c r="B241" t="n">
        <v>105</v>
      </c>
      <c r="C241" t="inlineStr">
        <is>
          <t>Jacaré</t>
        </is>
      </c>
      <c r="D241" t="inlineStr">
        <is>
          <t>FG7 COMERCIO E DISTRIBUICAO DE BEBIDAS -</t>
        </is>
      </c>
      <c r="E241" t="n">
        <v>305.26</v>
      </c>
      <c r="F241" s="33" t="n">
        <v>45595</v>
      </c>
      <c r="G241" s="33" t="n">
        <v>45595</v>
      </c>
      <c r="H241" s="33" t="n">
        <v>45595</v>
      </c>
      <c r="I241" s="33" t="n">
        <v>45574</v>
      </c>
      <c r="J241" s="33" t="n">
        <v>45574</v>
      </c>
      <c r="K241" t="inlineStr">
        <is>
          <t>Boleto Bancário</t>
        </is>
      </c>
      <c r="N241" t="inlineStr">
        <is>
          <t>Documentação Aprovada</t>
        </is>
      </c>
      <c r="O241" t="inlineStr">
        <is>
          <t>Aprovado Diretoria</t>
        </is>
      </c>
      <c r="P241" t="inlineStr">
        <is>
          <t>Aprovado Caixa</t>
        </is>
      </c>
      <c r="Q241" t="inlineStr">
        <is>
          <t>Pago</t>
        </is>
      </c>
      <c r="R241" t="inlineStr">
        <is>
          <t>Jacare - Bradesco</t>
        </is>
      </c>
    </row>
    <row r="242">
      <c r="A242" t="n">
        <v>80407</v>
      </c>
      <c r="B242" t="n">
        <v>105</v>
      </c>
      <c r="C242" t="inlineStr">
        <is>
          <t>Jacaré</t>
        </is>
      </c>
      <c r="D242" t="inlineStr">
        <is>
          <t>VALE TRANSPORTE</t>
        </is>
      </c>
      <c r="E242" t="n">
        <v>683.2</v>
      </c>
      <c r="F242" s="33" t="n">
        <v>45595</v>
      </c>
      <c r="G242" s="33" t="n">
        <v>45595</v>
      </c>
      <c r="H242" s="33" t="n">
        <v>45595</v>
      </c>
      <c r="I242" s="33" t="n">
        <v>45597</v>
      </c>
      <c r="J242" s="33" t="n">
        <v>45575</v>
      </c>
      <c r="K242" t="inlineStr">
        <is>
          <t>Boleto Bancário</t>
        </is>
      </c>
      <c r="L242" t="inlineStr">
        <is>
          <t>MAO DE OBRA FIXA/ TEMPORARIOS</t>
        </is>
      </c>
      <c r="M242" t="inlineStr">
        <is>
          <t>VALE TRANSPORTE</t>
        </is>
      </c>
      <c r="N242" t="inlineStr">
        <is>
          <t>Documentação Aprovada</t>
        </is>
      </c>
      <c r="O242" t="inlineStr">
        <is>
          <t>Aprovado Diretoria</t>
        </is>
      </c>
      <c r="P242" t="inlineStr">
        <is>
          <t>Aprovado Caixa</t>
        </is>
      </c>
      <c r="Q242" t="inlineStr">
        <is>
          <t>Pago</t>
        </is>
      </c>
      <c r="R242" t="inlineStr">
        <is>
          <t>Jacare - Bradesco</t>
        </is>
      </c>
    </row>
    <row r="243">
      <c r="A243" t="n">
        <v>80754</v>
      </c>
      <c r="B243" t="n">
        <v>105</v>
      </c>
      <c r="C243" t="inlineStr">
        <is>
          <t>Jacaré</t>
        </is>
      </c>
      <c r="D243" t="inlineStr">
        <is>
          <t>PRINTCLEAN SOLUCOES GRAFICAS LTDA</t>
        </is>
      </c>
      <c r="E243" t="n">
        <v>306</v>
      </c>
      <c r="F243" s="33" t="n">
        <v>45595</v>
      </c>
      <c r="G243" s="33" t="n">
        <v>45595</v>
      </c>
      <c r="H243" s="33" t="n">
        <v>45595</v>
      </c>
      <c r="I243" s="33" t="n">
        <v>45580</v>
      </c>
      <c r="J243" s="33" t="n">
        <v>45580</v>
      </c>
      <c r="K243" t="inlineStr">
        <is>
          <t>Transferência Bancária ou Pix</t>
        </is>
      </c>
      <c r="L243" t="inlineStr">
        <is>
          <t>CUSTOS COM MARKETING</t>
        </is>
      </c>
      <c r="M243" t="inlineStr">
        <is>
          <t xml:space="preserve"> MATERIAL PROMOCIONAL</t>
        </is>
      </c>
      <c r="N243" t="inlineStr">
        <is>
          <t>Documentação Aprovada</t>
        </is>
      </c>
      <c r="O243" t="inlineStr">
        <is>
          <t>Aprovado Diretoria</t>
        </is>
      </c>
      <c r="P243" t="inlineStr">
        <is>
          <t>Aprovado Caixa</t>
        </is>
      </c>
      <c r="Q243" t="inlineStr">
        <is>
          <t>Pago</t>
        </is>
      </c>
      <c r="R243" t="inlineStr">
        <is>
          <t>Jacare - Bradesco</t>
        </is>
      </c>
    </row>
    <row r="244">
      <c r="A244" t="n">
        <v>64524</v>
      </c>
      <c r="B244" t="n">
        <v>105</v>
      </c>
      <c r="C244" t="inlineStr">
        <is>
          <t>Jacaré</t>
        </is>
      </c>
      <c r="D244" t="inlineStr">
        <is>
          <t>ALVES BARBOSA SOCIEDADE DE ADVOGADOS</t>
        </is>
      </c>
      <c r="E244" t="n">
        <v>29305.7</v>
      </c>
      <c r="F244" s="33" t="n">
        <v>45595</v>
      </c>
      <c r="G244" s="33" t="n">
        <v>45595</v>
      </c>
      <c r="H244" s="33" t="n">
        <v>45595</v>
      </c>
      <c r="I244" s="33" t="n">
        <v>45576</v>
      </c>
      <c r="J244" s="33" t="n"/>
      <c r="K244" t="inlineStr">
        <is>
          <t>Boleto Bancário</t>
        </is>
      </c>
      <c r="L244" t="inlineStr">
        <is>
          <t>CUSTO DE OCUPACAO</t>
        </is>
      </c>
      <c r="M244" t="inlineStr">
        <is>
          <t>ALUGUEL DE IMOVEIS</t>
        </is>
      </c>
      <c r="N244" t="inlineStr">
        <is>
          <t>Documentação Aprovada</t>
        </is>
      </c>
      <c r="O244" t="inlineStr">
        <is>
          <t>Aprovado Diretoria</t>
        </is>
      </c>
      <c r="P244" t="inlineStr">
        <is>
          <t>Aprovado Caixa</t>
        </is>
      </c>
      <c r="Q244" t="inlineStr">
        <is>
          <t>Pago</t>
        </is>
      </c>
      <c r="R244" t="inlineStr">
        <is>
          <t>Jacare - Bradesco</t>
        </is>
      </c>
    </row>
    <row r="245">
      <c r="A245" t="n">
        <v>72921</v>
      </c>
      <c r="B245" t="n">
        <v>105</v>
      </c>
      <c r="C245" t="inlineStr">
        <is>
          <t>Jacaré</t>
        </is>
      </c>
      <c r="D245" t="inlineStr">
        <is>
          <t xml:space="preserve">DENIS DOS SANTOS - ME </t>
        </is>
      </c>
      <c r="E245" t="n">
        <v>2500</v>
      </c>
      <c r="F245" s="33" t="n">
        <v>45595</v>
      </c>
      <c r="G245" s="33" t="n">
        <v>45595</v>
      </c>
      <c r="H245" s="33" t="n">
        <v>45595</v>
      </c>
      <c r="I245" s="33" t="n">
        <v>45566</v>
      </c>
      <c r="J245" s="33" t="n"/>
      <c r="K245" t="inlineStr">
        <is>
          <t>Transferência Bancária ou Pix</t>
        </is>
      </c>
      <c r="L245" t="inlineStr">
        <is>
          <t>DESPESAS GERAIS</t>
        </is>
      </c>
      <c r="M245" t="inlineStr">
        <is>
          <t>MANUTENCAO EM GERAL</t>
        </is>
      </c>
      <c r="N245" t="inlineStr">
        <is>
          <t>Documentação Aprovada</t>
        </is>
      </c>
      <c r="O245" t="inlineStr">
        <is>
          <t>Aprovado Diretoria</t>
        </is>
      </c>
      <c r="P245" t="inlineStr">
        <is>
          <t>Aprovado Caixa</t>
        </is>
      </c>
      <c r="Q245" t="inlineStr">
        <is>
          <t>Pago</t>
        </is>
      </c>
      <c r="R245" t="inlineStr">
        <is>
          <t>Jacare - Bradesco</t>
        </is>
      </c>
    </row>
    <row r="246">
      <c r="A246" t="n">
        <v>79015</v>
      </c>
      <c r="B246" t="n">
        <v>105</v>
      </c>
      <c r="C246" t="inlineStr">
        <is>
          <t>Jacaré</t>
        </is>
      </c>
      <c r="D246" t="inlineStr">
        <is>
          <t>INSS</t>
        </is>
      </c>
      <c r="E246" t="n">
        <v>2936.03</v>
      </c>
      <c r="F246" s="33" t="n">
        <v>45583</v>
      </c>
      <c r="G246" s="33" t="n">
        <v>45594</v>
      </c>
      <c r="H246" s="33" t="n">
        <v>45594</v>
      </c>
      <c r="I246" s="33" t="n">
        <v>45565</v>
      </c>
      <c r="J246" s="33" t="n">
        <v>45568</v>
      </c>
      <c r="K246" t="inlineStr">
        <is>
          <t>Boleto Bancário</t>
        </is>
      </c>
      <c r="L246" t="inlineStr">
        <is>
          <t>MAO DE OBRA FIXA/ TEMPORARIOS</t>
        </is>
      </c>
      <c r="M246" t="inlineStr">
        <is>
          <t>INSS</t>
        </is>
      </c>
      <c r="N246" t="inlineStr">
        <is>
          <t>Documentação Aprovada</t>
        </is>
      </c>
      <c r="O246" t="inlineStr">
        <is>
          <t>Aprovado Diretoria</t>
        </is>
      </c>
      <c r="P246" t="inlineStr">
        <is>
          <t>Aprovado Caixa</t>
        </is>
      </c>
      <c r="Q246" t="inlineStr">
        <is>
          <t>Pago</t>
        </is>
      </c>
      <c r="R246" t="inlineStr">
        <is>
          <t>Jacare - Bradesco</t>
        </is>
      </c>
    </row>
    <row r="247">
      <c r="A247" t="n">
        <v>79016</v>
      </c>
      <c r="B247" t="n">
        <v>105</v>
      </c>
      <c r="C247" t="inlineStr">
        <is>
          <t>Jacaré</t>
        </is>
      </c>
      <c r="D247" t="inlineStr">
        <is>
          <t>IRRF</t>
        </is>
      </c>
      <c r="E247" t="n">
        <v>1600.58</v>
      </c>
      <c r="F247" s="33" t="n">
        <v>45583</v>
      </c>
      <c r="G247" s="33" t="n">
        <v>45594</v>
      </c>
      <c r="H247" s="33" t="n">
        <v>45594</v>
      </c>
      <c r="I247" s="33" t="n">
        <v>45565</v>
      </c>
      <c r="J247" s="33" t="n">
        <v>45568</v>
      </c>
      <c r="K247" t="inlineStr">
        <is>
          <t>Boleto Bancário</t>
        </is>
      </c>
      <c r="L247" t="inlineStr">
        <is>
          <t>IMPOSTOS/ TRIBUTOS</t>
        </is>
      </c>
      <c r="M247" t="inlineStr">
        <is>
          <t>IRRF</t>
        </is>
      </c>
      <c r="N247" t="inlineStr">
        <is>
          <t>Documentação Aprovada</t>
        </is>
      </c>
      <c r="O247" t="inlineStr">
        <is>
          <t>Aprovado Diretoria</t>
        </is>
      </c>
      <c r="P247" t="inlineStr">
        <is>
          <t>Aprovado Caixa</t>
        </is>
      </c>
      <c r="Q247" t="inlineStr">
        <is>
          <t>Pago</t>
        </is>
      </c>
      <c r="R247" t="inlineStr">
        <is>
          <t>Jacare - Bradesco</t>
        </is>
      </c>
    </row>
    <row r="248">
      <c r="A248" t="n">
        <v>79017</v>
      </c>
      <c r="B248" t="n">
        <v>105</v>
      </c>
      <c r="C248" t="inlineStr">
        <is>
          <t>Jacaré</t>
        </is>
      </c>
      <c r="D248" t="inlineStr">
        <is>
          <t>FGTS</t>
        </is>
      </c>
      <c r="E248" t="n">
        <v>2501.55</v>
      </c>
      <c r="F248" s="33" t="n">
        <v>45583</v>
      </c>
      <c r="G248" s="33" t="n">
        <v>45594</v>
      </c>
      <c r="H248" s="33" t="n">
        <v>45594</v>
      </c>
      <c r="I248" s="33" t="n">
        <v>45565</v>
      </c>
      <c r="J248" s="33" t="n">
        <v>45568</v>
      </c>
      <c r="K248" t="inlineStr">
        <is>
          <t>Transferência Bancária ou Pix</t>
        </is>
      </c>
      <c r="L248" t="inlineStr">
        <is>
          <t>MAO DE OBRA FIXA/ TEMPORARIOS</t>
        </is>
      </c>
      <c r="M248" t="inlineStr">
        <is>
          <t>FGTS</t>
        </is>
      </c>
      <c r="N248" t="inlineStr">
        <is>
          <t>Documentação Aprovada</t>
        </is>
      </c>
      <c r="O248" t="inlineStr">
        <is>
          <t>Aprovado Diretoria</t>
        </is>
      </c>
      <c r="P248" t="inlineStr">
        <is>
          <t>Aprovado Caixa</t>
        </is>
      </c>
      <c r="Q248" t="inlineStr">
        <is>
          <t>Pago</t>
        </is>
      </c>
      <c r="R248" t="inlineStr">
        <is>
          <t>Jacare - Bradesco</t>
        </is>
      </c>
    </row>
    <row r="249">
      <c r="A249" t="n">
        <v>83737</v>
      </c>
      <c r="B249" t="n">
        <v>105</v>
      </c>
      <c r="C249" t="inlineStr">
        <is>
          <t>Jacaré</t>
        </is>
      </c>
      <c r="D249" t="inlineStr">
        <is>
          <t>ZIGPAY LTDAS -ME</t>
        </is>
      </c>
      <c r="E249" t="n">
        <v>10</v>
      </c>
      <c r="F249" s="33" t="n">
        <v>45594</v>
      </c>
      <c r="G249" s="33" t="n">
        <v>45601</v>
      </c>
      <c r="H249" s="33" t="n">
        <v>45594</v>
      </c>
      <c r="I249" s="33" t="n">
        <v>45594</v>
      </c>
      <c r="J249" s="33" t="n">
        <v>45596</v>
      </c>
      <c r="K249" t="inlineStr">
        <is>
          <t>Encontro de Contas</t>
        </is>
      </c>
      <c r="L249" t="inlineStr">
        <is>
          <t>DESPESAS BANCARIAS</t>
        </is>
      </c>
      <c r="M249" t="inlineStr">
        <is>
          <t>TARIFAS BANCARIAS</t>
        </is>
      </c>
      <c r="N249" t="inlineStr">
        <is>
          <t>Documentação Aprovada</t>
        </is>
      </c>
      <c r="O249" t="inlineStr">
        <is>
          <t>Aprovado Diretoria</t>
        </is>
      </c>
      <c r="P249" t="inlineStr">
        <is>
          <t>Aprovado Caixa</t>
        </is>
      </c>
      <c r="Q249" t="inlineStr">
        <is>
          <t>Pago</t>
        </is>
      </c>
    </row>
    <row r="250">
      <c r="A250" t="n">
        <v>81422</v>
      </c>
      <c r="B250" t="n">
        <v>105</v>
      </c>
      <c r="C250" t="inlineStr">
        <is>
          <t>Jacaré</t>
        </is>
      </c>
      <c r="D250" t="inlineStr">
        <is>
          <t>CECILIA TSUYACO ARAKI SILVA LTDA</t>
        </is>
      </c>
      <c r="E250" t="n">
        <v>418.75</v>
      </c>
      <c r="F250" s="33" t="n">
        <v>45594</v>
      </c>
      <c r="G250" s="33" t="n">
        <v>45594</v>
      </c>
      <c r="H250" s="33" t="n">
        <v>45594</v>
      </c>
      <c r="I250" s="33" t="n">
        <v>45580</v>
      </c>
      <c r="J250" s="33" t="n">
        <v>45581</v>
      </c>
      <c r="K250" t="inlineStr">
        <is>
          <t>Boleto Bancário</t>
        </is>
      </c>
      <c r="N250" t="inlineStr">
        <is>
          <t>Documentação Aprovada</t>
        </is>
      </c>
      <c r="O250" t="inlineStr">
        <is>
          <t>Aprovado Diretoria</t>
        </is>
      </c>
      <c r="P250" t="inlineStr">
        <is>
          <t>Aprovado Caixa</t>
        </is>
      </c>
      <c r="Q250" t="inlineStr">
        <is>
          <t>Pago</t>
        </is>
      </c>
      <c r="R250" t="inlineStr">
        <is>
          <t>Jacare - Bradesco</t>
        </is>
      </c>
    </row>
    <row r="251">
      <c r="A251" t="n">
        <v>81432</v>
      </c>
      <c r="B251" t="n">
        <v>105</v>
      </c>
      <c r="C251" t="inlineStr">
        <is>
          <t>Jacaré</t>
        </is>
      </c>
      <c r="D251" t="inlineStr">
        <is>
          <t>NOVA COMERCIAL DO PEIXE EIRELI</t>
        </is>
      </c>
      <c r="E251" t="n">
        <v>450</v>
      </c>
      <c r="F251" s="33" t="n">
        <v>45594</v>
      </c>
      <c r="G251" s="33" t="n">
        <v>45594</v>
      </c>
      <c r="H251" s="33" t="n">
        <v>45594</v>
      </c>
      <c r="I251" s="33" t="n">
        <v>45580</v>
      </c>
      <c r="J251" s="33" t="n">
        <v>45581</v>
      </c>
      <c r="K251" t="inlineStr">
        <is>
          <t>Boleto Bancário</t>
        </is>
      </c>
      <c r="N251" t="inlineStr">
        <is>
          <t>Documentação Aprovada</t>
        </is>
      </c>
      <c r="O251" t="inlineStr">
        <is>
          <t>Aprovado Diretoria</t>
        </is>
      </c>
      <c r="P251" t="inlineStr">
        <is>
          <t>Aprovado Caixa</t>
        </is>
      </c>
      <c r="Q251" t="inlineStr">
        <is>
          <t>Pago</t>
        </is>
      </c>
      <c r="R251" t="inlineStr">
        <is>
          <t>Jacare - Bradesco</t>
        </is>
      </c>
    </row>
    <row r="252">
      <c r="A252" t="n">
        <v>79820</v>
      </c>
      <c r="B252" t="n">
        <v>105</v>
      </c>
      <c r="C252" t="inlineStr">
        <is>
          <t>Jacaré</t>
        </is>
      </c>
      <c r="D252" t="inlineStr">
        <is>
          <t xml:space="preserve">EMPORIO MEL </t>
        </is>
      </c>
      <c r="E252" t="n">
        <v>304.73</v>
      </c>
      <c r="F252" s="33" t="n">
        <v>45594</v>
      </c>
      <c r="G252" s="33" t="n">
        <v>45594</v>
      </c>
      <c r="H252" s="33" t="n">
        <v>45594</v>
      </c>
      <c r="I252" s="33" t="n">
        <v>45573</v>
      </c>
      <c r="J252" s="33" t="n">
        <v>45573</v>
      </c>
      <c r="K252" t="inlineStr">
        <is>
          <t>Boleto Bancário</t>
        </is>
      </c>
      <c r="N252" t="inlineStr">
        <is>
          <t>Documentação Aprovada</t>
        </is>
      </c>
      <c r="O252" t="inlineStr">
        <is>
          <t>Aprovado Diretoria</t>
        </is>
      </c>
      <c r="P252" t="inlineStr">
        <is>
          <t>Aprovado Caixa</t>
        </is>
      </c>
      <c r="Q252" t="inlineStr">
        <is>
          <t>Pago</t>
        </is>
      </c>
      <c r="R252" t="inlineStr">
        <is>
          <t>Jacare - Bradesco</t>
        </is>
      </c>
    </row>
    <row r="253">
      <c r="A253" t="n">
        <v>80782</v>
      </c>
      <c r="B253" t="n">
        <v>105</v>
      </c>
      <c r="C253" t="inlineStr">
        <is>
          <t>Jacaré</t>
        </is>
      </c>
      <c r="D253" t="inlineStr">
        <is>
          <t xml:space="preserve">HORTIFRUTI DO CHEF LTDA </t>
        </is>
      </c>
      <c r="E253" t="n">
        <v>304.43</v>
      </c>
      <c r="F253" s="33" t="n">
        <v>45594</v>
      </c>
      <c r="G253" s="33" t="n">
        <v>45594</v>
      </c>
      <c r="H253" s="33" t="n">
        <v>45594</v>
      </c>
      <c r="I253" s="33" t="n">
        <v>45579</v>
      </c>
      <c r="J253" s="33" t="n">
        <v>45580</v>
      </c>
      <c r="K253" t="inlineStr">
        <is>
          <t>Boleto Bancário</t>
        </is>
      </c>
      <c r="N253" t="inlineStr">
        <is>
          <t>Documentação Aprovada</t>
        </is>
      </c>
      <c r="O253" t="inlineStr">
        <is>
          <t>Aprovado Diretoria</t>
        </is>
      </c>
      <c r="P253" t="inlineStr">
        <is>
          <t>Aprovado Caixa</t>
        </is>
      </c>
      <c r="Q253" t="inlineStr">
        <is>
          <t>Pago</t>
        </is>
      </c>
      <c r="R253" t="inlineStr">
        <is>
          <t>Jacare - Bradesco</t>
        </is>
      </c>
    </row>
    <row r="254">
      <c r="A254" t="n">
        <v>79914</v>
      </c>
      <c r="B254" t="n">
        <v>105</v>
      </c>
      <c r="C254" t="inlineStr">
        <is>
          <t>Jacaré</t>
        </is>
      </c>
      <c r="D254" t="inlineStr">
        <is>
          <t>PRINTCLEAN SOLUCOES GRAFICAS LTDA</t>
        </is>
      </c>
      <c r="E254" t="n">
        <v>155.04</v>
      </c>
      <c r="F254" s="33" t="n">
        <v>45593</v>
      </c>
      <c r="G254" s="33" t="n">
        <v>45593</v>
      </c>
      <c r="H254" s="33" t="n">
        <v>45593</v>
      </c>
      <c r="I254" s="33" t="n">
        <v>45574</v>
      </c>
      <c r="J254" s="33" t="n">
        <v>45574</v>
      </c>
      <c r="K254" t="inlineStr">
        <is>
          <t>Transferência Bancária ou Pix</t>
        </is>
      </c>
      <c r="L254" t="inlineStr">
        <is>
          <t>CUSTOS COM MARKETING</t>
        </is>
      </c>
      <c r="M254" t="inlineStr">
        <is>
          <t xml:space="preserve"> MATERIAIS INSTITUCIONAIS</t>
        </is>
      </c>
      <c r="N254" t="inlineStr">
        <is>
          <t>Documentação Aprovada</t>
        </is>
      </c>
      <c r="O254" t="inlineStr">
        <is>
          <t>Aprovado Diretoria</t>
        </is>
      </c>
      <c r="P254" t="inlineStr">
        <is>
          <t>Aprovado Caixa</t>
        </is>
      </c>
      <c r="Q254" t="inlineStr">
        <is>
          <t>Pago</t>
        </is>
      </c>
      <c r="R254" t="inlineStr">
        <is>
          <t>Jacare - Bradesco</t>
        </is>
      </c>
    </row>
    <row r="255">
      <c r="A255" t="n">
        <v>80620</v>
      </c>
      <c r="B255" t="n">
        <v>105</v>
      </c>
      <c r="C255" t="inlineStr">
        <is>
          <t>Jacaré</t>
        </is>
      </c>
      <c r="D255" t="inlineStr">
        <is>
          <t xml:space="preserve">HORTIFRUTI DO CHEF LTDA </t>
        </is>
      </c>
      <c r="E255" t="n">
        <v>602.89</v>
      </c>
      <c r="F255" s="33" t="n">
        <v>45593</v>
      </c>
      <c r="G255" s="33" t="n">
        <v>45593</v>
      </c>
      <c r="H255" s="33" t="n">
        <v>45593</v>
      </c>
      <c r="I255" s="33" t="n">
        <v>45576</v>
      </c>
      <c r="J255" s="33" t="n">
        <v>45579</v>
      </c>
      <c r="K255" t="inlineStr">
        <is>
          <t>Boleto Bancário</t>
        </is>
      </c>
      <c r="N255" t="inlineStr">
        <is>
          <t>Documentação Aprovada</t>
        </is>
      </c>
      <c r="O255" t="inlineStr">
        <is>
          <t>Aprovado Diretoria</t>
        </is>
      </c>
      <c r="P255" t="inlineStr">
        <is>
          <t>Aprovado Caixa</t>
        </is>
      </c>
      <c r="Q255" t="inlineStr">
        <is>
          <t>Pago</t>
        </is>
      </c>
      <c r="R255" t="inlineStr">
        <is>
          <t>Jacare - Bradesco</t>
        </is>
      </c>
    </row>
    <row r="256">
      <c r="A256" t="n">
        <v>80779</v>
      </c>
      <c r="B256" t="n">
        <v>105</v>
      </c>
      <c r="C256" t="inlineStr">
        <is>
          <t>Jacaré</t>
        </is>
      </c>
      <c r="D256" t="inlineStr">
        <is>
          <t>CARVAO MANDA BRASA SELECAO LTDA</t>
        </is>
      </c>
      <c r="E256" t="n">
        <v>652</v>
      </c>
      <c r="F256" s="33" t="n">
        <v>45593</v>
      </c>
      <c r="G256" s="33" t="n">
        <v>45593</v>
      </c>
      <c r="H256" s="33" t="n">
        <v>45593</v>
      </c>
      <c r="I256" s="33" t="n">
        <v>45580</v>
      </c>
      <c r="J256" s="33" t="n">
        <v>45580</v>
      </c>
      <c r="K256" t="inlineStr">
        <is>
          <t>Boleto Bancário</t>
        </is>
      </c>
      <c r="L256" t="inlineStr">
        <is>
          <t>UTILIDADES</t>
        </is>
      </c>
      <c r="M256" t="inlineStr">
        <is>
          <t xml:space="preserve"> GELO/ GAS CO2/ CARVAO</t>
        </is>
      </c>
      <c r="N256" t="inlineStr">
        <is>
          <t>Documentação Aprovada</t>
        </is>
      </c>
      <c r="O256" t="inlineStr">
        <is>
          <t>Aprovado Diretoria</t>
        </is>
      </c>
      <c r="P256" t="inlineStr">
        <is>
          <t>Aprovado Caixa</t>
        </is>
      </c>
      <c r="Q256" t="inlineStr">
        <is>
          <t>Pago</t>
        </is>
      </c>
      <c r="R256" t="inlineStr">
        <is>
          <t>Jacare - Bradesco</t>
        </is>
      </c>
    </row>
    <row r="257">
      <c r="A257" t="n">
        <v>83736</v>
      </c>
      <c r="B257" t="n">
        <v>105</v>
      </c>
      <c r="C257" t="inlineStr">
        <is>
          <t>Jacaré</t>
        </is>
      </c>
      <c r="D257" t="inlineStr">
        <is>
          <t>ZIGPAY LTDAS -ME</t>
        </is>
      </c>
      <c r="E257" t="n">
        <v>10</v>
      </c>
      <c r="F257" s="33" t="n">
        <v>45593</v>
      </c>
      <c r="G257" s="33" t="n">
        <v>45601</v>
      </c>
      <c r="H257" s="33" t="n">
        <v>45593</v>
      </c>
      <c r="I257" s="33" t="n">
        <v>45593</v>
      </c>
      <c r="J257" s="33" t="n">
        <v>45596</v>
      </c>
      <c r="K257" t="inlineStr">
        <is>
          <t>Encontro de Contas</t>
        </is>
      </c>
      <c r="L257" t="inlineStr">
        <is>
          <t>DESPESAS BANCARIAS</t>
        </is>
      </c>
      <c r="M257" t="inlineStr">
        <is>
          <t>TARIFAS BANCARIAS</t>
        </is>
      </c>
      <c r="N257" t="inlineStr">
        <is>
          <t>Documentação Aprovada</t>
        </is>
      </c>
      <c r="O257" t="inlineStr">
        <is>
          <t>Aprovado Diretoria</t>
        </is>
      </c>
      <c r="P257" t="inlineStr">
        <is>
          <t>Aprovado Caixa</t>
        </is>
      </c>
      <c r="Q257" t="inlineStr">
        <is>
          <t>Pago</t>
        </is>
      </c>
    </row>
    <row r="258">
      <c r="A258" t="n">
        <v>82528</v>
      </c>
      <c r="B258" t="n">
        <v>105</v>
      </c>
      <c r="C258" t="inlineStr">
        <is>
          <t>Jacaré</t>
        </is>
      </c>
      <c r="D258" t="inlineStr">
        <is>
          <t>LSA CORREA VINHOS</t>
        </is>
      </c>
      <c r="E258" t="n">
        <v>608</v>
      </c>
      <c r="F258" s="33" t="n">
        <v>45593</v>
      </c>
      <c r="G258" s="33" t="n">
        <v>45593</v>
      </c>
      <c r="H258" s="33" t="n">
        <v>45593</v>
      </c>
      <c r="I258" s="33" t="n">
        <v>45553</v>
      </c>
      <c r="J258" s="33" t="n">
        <v>45589</v>
      </c>
      <c r="K258" t="inlineStr">
        <is>
          <t>Boleto Bancário</t>
        </is>
      </c>
      <c r="L258" t="inlineStr">
        <is>
          <t>INSUMOS</t>
        </is>
      </c>
      <c r="M258" t="inlineStr">
        <is>
          <t>BEBIDAS</t>
        </is>
      </c>
      <c r="N258" t="inlineStr">
        <is>
          <t>Documentação Aprovada</t>
        </is>
      </c>
      <c r="O258" t="inlineStr">
        <is>
          <t>Aprovado Diretoria</t>
        </is>
      </c>
      <c r="P258" t="inlineStr">
        <is>
          <t>Aprovado Caixa</t>
        </is>
      </c>
      <c r="Q258" t="inlineStr">
        <is>
          <t>Pago</t>
        </is>
      </c>
      <c r="R258" t="inlineStr">
        <is>
          <t>Jacare - Bradesco</t>
        </is>
      </c>
    </row>
    <row r="259">
      <c r="A259" t="n">
        <v>81425</v>
      </c>
      <c r="B259" t="n">
        <v>105</v>
      </c>
      <c r="C259" t="inlineStr">
        <is>
          <t>Jacaré</t>
        </is>
      </c>
      <c r="D259" t="inlineStr">
        <is>
          <t>DTK COMERCIO DE ALIMENTOS LTDA</t>
        </is>
      </c>
      <c r="E259" t="n">
        <v>635.9299999999999</v>
      </c>
      <c r="F259" s="33" t="n">
        <v>45593</v>
      </c>
      <c r="G259" s="33" t="n">
        <v>45593</v>
      </c>
      <c r="H259" s="33" t="n">
        <v>45593</v>
      </c>
      <c r="I259" s="33" t="n">
        <v>45580</v>
      </c>
      <c r="J259" s="33" t="n">
        <v>45581</v>
      </c>
      <c r="K259" t="inlineStr">
        <is>
          <t>Boleto Bancário</t>
        </is>
      </c>
      <c r="N259" t="inlineStr">
        <is>
          <t>Documentação Aprovada</t>
        </is>
      </c>
      <c r="O259" t="inlineStr">
        <is>
          <t>Aprovado Diretoria</t>
        </is>
      </c>
      <c r="P259" t="inlineStr">
        <is>
          <t>Aprovado Caixa</t>
        </is>
      </c>
      <c r="Q259" t="inlineStr">
        <is>
          <t>Pago</t>
        </is>
      </c>
      <c r="R259" t="inlineStr">
        <is>
          <t>Jacare - Bradesco</t>
        </is>
      </c>
    </row>
    <row r="260">
      <c r="A260" t="n">
        <v>81429</v>
      </c>
      <c r="B260" t="n">
        <v>105</v>
      </c>
      <c r="C260" t="inlineStr">
        <is>
          <t>Jacaré</t>
        </is>
      </c>
      <c r="D260" t="inlineStr">
        <is>
          <t xml:space="preserve">DUAS LAGOAS </t>
        </is>
      </c>
      <c r="E260" t="n">
        <v>599.4</v>
      </c>
      <c r="F260" s="33" t="n">
        <v>45593</v>
      </c>
      <c r="G260" s="33" t="n">
        <v>45593</v>
      </c>
      <c r="H260" s="33" t="n">
        <v>45593</v>
      </c>
      <c r="I260" s="33" t="n">
        <v>45579</v>
      </c>
      <c r="J260" s="33" t="n">
        <v>45581</v>
      </c>
      <c r="K260" t="inlineStr">
        <is>
          <t>Boleto Bancário</t>
        </is>
      </c>
      <c r="N260" t="inlineStr">
        <is>
          <t>Documentação Aprovada</t>
        </is>
      </c>
      <c r="O260" t="inlineStr">
        <is>
          <t>Aprovado Diretoria</t>
        </is>
      </c>
      <c r="P260" t="inlineStr">
        <is>
          <t>Aprovado Caixa</t>
        </is>
      </c>
      <c r="Q260" t="inlineStr">
        <is>
          <t>Pago</t>
        </is>
      </c>
      <c r="R260" t="inlineStr">
        <is>
          <t>Jacare - Bradesco</t>
        </is>
      </c>
    </row>
    <row r="261">
      <c r="A261" t="n">
        <v>81908</v>
      </c>
      <c r="B261" t="n">
        <v>105</v>
      </c>
      <c r="C261" t="inlineStr">
        <is>
          <t>Jacaré</t>
        </is>
      </c>
      <c r="D261" t="inlineStr">
        <is>
          <t>DEOLINDA DOS SANTOS FREITAS</t>
        </is>
      </c>
      <c r="E261" t="n">
        <v>983.85</v>
      </c>
      <c r="F261" s="33" t="n">
        <v>45593</v>
      </c>
      <c r="G261" s="33" t="n">
        <v>45593</v>
      </c>
      <c r="H261" s="33" t="n">
        <v>45593</v>
      </c>
      <c r="I261" s="33" t="n">
        <v>45580</v>
      </c>
      <c r="J261" s="33" t="n">
        <v>45583</v>
      </c>
      <c r="K261" t="inlineStr">
        <is>
          <t>Boleto Bancário</t>
        </is>
      </c>
      <c r="N261" t="inlineStr">
        <is>
          <t>Documentação Aprovada</t>
        </is>
      </c>
      <c r="O261" t="inlineStr">
        <is>
          <t>Aprovado Diretoria</t>
        </is>
      </c>
      <c r="P261" t="inlineStr">
        <is>
          <t>Aprovado Caixa</t>
        </is>
      </c>
      <c r="Q261" t="inlineStr">
        <is>
          <t>Pago</t>
        </is>
      </c>
      <c r="R261" t="inlineStr">
        <is>
          <t>Jacare - Bradesco</t>
        </is>
      </c>
    </row>
    <row r="262">
      <c r="A262" t="n">
        <v>81909</v>
      </c>
      <c r="B262" t="n">
        <v>105</v>
      </c>
      <c r="C262" t="inlineStr">
        <is>
          <t>Jacaré</t>
        </is>
      </c>
      <c r="D262" t="inlineStr">
        <is>
          <t>DEOLINDA DOS SANTOS FREITAS</t>
        </is>
      </c>
      <c r="E262" t="n">
        <v>247.9</v>
      </c>
      <c r="F262" s="33" t="n">
        <v>45593</v>
      </c>
      <c r="G262" s="33" t="n">
        <v>45593</v>
      </c>
      <c r="H262" s="33" t="n">
        <v>45593</v>
      </c>
      <c r="I262" s="33" t="n">
        <v>45580</v>
      </c>
      <c r="J262" s="33" t="n">
        <v>45583</v>
      </c>
      <c r="K262" t="inlineStr">
        <is>
          <t>Boleto Bancário</t>
        </is>
      </c>
      <c r="N262" t="inlineStr">
        <is>
          <t>Documentação Aprovada</t>
        </is>
      </c>
      <c r="O262" t="inlineStr">
        <is>
          <t>Aprovado Diretoria</t>
        </is>
      </c>
      <c r="P262" t="inlineStr">
        <is>
          <t>Aprovado Caixa</t>
        </is>
      </c>
      <c r="Q262" t="inlineStr">
        <is>
          <t>Pago</t>
        </is>
      </c>
      <c r="R262" t="inlineStr">
        <is>
          <t>Jacare - Bradesco</t>
        </is>
      </c>
    </row>
    <row r="263">
      <c r="A263" t="n">
        <v>73076</v>
      </c>
      <c r="B263" t="n">
        <v>105</v>
      </c>
      <c r="C263" t="inlineStr">
        <is>
          <t>Jacaré</t>
        </is>
      </c>
      <c r="D263" t="inlineStr">
        <is>
          <t xml:space="preserve">PAULO RICARDO FLORES RODRIGUES </t>
        </is>
      </c>
      <c r="E263" t="n">
        <v>500</v>
      </c>
      <c r="F263" s="33" t="n">
        <v>45593</v>
      </c>
      <c r="G263" s="33" t="n">
        <v>45593</v>
      </c>
      <c r="H263" s="33" t="n">
        <v>45593</v>
      </c>
      <c r="I263" s="33" t="n">
        <v>45566</v>
      </c>
      <c r="J263" s="33" t="n"/>
      <c r="K263" t="inlineStr">
        <is>
          <t>Transferência Bancária ou Pix</t>
        </is>
      </c>
      <c r="L263" t="inlineStr">
        <is>
          <t>CUSTO ARTISTICO</t>
        </is>
      </c>
      <c r="M263" t="inlineStr">
        <is>
          <t xml:space="preserve"> TECNICO DE SOM/ LUZ</t>
        </is>
      </c>
      <c r="N263" t="inlineStr">
        <is>
          <t>Documentação Aprovada</t>
        </is>
      </c>
      <c r="O263" t="inlineStr">
        <is>
          <t>Aprovado Diretoria</t>
        </is>
      </c>
      <c r="P263" t="inlineStr">
        <is>
          <t>Aprovado Caixa</t>
        </is>
      </c>
      <c r="Q263" t="inlineStr">
        <is>
          <t>Pago</t>
        </is>
      </c>
      <c r="R263" t="inlineStr">
        <is>
          <t>Jacare - Bradesco</t>
        </is>
      </c>
    </row>
    <row r="264">
      <c r="A264" t="n">
        <v>78135</v>
      </c>
      <c r="B264" t="n">
        <v>105</v>
      </c>
      <c r="C264" t="inlineStr">
        <is>
          <t>Jacaré</t>
        </is>
      </c>
      <c r="D264" t="inlineStr">
        <is>
          <t>AMBEV S.A.</t>
        </is>
      </c>
      <c r="E264" t="n">
        <v>1267.55</v>
      </c>
      <c r="F264" s="33" t="n">
        <v>45593</v>
      </c>
      <c r="G264" s="33" t="n">
        <v>45593</v>
      </c>
      <c r="H264" s="33" t="n">
        <v>45593</v>
      </c>
      <c r="I264" s="33" t="n">
        <v>45561</v>
      </c>
      <c r="J264" s="33" t="n">
        <v>45562</v>
      </c>
      <c r="K264" t="inlineStr">
        <is>
          <t>Boleto Bancário</t>
        </is>
      </c>
      <c r="N264" t="inlineStr">
        <is>
          <t>Documentação Aprovada</t>
        </is>
      </c>
      <c r="O264" t="inlineStr">
        <is>
          <t>Aprovado Diretoria</t>
        </is>
      </c>
      <c r="P264" t="inlineStr">
        <is>
          <t>Aprovado Caixa</t>
        </is>
      </c>
      <c r="Q264" t="inlineStr">
        <is>
          <t>Pago</t>
        </is>
      </c>
      <c r="R264" t="inlineStr">
        <is>
          <t>Jacare - Bradesco</t>
        </is>
      </c>
    </row>
    <row r="265">
      <c r="A265" t="n">
        <v>78304</v>
      </c>
      <c r="B265" t="n">
        <v>105</v>
      </c>
      <c r="C265" t="inlineStr">
        <is>
          <t>Jacaré</t>
        </is>
      </c>
      <c r="D265" t="inlineStr">
        <is>
          <t>AMBEV S. A. - CDD SAO PAULO</t>
        </is>
      </c>
      <c r="E265" t="n">
        <v>343.23</v>
      </c>
      <c r="F265" s="33" t="n">
        <v>45593</v>
      </c>
      <c r="G265" s="33" t="n">
        <v>45593</v>
      </c>
      <c r="H265" s="33" t="n">
        <v>45593</v>
      </c>
      <c r="I265" s="33" t="n">
        <v>45565</v>
      </c>
      <c r="J265" s="33" t="n">
        <v>45565</v>
      </c>
      <c r="K265" t="inlineStr">
        <is>
          <t>Boleto Bancário</t>
        </is>
      </c>
      <c r="L265" t="inlineStr">
        <is>
          <t>INSUMOS</t>
        </is>
      </c>
      <c r="M265" t="inlineStr">
        <is>
          <t>BEBIDAS</t>
        </is>
      </c>
      <c r="N265" t="inlineStr">
        <is>
          <t>Documentação Aprovada</t>
        </is>
      </c>
      <c r="O265" t="inlineStr">
        <is>
          <t>Aprovado Diretoria</t>
        </is>
      </c>
      <c r="P265" t="inlineStr">
        <is>
          <t>Aprovado Caixa</t>
        </is>
      </c>
      <c r="Q265" t="inlineStr">
        <is>
          <t>Pago</t>
        </is>
      </c>
      <c r="R265" t="inlineStr">
        <is>
          <t>Jacare - Bradesco</t>
        </is>
      </c>
    </row>
    <row r="266">
      <c r="A266" t="n">
        <v>78306</v>
      </c>
      <c r="B266" t="n">
        <v>105</v>
      </c>
      <c r="C266" t="inlineStr">
        <is>
          <t>Jacaré</t>
        </is>
      </c>
      <c r="D266" t="inlineStr">
        <is>
          <t>REBAL COMERCIAL LTDA</t>
        </is>
      </c>
      <c r="E266" t="n">
        <v>1994.38</v>
      </c>
      <c r="F266" s="33" t="n">
        <v>45592</v>
      </c>
      <c r="G266" s="33" t="n">
        <v>45593</v>
      </c>
      <c r="H266" s="33" t="n">
        <v>45593</v>
      </c>
      <c r="I266" s="33" t="n">
        <v>45562</v>
      </c>
      <c r="J266" s="33" t="n">
        <v>45565</v>
      </c>
      <c r="K266" t="inlineStr">
        <is>
          <t>Boleto Bancário</t>
        </is>
      </c>
      <c r="L266" t="inlineStr">
        <is>
          <t>UTILIDADES</t>
        </is>
      </c>
      <c r="M266" t="inlineStr">
        <is>
          <t>UTENSILIOS</t>
        </is>
      </c>
      <c r="N266" t="inlineStr">
        <is>
          <t>Documentação Aprovada</t>
        </is>
      </c>
      <c r="O266" t="inlineStr">
        <is>
          <t>Aprovado Diretoria</t>
        </is>
      </c>
      <c r="P266" t="inlineStr">
        <is>
          <t>Aprovado Caixa</t>
        </is>
      </c>
      <c r="Q266" t="inlineStr">
        <is>
          <t>Pago</t>
        </is>
      </c>
      <c r="R266" t="inlineStr">
        <is>
          <t>Jacare - Bradesco</t>
        </is>
      </c>
    </row>
    <row r="267">
      <c r="A267" t="n">
        <v>79602</v>
      </c>
      <c r="B267" t="n">
        <v>105</v>
      </c>
      <c r="C267" t="inlineStr">
        <is>
          <t>Jacaré</t>
        </is>
      </c>
      <c r="D267" t="inlineStr">
        <is>
          <t>ESHOWS PROMOCOES ARTISTICAS LTDA</t>
        </is>
      </c>
      <c r="E267" t="n">
        <v>1300</v>
      </c>
      <c r="F267" s="33" t="n">
        <v>45593</v>
      </c>
      <c r="G267" s="33" t="n">
        <v>45593</v>
      </c>
      <c r="H267" s="33" t="n">
        <v>45593</v>
      </c>
      <c r="I267" s="33" t="n">
        <v>45572</v>
      </c>
      <c r="J267" s="33" t="n">
        <v>45572</v>
      </c>
      <c r="K267" t="inlineStr">
        <is>
          <t>Boleto Bancário</t>
        </is>
      </c>
      <c r="L267" t="inlineStr">
        <is>
          <t>CUSTO ARTISTICO</t>
        </is>
      </c>
      <c r="M267" t="inlineStr">
        <is>
          <t>CACHE MUSICOS E ARTISTAS</t>
        </is>
      </c>
      <c r="N267" t="inlineStr">
        <is>
          <t>Documentação Aprovada</t>
        </is>
      </c>
      <c r="O267" t="inlineStr">
        <is>
          <t>Aprovado Diretoria</t>
        </is>
      </c>
      <c r="P267" t="inlineStr">
        <is>
          <t>Aprovado Caixa</t>
        </is>
      </c>
      <c r="Q267" t="inlineStr">
        <is>
          <t>Pago</t>
        </is>
      </c>
      <c r="R267" t="inlineStr">
        <is>
          <t>Jacare - Bradesco</t>
        </is>
      </c>
    </row>
    <row r="268">
      <c r="A268" t="n">
        <v>37017</v>
      </c>
      <c r="B268" t="n">
        <v>105</v>
      </c>
      <c r="C268" t="inlineStr">
        <is>
          <t>Jacaré</t>
        </is>
      </c>
      <c r="D268" t="inlineStr">
        <is>
          <t>IPTU</t>
        </is>
      </c>
      <c r="E268" t="n">
        <v>1273.93</v>
      </c>
      <c r="F268" s="33" t="n">
        <v>45593</v>
      </c>
      <c r="G268" s="33" t="n">
        <v>45593</v>
      </c>
      <c r="H268" s="33" t="n">
        <v>45593</v>
      </c>
      <c r="I268" s="33" t="n">
        <v>45593</v>
      </c>
      <c r="J268" s="33" t="n">
        <v>45357</v>
      </c>
      <c r="K268" t="inlineStr">
        <is>
          <t>Boleto Bancário</t>
        </is>
      </c>
      <c r="L268" t="inlineStr">
        <is>
          <t>CUSTO DE OCUPACAO</t>
        </is>
      </c>
      <c r="M268" t="inlineStr">
        <is>
          <t xml:space="preserve"> IPTU</t>
        </is>
      </c>
      <c r="N268" t="inlineStr">
        <is>
          <t>Documentação Aprovada</t>
        </is>
      </c>
      <c r="O268" t="inlineStr">
        <is>
          <t>Aprovado Diretoria</t>
        </is>
      </c>
      <c r="P268" t="inlineStr">
        <is>
          <t>Aprovado Caixa</t>
        </is>
      </c>
      <c r="Q268" t="inlineStr">
        <is>
          <t>Pago</t>
        </is>
      </c>
      <c r="R268" t="inlineStr">
        <is>
          <t>Jacare - Bradesco</t>
        </is>
      </c>
    </row>
    <row r="269">
      <c r="A269" t="n">
        <v>79821</v>
      </c>
      <c r="B269" t="n">
        <v>105</v>
      </c>
      <c r="C269" t="inlineStr">
        <is>
          <t>Jacaré</t>
        </is>
      </c>
      <c r="D269" t="inlineStr">
        <is>
          <t xml:space="preserve">EMPORIO MEL </t>
        </is>
      </c>
      <c r="E269" t="n">
        <v>411.7</v>
      </c>
      <c r="F269" s="33" t="n">
        <v>45590</v>
      </c>
      <c r="G269" s="33" t="n">
        <v>45590</v>
      </c>
      <c r="H269" s="33" t="n">
        <v>45590</v>
      </c>
      <c r="I269" s="33" t="n">
        <v>45570</v>
      </c>
      <c r="J269" s="33" t="n">
        <v>45573</v>
      </c>
      <c r="K269" t="inlineStr">
        <is>
          <t>Boleto Bancário</t>
        </is>
      </c>
      <c r="N269" t="inlineStr">
        <is>
          <t>Documentação Aprovada</t>
        </is>
      </c>
      <c r="O269" t="inlineStr">
        <is>
          <t>Aprovado Diretoria</t>
        </is>
      </c>
      <c r="P269" t="inlineStr">
        <is>
          <t>Aprovado Caixa</t>
        </is>
      </c>
      <c r="Q269" t="inlineStr">
        <is>
          <t>Pago</t>
        </is>
      </c>
      <c r="R269" t="inlineStr">
        <is>
          <t>Jacare - Bradesco</t>
        </is>
      </c>
    </row>
    <row r="270">
      <c r="A270" t="n">
        <v>80405</v>
      </c>
      <c r="B270" t="n">
        <v>105</v>
      </c>
      <c r="C270" t="inlineStr">
        <is>
          <t>Jacaré</t>
        </is>
      </c>
      <c r="D270" t="inlineStr">
        <is>
          <t>VALE TRANSPORTE</t>
        </is>
      </c>
      <c r="E270" t="n">
        <v>1694.9</v>
      </c>
      <c r="F270" s="33" t="n">
        <v>45589</v>
      </c>
      <c r="G270" s="33" t="n">
        <v>45589</v>
      </c>
      <c r="H270" s="33" t="n">
        <v>45590</v>
      </c>
      <c r="I270" s="33" t="n">
        <v>45597</v>
      </c>
      <c r="J270" s="33" t="n">
        <v>45575</v>
      </c>
      <c r="K270" t="inlineStr">
        <is>
          <t>Boleto Bancário</t>
        </is>
      </c>
      <c r="L270" t="inlineStr">
        <is>
          <t>MAO DE OBRA FIXA/ TEMPORARIOS</t>
        </is>
      </c>
      <c r="M270" t="inlineStr">
        <is>
          <t>VALE TRANSPORTE</t>
        </is>
      </c>
      <c r="N270" t="inlineStr">
        <is>
          <t>Documentação Aprovada</t>
        </is>
      </c>
      <c r="O270" t="inlineStr">
        <is>
          <t>Aprovado Diretoria</t>
        </is>
      </c>
      <c r="P270" t="inlineStr">
        <is>
          <t>Aprovado Caixa</t>
        </is>
      </c>
      <c r="Q270" t="inlineStr">
        <is>
          <t>Pago</t>
        </is>
      </c>
      <c r="R270" t="inlineStr">
        <is>
          <t>Jacare - Bradesco</t>
        </is>
      </c>
    </row>
    <row r="271">
      <c r="A271" t="n">
        <v>80482</v>
      </c>
      <c r="B271" t="n">
        <v>105</v>
      </c>
      <c r="C271" t="inlineStr">
        <is>
          <t>Jacaré</t>
        </is>
      </c>
      <c r="D271" t="inlineStr">
        <is>
          <t>CLARO S.A.</t>
        </is>
      </c>
      <c r="E271" t="n">
        <v>118.54</v>
      </c>
      <c r="F271" s="33" t="n">
        <v>45590</v>
      </c>
      <c r="G271" s="33" t="n">
        <v>45590</v>
      </c>
      <c r="H271" s="33" t="n">
        <v>45590</v>
      </c>
      <c r="I271" s="33" t="n">
        <v>45575</v>
      </c>
      <c r="J271" s="33" t="n">
        <v>45576</v>
      </c>
      <c r="K271" t="inlineStr">
        <is>
          <t>Boleto Bancário</t>
        </is>
      </c>
      <c r="L271" t="inlineStr">
        <is>
          <t>SISTEMAS/ T.I</t>
        </is>
      </c>
      <c r="M271" t="inlineStr">
        <is>
          <t>INTERNET</t>
        </is>
      </c>
      <c r="N271" t="inlineStr">
        <is>
          <t>Documentação Aprovada</t>
        </is>
      </c>
      <c r="O271" t="inlineStr">
        <is>
          <t>Aprovado Diretoria</t>
        </is>
      </c>
      <c r="P271" t="inlineStr">
        <is>
          <t>Aprovado Caixa</t>
        </is>
      </c>
      <c r="Q271" t="inlineStr">
        <is>
          <t>Pago</t>
        </is>
      </c>
      <c r="R271" t="inlineStr">
        <is>
          <t>Jacare - Bradesco</t>
        </is>
      </c>
    </row>
    <row r="272">
      <c r="A272" t="n">
        <v>80553</v>
      </c>
      <c r="B272" t="n">
        <v>105</v>
      </c>
      <c r="C272" t="inlineStr">
        <is>
          <t>Jacaré</t>
        </is>
      </c>
      <c r="D272" t="inlineStr">
        <is>
          <t xml:space="preserve">HORTIFRUTI DO CHEF LTDA </t>
        </is>
      </c>
      <c r="E272" t="n">
        <v>199</v>
      </c>
      <c r="F272" s="33" t="n">
        <v>45589</v>
      </c>
      <c r="G272" s="33" t="n">
        <v>45589</v>
      </c>
      <c r="H272" s="33" t="n">
        <v>45590</v>
      </c>
      <c r="I272" s="33" t="n">
        <v>45574</v>
      </c>
      <c r="J272" s="33" t="n">
        <v>45576</v>
      </c>
      <c r="K272" t="inlineStr">
        <is>
          <t>Boleto Bancário</t>
        </is>
      </c>
      <c r="N272" t="inlineStr">
        <is>
          <t>Documentação Aprovada</t>
        </is>
      </c>
      <c r="O272" t="inlineStr">
        <is>
          <t>Aprovado Diretoria</t>
        </is>
      </c>
      <c r="P272" t="inlineStr">
        <is>
          <t>Aprovado Caixa</t>
        </is>
      </c>
      <c r="Q272" t="inlineStr">
        <is>
          <t>Pago</t>
        </is>
      </c>
      <c r="R272" t="inlineStr">
        <is>
          <t>Jacare - Bradesco</t>
        </is>
      </c>
    </row>
    <row r="273">
      <c r="A273" t="n">
        <v>80562</v>
      </c>
      <c r="B273" t="n">
        <v>105</v>
      </c>
      <c r="C273" t="inlineStr">
        <is>
          <t>Jacaré</t>
        </is>
      </c>
      <c r="D273" t="inlineStr">
        <is>
          <t xml:space="preserve">HORTIFRUTI DO CHEF LTDA </t>
        </is>
      </c>
      <c r="E273" t="n">
        <v>517.85</v>
      </c>
      <c r="F273" s="33" t="n">
        <v>45590</v>
      </c>
      <c r="G273" s="33" t="n">
        <v>45590</v>
      </c>
      <c r="H273" s="33" t="n">
        <v>45590</v>
      </c>
      <c r="I273" s="33" t="n">
        <v>45575</v>
      </c>
      <c r="J273" s="33" t="n">
        <v>45576</v>
      </c>
      <c r="K273" t="inlineStr">
        <is>
          <t>Boleto Bancário</t>
        </is>
      </c>
      <c r="N273" t="inlineStr">
        <is>
          <t>Documentação Aprovada</t>
        </is>
      </c>
      <c r="O273" t="inlineStr">
        <is>
          <t>Aprovado Diretoria</t>
        </is>
      </c>
      <c r="P273" t="inlineStr">
        <is>
          <t>Aprovado Caixa</t>
        </is>
      </c>
      <c r="Q273" t="inlineStr">
        <is>
          <t>Pago</t>
        </is>
      </c>
      <c r="R273" t="inlineStr">
        <is>
          <t>Jacare - Bradesco</t>
        </is>
      </c>
    </row>
    <row r="274">
      <c r="A274" t="n">
        <v>80564</v>
      </c>
      <c r="B274" t="n">
        <v>105</v>
      </c>
      <c r="C274" t="inlineStr">
        <is>
          <t>Jacaré</t>
        </is>
      </c>
      <c r="D274" t="inlineStr">
        <is>
          <t>CECILIA TSUYACO ARAKI SILVA LTDA</t>
        </is>
      </c>
      <c r="E274" t="n">
        <v>674.1</v>
      </c>
      <c r="F274" s="33" t="n">
        <v>45589</v>
      </c>
      <c r="G274" s="33" t="n">
        <v>45589</v>
      </c>
      <c r="H274" s="33" t="n">
        <v>45590</v>
      </c>
      <c r="I274" s="33" t="n">
        <v>45575</v>
      </c>
      <c r="J274" s="33" t="n">
        <v>45576</v>
      </c>
      <c r="K274" t="inlineStr">
        <is>
          <t>Boleto Bancário</t>
        </is>
      </c>
      <c r="N274" t="inlineStr">
        <is>
          <t>Documentação Aprovada</t>
        </is>
      </c>
      <c r="O274" t="inlineStr">
        <is>
          <t>Aprovado Diretoria</t>
        </is>
      </c>
      <c r="P274" t="inlineStr">
        <is>
          <t>Aprovado Caixa</t>
        </is>
      </c>
      <c r="Q274" t="inlineStr">
        <is>
          <t>Pago</t>
        </is>
      </c>
      <c r="R274" t="inlineStr">
        <is>
          <t>Jacare - Bradesco</t>
        </is>
      </c>
    </row>
    <row r="275">
      <c r="A275" t="n">
        <v>80565</v>
      </c>
      <c r="B275" t="n">
        <v>105</v>
      </c>
      <c r="C275" t="inlineStr">
        <is>
          <t>Jacaré</t>
        </is>
      </c>
      <c r="D275" t="inlineStr">
        <is>
          <t>PSSS LTDA</t>
        </is>
      </c>
      <c r="E275" t="n">
        <v>917.96</v>
      </c>
      <c r="F275" s="33" t="n">
        <v>45589</v>
      </c>
      <c r="G275" s="33" t="n">
        <v>45589</v>
      </c>
      <c r="H275" s="33" t="n">
        <v>45590</v>
      </c>
      <c r="I275" s="33" t="n">
        <v>45575</v>
      </c>
      <c r="J275" s="33" t="n">
        <v>45576</v>
      </c>
      <c r="K275" t="inlineStr">
        <is>
          <t>Boleto Bancário</t>
        </is>
      </c>
      <c r="N275" t="inlineStr">
        <is>
          <t>Documentação Aprovada</t>
        </is>
      </c>
      <c r="O275" t="inlineStr">
        <is>
          <t>Aprovado Diretoria</t>
        </is>
      </c>
      <c r="P275" t="inlineStr">
        <is>
          <t>Aprovado Caixa</t>
        </is>
      </c>
      <c r="Q275" t="inlineStr">
        <is>
          <t>Pago</t>
        </is>
      </c>
      <c r="R275" t="inlineStr">
        <is>
          <t>Jacare - Bradesco</t>
        </is>
      </c>
    </row>
    <row r="276">
      <c r="A276" t="n">
        <v>80617</v>
      </c>
      <c r="B276" t="n">
        <v>105</v>
      </c>
      <c r="C276" t="inlineStr">
        <is>
          <t>Jacaré</t>
        </is>
      </c>
      <c r="D276" t="inlineStr">
        <is>
          <t>CECILIA TSUYACO ARAKI SILVA LTDA</t>
        </is>
      </c>
      <c r="E276" t="n">
        <v>126</v>
      </c>
      <c r="F276" s="33" t="n">
        <v>45590</v>
      </c>
      <c r="G276" s="33" t="n">
        <v>45590</v>
      </c>
      <c r="H276" s="33" t="n">
        <v>45590</v>
      </c>
      <c r="I276" s="33" t="n">
        <v>45576</v>
      </c>
      <c r="J276" s="33" t="n">
        <v>45579</v>
      </c>
      <c r="K276" t="inlineStr">
        <is>
          <t>Boleto Bancário</t>
        </is>
      </c>
      <c r="N276" t="inlineStr">
        <is>
          <t>Documentação Aprovada</t>
        </is>
      </c>
      <c r="O276" t="inlineStr">
        <is>
          <t>Aprovado Diretoria</t>
        </is>
      </c>
      <c r="P276" t="inlineStr">
        <is>
          <t>Aprovado Caixa</t>
        </is>
      </c>
      <c r="Q276" t="inlineStr">
        <is>
          <t>Pago</t>
        </is>
      </c>
      <c r="R276" t="inlineStr">
        <is>
          <t>Jacare - Bradesco</t>
        </is>
      </c>
    </row>
    <row r="277">
      <c r="A277" t="n">
        <v>80618</v>
      </c>
      <c r="B277" t="n">
        <v>105</v>
      </c>
      <c r="C277" t="inlineStr">
        <is>
          <t>Jacaré</t>
        </is>
      </c>
      <c r="D277" t="inlineStr">
        <is>
          <t>CECILIA TSUYACO ARAKI SILVA LTDA</t>
        </is>
      </c>
      <c r="E277" t="n">
        <v>435.3</v>
      </c>
      <c r="F277" s="33" t="n">
        <v>45590</v>
      </c>
      <c r="G277" s="33" t="n">
        <v>45590</v>
      </c>
      <c r="H277" s="33" t="n">
        <v>45590</v>
      </c>
      <c r="I277" s="33" t="n">
        <v>45576</v>
      </c>
      <c r="J277" s="33" t="n">
        <v>45579</v>
      </c>
      <c r="K277" t="inlineStr">
        <is>
          <t>Boleto Bancário</t>
        </is>
      </c>
      <c r="N277" t="inlineStr">
        <is>
          <t>Documentação Aprovada</t>
        </is>
      </c>
      <c r="O277" t="inlineStr">
        <is>
          <t>Aprovado Diretoria</t>
        </is>
      </c>
      <c r="P277" t="inlineStr">
        <is>
          <t>Aprovado Caixa</t>
        </is>
      </c>
      <c r="Q277" t="inlineStr">
        <is>
          <t>Pago</t>
        </is>
      </c>
      <c r="R277" t="inlineStr">
        <is>
          <t>Jacare - Bradesco</t>
        </is>
      </c>
    </row>
    <row r="278">
      <c r="A278" t="n">
        <v>80622</v>
      </c>
      <c r="B278" t="n">
        <v>105</v>
      </c>
      <c r="C278" t="inlineStr">
        <is>
          <t>Jacaré</t>
        </is>
      </c>
      <c r="D278" t="inlineStr">
        <is>
          <t xml:space="preserve">SILVIUS DISTRIBUIDORA LTDA </t>
        </is>
      </c>
      <c r="E278" t="n">
        <v>249</v>
      </c>
      <c r="F278" s="33" t="n">
        <v>45589</v>
      </c>
      <c r="G278" s="33" t="n">
        <v>45589</v>
      </c>
      <c r="H278" s="33" t="n">
        <v>45590</v>
      </c>
      <c r="I278" s="33" t="n">
        <v>45575</v>
      </c>
      <c r="J278" s="33" t="n">
        <v>45579</v>
      </c>
      <c r="K278" t="inlineStr">
        <is>
          <t>Boleto Bancário</t>
        </is>
      </c>
      <c r="N278" t="inlineStr">
        <is>
          <t>Documentação Aprovada</t>
        </is>
      </c>
      <c r="O278" t="inlineStr">
        <is>
          <t>Aprovado Diretoria</t>
        </is>
      </c>
      <c r="P278" t="inlineStr">
        <is>
          <t>Aprovado Caixa</t>
        </is>
      </c>
      <c r="Q278" t="inlineStr">
        <is>
          <t>Pago</t>
        </is>
      </c>
      <c r="R278" t="inlineStr">
        <is>
          <t>Jacare - Bradesco</t>
        </is>
      </c>
    </row>
    <row r="279">
      <c r="A279" t="n">
        <v>80774</v>
      </c>
      <c r="B279" t="n">
        <v>105</v>
      </c>
      <c r="C279" t="inlineStr">
        <is>
          <t>Jacaré</t>
        </is>
      </c>
      <c r="D279" t="inlineStr">
        <is>
          <t>DEKOMBI COMÉRCIO E IMPRESSÃO LTDA</t>
        </is>
      </c>
      <c r="E279" t="n">
        <v>727.59</v>
      </c>
      <c r="F279" s="33" t="n">
        <v>45590</v>
      </c>
      <c r="G279" s="33" t="n">
        <v>45590</v>
      </c>
      <c r="H279" s="33" t="n">
        <v>45590</v>
      </c>
      <c r="I279" s="33" t="n">
        <v>45580</v>
      </c>
      <c r="J279" s="33" t="n">
        <v>45580</v>
      </c>
      <c r="K279" t="inlineStr">
        <is>
          <t>Boleto Bancário</t>
        </is>
      </c>
      <c r="L279" t="inlineStr">
        <is>
          <t>UTILIDADES</t>
        </is>
      </c>
      <c r="M279" t="inlineStr">
        <is>
          <t xml:space="preserve"> SERVIÇOS GRAFICOS</t>
        </is>
      </c>
      <c r="N279" t="inlineStr">
        <is>
          <t>Documentação Aprovada</t>
        </is>
      </c>
      <c r="O279" t="inlineStr">
        <is>
          <t>Aprovado Diretoria</t>
        </is>
      </c>
      <c r="P279" t="inlineStr">
        <is>
          <t>Aprovado Caixa</t>
        </is>
      </c>
      <c r="Q279" t="inlineStr">
        <is>
          <t>Pago</t>
        </is>
      </c>
      <c r="R279" t="inlineStr">
        <is>
          <t>Jacare - Bradesco</t>
        </is>
      </c>
    </row>
    <row r="280">
      <c r="A280" t="n">
        <v>79159</v>
      </c>
      <c r="B280" t="n">
        <v>105</v>
      </c>
      <c r="C280" t="inlineStr">
        <is>
          <t>Jacaré</t>
        </is>
      </c>
      <c r="D280" t="inlineStr">
        <is>
          <t xml:space="preserve">EMPORIO MEL </t>
        </is>
      </c>
      <c r="E280" t="n">
        <v>164.1</v>
      </c>
      <c r="F280" s="33" t="n">
        <v>45590</v>
      </c>
      <c r="G280" s="33" t="n">
        <v>45590</v>
      </c>
      <c r="H280" s="33" t="n">
        <v>45590</v>
      </c>
      <c r="I280" s="33" t="n">
        <v>45567</v>
      </c>
      <c r="J280" s="33" t="n">
        <v>45568</v>
      </c>
      <c r="K280" t="inlineStr">
        <is>
          <t>Boleto Bancário</t>
        </is>
      </c>
      <c r="N280" t="inlineStr">
        <is>
          <t>Documentação Aprovada</t>
        </is>
      </c>
      <c r="O280" t="inlineStr">
        <is>
          <t>Aprovado Diretoria</t>
        </is>
      </c>
      <c r="P280" t="inlineStr">
        <is>
          <t>Aprovado Caixa</t>
        </is>
      </c>
      <c r="Q280" t="inlineStr">
        <is>
          <t>Pago</t>
        </is>
      </c>
      <c r="R280" t="inlineStr">
        <is>
          <t>Jacare - Bradesco</t>
        </is>
      </c>
    </row>
    <row r="281">
      <c r="A281" t="n">
        <v>79171</v>
      </c>
      <c r="B281" t="n">
        <v>105</v>
      </c>
      <c r="C281" t="inlineStr">
        <is>
          <t>Jacaré</t>
        </is>
      </c>
      <c r="D281" t="inlineStr">
        <is>
          <t>EAU DISTRIB. DE AGUA MINERAL EIRELI - EP</t>
        </is>
      </c>
      <c r="E281" t="n">
        <v>459</v>
      </c>
      <c r="F281" s="33" t="n">
        <v>45589</v>
      </c>
      <c r="G281" s="33" t="n">
        <v>45589</v>
      </c>
      <c r="H281" s="33" t="n">
        <v>45590</v>
      </c>
      <c r="I281" s="33" t="n">
        <v>45568</v>
      </c>
      <c r="J281" s="33" t="n">
        <v>45568</v>
      </c>
      <c r="K281" t="inlineStr">
        <is>
          <t>Boleto Bancário</t>
        </is>
      </c>
      <c r="N281" t="inlineStr">
        <is>
          <t>Documentação Aprovada</t>
        </is>
      </c>
      <c r="O281" t="inlineStr">
        <is>
          <t>Aprovado Diretoria</t>
        </is>
      </c>
      <c r="P281" t="inlineStr">
        <is>
          <t>Aprovado Caixa</t>
        </is>
      </c>
      <c r="Q281" t="inlineStr">
        <is>
          <t>Pago</t>
        </is>
      </c>
      <c r="R281" t="inlineStr">
        <is>
          <t>Jacare - Bradesco</t>
        </is>
      </c>
    </row>
    <row r="282">
      <c r="A282" t="n">
        <v>79305</v>
      </c>
      <c r="B282" t="n">
        <v>105</v>
      </c>
      <c r="C282" t="inlineStr">
        <is>
          <t>Jacaré</t>
        </is>
      </c>
      <c r="D282" t="inlineStr">
        <is>
          <t>ESTAFF SOLUCOES TECNOLOGICAS DE AGENCIAMENTO LTDA</t>
        </is>
      </c>
      <c r="E282" t="n">
        <v>451</v>
      </c>
      <c r="F282" s="33" t="n">
        <v>45589</v>
      </c>
      <c r="G282" s="33" t="n">
        <v>45589</v>
      </c>
      <c r="H282" s="33" t="n">
        <v>45590</v>
      </c>
      <c r="I282" s="33" t="n">
        <v>45566</v>
      </c>
      <c r="J282" s="33" t="n">
        <v>45569</v>
      </c>
      <c r="K282" t="inlineStr">
        <is>
          <t>Boleto Bancário</t>
        </is>
      </c>
      <c r="L282" t="inlineStr">
        <is>
          <t>MAO DE OBRA FIXA/ TEMPORARIOS</t>
        </is>
      </c>
      <c r="M282" t="inlineStr">
        <is>
          <t>MÃO DE OBRA EXTRA</t>
        </is>
      </c>
      <c r="N282" t="inlineStr">
        <is>
          <t>Documentação Aprovada</t>
        </is>
      </c>
      <c r="O282" t="inlineStr">
        <is>
          <t>Aprovado Diretoria</t>
        </is>
      </c>
      <c r="P282" t="inlineStr">
        <is>
          <t>Aprovado Caixa</t>
        </is>
      </c>
      <c r="Q282" t="inlineStr">
        <is>
          <t>Pago</t>
        </is>
      </c>
      <c r="R282" t="inlineStr">
        <is>
          <t>Jacare - Bradesco</t>
        </is>
      </c>
    </row>
    <row r="283">
      <c r="A283" t="n">
        <v>79759</v>
      </c>
      <c r="B283" t="n">
        <v>105</v>
      </c>
      <c r="C283" t="inlineStr">
        <is>
          <t>Jacaré</t>
        </is>
      </c>
      <c r="D283" t="inlineStr">
        <is>
          <t>PORTO SEGURO CIA DE SEGUROS GERAIS</t>
        </is>
      </c>
      <c r="E283" t="n">
        <v>83.97</v>
      </c>
      <c r="F283" s="33" t="n">
        <v>45590</v>
      </c>
      <c r="G283" s="33" t="n">
        <v>45590</v>
      </c>
      <c r="H283" s="33" t="n">
        <v>45590</v>
      </c>
      <c r="I283" s="33" t="n">
        <v>45566</v>
      </c>
      <c r="J283" s="33" t="n">
        <v>45573</v>
      </c>
      <c r="K283" t="inlineStr">
        <is>
          <t>Boleto Bancário</t>
        </is>
      </c>
      <c r="L283" t="inlineStr">
        <is>
          <t>MAO DE OBRA FIXA/ TEMPORARIOS</t>
        </is>
      </c>
      <c r="M283" t="inlineStr">
        <is>
          <t>SEGURO DE VIDA</t>
        </is>
      </c>
      <c r="N283" t="inlineStr">
        <is>
          <t>Documentação Aprovada</t>
        </is>
      </c>
      <c r="O283" t="inlineStr">
        <is>
          <t>Aprovado Diretoria</t>
        </is>
      </c>
      <c r="P283" t="inlineStr">
        <is>
          <t>Aprovado Caixa</t>
        </is>
      </c>
      <c r="Q283" t="inlineStr">
        <is>
          <t>Pago</t>
        </is>
      </c>
      <c r="R283" t="inlineStr">
        <is>
          <t>Jacare - Bradesco</t>
        </is>
      </c>
    </row>
    <row r="284">
      <c r="A284" t="n">
        <v>72888</v>
      </c>
      <c r="B284" t="n">
        <v>105</v>
      </c>
      <c r="C284" t="inlineStr">
        <is>
          <t>Jacaré</t>
        </is>
      </c>
      <c r="D284" t="inlineStr">
        <is>
          <t>ESTAFF SOLUCOES TECNOLOGICAS DE AGENCIAMENTO LTDA</t>
        </is>
      </c>
      <c r="E284" t="n">
        <v>2684</v>
      </c>
      <c r="F284" s="33" t="n">
        <v>45589</v>
      </c>
      <c r="G284" s="33" t="n">
        <v>45589</v>
      </c>
      <c r="H284" s="33" t="n">
        <v>45590</v>
      </c>
      <c r="I284" s="33" t="n">
        <v>45566</v>
      </c>
      <c r="J284" s="33" t="n">
        <v>45535</v>
      </c>
      <c r="K284" t="inlineStr">
        <is>
          <t>Boleto Bancário</t>
        </is>
      </c>
      <c r="L284" t="inlineStr">
        <is>
          <t>MAO DE OBRA FIXA/ TEMPORARIOS</t>
        </is>
      </c>
      <c r="M284" t="inlineStr">
        <is>
          <t>MÃO DE OBRA EXTRA</t>
        </is>
      </c>
      <c r="N284" t="inlineStr">
        <is>
          <t>Documentação Aprovada</t>
        </is>
      </c>
      <c r="O284" t="inlineStr">
        <is>
          <t>Aprovado Diretoria</t>
        </is>
      </c>
      <c r="P284" t="inlineStr">
        <is>
          <t>Aprovado Caixa</t>
        </is>
      </c>
      <c r="Q284" t="inlineStr">
        <is>
          <t>Pago</t>
        </is>
      </c>
      <c r="R284" t="inlineStr">
        <is>
          <t>Jacare - Bradesco</t>
        </is>
      </c>
    </row>
    <row r="285">
      <c r="A285" t="n">
        <v>72896</v>
      </c>
      <c r="B285" t="n">
        <v>105</v>
      </c>
      <c r="C285" t="inlineStr">
        <is>
          <t>Jacaré</t>
        </is>
      </c>
      <c r="D285" t="inlineStr">
        <is>
          <t>SOUSA QUIMICA PRODUTOS E MANUTENCAO DE L LOCAÇÃO</t>
        </is>
      </c>
      <c r="E285" t="n">
        <v>450</v>
      </c>
      <c r="F285" s="33" t="n">
        <v>45590</v>
      </c>
      <c r="G285" s="33" t="n">
        <v>45590</v>
      </c>
      <c r="H285" s="33" t="n">
        <v>45590</v>
      </c>
      <c r="I285" s="33" t="n">
        <v>45566</v>
      </c>
      <c r="J285" s="33" t="n"/>
      <c r="K285" t="inlineStr">
        <is>
          <t>Boleto Bancário</t>
        </is>
      </c>
      <c r="L285" t="inlineStr">
        <is>
          <t>LOCACOES</t>
        </is>
      </c>
      <c r="M285" t="inlineStr">
        <is>
          <t>LOCACAO DE EQUIPAMENTOS</t>
        </is>
      </c>
      <c r="N285" t="inlineStr">
        <is>
          <t>Documentação Aprovada</t>
        </is>
      </c>
      <c r="O285" t="inlineStr">
        <is>
          <t>Aprovado Diretoria</t>
        </is>
      </c>
      <c r="P285" t="inlineStr">
        <is>
          <t>Aprovado Caixa</t>
        </is>
      </c>
      <c r="Q285" t="inlineStr">
        <is>
          <t>Pago</t>
        </is>
      </c>
      <c r="R285" t="inlineStr">
        <is>
          <t>Jacare - Bradesco</t>
        </is>
      </c>
    </row>
    <row r="286">
      <c r="A286" t="n">
        <v>72908</v>
      </c>
      <c r="B286" t="n">
        <v>105</v>
      </c>
      <c r="C286" t="inlineStr">
        <is>
          <t>Jacaré</t>
        </is>
      </c>
      <c r="D286" t="inlineStr">
        <is>
          <t>4R AMBIENTAL LOCACAO DE EQUIPAMENTOS EIRELI</t>
        </is>
      </c>
      <c r="E286" t="n">
        <v>816.24</v>
      </c>
      <c r="F286" s="33" t="n">
        <v>45589</v>
      </c>
      <c r="G286" s="33" t="n">
        <v>45589</v>
      </c>
      <c r="H286" s="33" t="n">
        <v>45590</v>
      </c>
      <c r="I286" s="33" t="n">
        <v>45566</v>
      </c>
      <c r="J286" s="33" t="n"/>
      <c r="K286" t="inlineStr">
        <is>
          <t>Boleto Bancário</t>
        </is>
      </c>
      <c r="L286" t="inlineStr">
        <is>
          <t>UTILIDADES</t>
        </is>
      </c>
      <c r="M286" t="inlineStr">
        <is>
          <t xml:space="preserve"> COLETA DE LIXO</t>
        </is>
      </c>
      <c r="N286" t="inlineStr">
        <is>
          <t>Documentação Aprovada</t>
        </is>
      </c>
      <c r="O286" t="inlineStr">
        <is>
          <t>Aprovado Diretoria</t>
        </is>
      </c>
      <c r="P286" t="inlineStr">
        <is>
          <t>Aprovado Caixa</t>
        </is>
      </c>
      <c r="Q286" t="inlineStr">
        <is>
          <t>Pago</t>
        </is>
      </c>
      <c r="R286" t="inlineStr">
        <is>
          <t>Jacare - Bradesco</t>
        </is>
      </c>
    </row>
    <row r="287">
      <c r="A287" t="n">
        <v>72936</v>
      </c>
      <c r="B287" t="n">
        <v>105</v>
      </c>
      <c r="C287" t="inlineStr">
        <is>
          <t>Jacaré</t>
        </is>
      </c>
      <c r="D287" t="inlineStr">
        <is>
          <t>SKY SERVICOS DE BANDA LARGA LTDA</t>
        </is>
      </c>
      <c r="E287" t="n">
        <v>301.35</v>
      </c>
      <c r="F287" s="33" t="n">
        <v>45590</v>
      </c>
      <c r="G287" s="33" t="n">
        <v>45590</v>
      </c>
      <c r="H287" s="33" t="n">
        <v>45590</v>
      </c>
      <c r="I287" s="33" t="n">
        <v>45566</v>
      </c>
      <c r="J287" s="33" t="n"/>
      <c r="K287" t="inlineStr">
        <is>
          <t>Boleto Bancário</t>
        </is>
      </c>
      <c r="L287" t="inlineStr">
        <is>
          <t>SISTEMAS/ T.I</t>
        </is>
      </c>
      <c r="M287" t="inlineStr">
        <is>
          <t>TV ASSINATURA/MUSICA AMBIENTE</t>
        </is>
      </c>
      <c r="N287" t="inlineStr">
        <is>
          <t>Documentação Aprovada</t>
        </is>
      </c>
      <c r="O287" t="inlineStr">
        <is>
          <t>Aprovado Diretoria</t>
        </is>
      </c>
      <c r="P287" t="inlineStr">
        <is>
          <t>Aprovado Caixa</t>
        </is>
      </c>
      <c r="Q287" t="inlineStr">
        <is>
          <t>Pago</t>
        </is>
      </c>
      <c r="R287" t="inlineStr">
        <is>
          <t>Jacare - Bradesco</t>
        </is>
      </c>
    </row>
    <row r="288">
      <c r="A288" t="n">
        <v>77450</v>
      </c>
      <c r="B288" t="n">
        <v>105</v>
      </c>
      <c r="C288" t="inlineStr">
        <is>
          <t>Jacaré</t>
        </is>
      </c>
      <c r="D288" t="inlineStr">
        <is>
          <t>AMBEV S.A.</t>
        </is>
      </c>
      <c r="E288" t="n">
        <v>2403.35</v>
      </c>
      <c r="F288" s="33" t="n">
        <v>45590</v>
      </c>
      <c r="G288" s="33" t="n">
        <v>45590</v>
      </c>
      <c r="H288" s="33" t="n">
        <v>45590</v>
      </c>
      <c r="I288" s="33" t="n">
        <v>45560</v>
      </c>
      <c r="J288" s="33" t="n">
        <v>45560</v>
      </c>
      <c r="K288" t="inlineStr">
        <is>
          <t>Boleto Bancário</t>
        </is>
      </c>
      <c r="N288" t="inlineStr">
        <is>
          <t>Documentação Aprovada</t>
        </is>
      </c>
      <c r="O288" t="inlineStr">
        <is>
          <t>Aprovado Diretoria</t>
        </is>
      </c>
      <c r="P288" t="inlineStr">
        <is>
          <t>Aprovado Caixa</t>
        </is>
      </c>
      <c r="Q288" t="inlineStr">
        <is>
          <t>Pago</t>
        </is>
      </c>
      <c r="R288" t="inlineStr">
        <is>
          <t>Jacare - Bradesco</t>
        </is>
      </c>
    </row>
    <row r="289">
      <c r="A289" t="n">
        <v>78312</v>
      </c>
      <c r="B289" t="n">
        <v>105</v>
      </c>
      <c r="C289" t="inlineStr">
        <is>
          <t>Jacaré</t>
        </is>
      </c>
      <c r="D289" t="inlineStr">
        <is>
          <t>COMISSOES E GORJETAS</t>
        </is>
      </c>
      <c r="E289" t="n">
        <v>15506</v>
      </c>
      <c r="F289" s="33" t="n">
        <v>45590</v>
      </c>
      <c r="G289" s="33" t="n">
        <v>45589</v>
      </c>
      <c r="H289" s="33" t="n">
        <v>45589</v>
      </c>
      <c r="I289" s="33" t="n">
        <v>45565</v>
      </c>
      <c r="J289" s="33" t="n">
        <v>45565</v>
      </c>
      <c r="K289" t="inlineStr">
        <is>
          <t>Transferência Bancária ou Pix</t>
        </is>
      </c>
      <c r="L289" t="inlineStr">
        <is>
          <t>MAO DE OBRA FIXA/ TEMPORARIOS</t>
        </is>
      </c>
      <c r="M289" t="inlineStr">
        <is>
          <t>COMISSÕES E GORJETA</t>
        </is>
      </c>
      <c r="N289" t="inlineStr">
        <is>
          <t>Documentação Aprovada</t>
        </is>
      </c>
      <c r="O289" t="inlineStr">
        <is>
          <t>Aprovado Diretoria</t>
        </is>
      </c>
      <c r="P289" t="inlineStr">
        <is>
          <t>Aprovado Caixa</t>
        </is>
      </c>
      <c r="Q289" t="inlineStr">
        <is>
          <t>Pago</t>
        </is>
      </c>
      <c r="R289" t="inlineStr">
        <is>
          <t>Jacare - Bradesco</t>
        </is>
      </c>
    </row>
    <row r="290">
      <c r="A290" t="n">
        <v>78314</v>
      </c>
      <c r="B290" t="n">
        <v>105</v>
      </c>
      <c r="C290" t="inlineStr">
        <is>
          <t>Jacaré</t>
        </is>
      </c>
      <c r="D290" t="inlineStr">
        <is>
          <t>PJ 40944387000159</t>
        </is>
      </c>
      <c r="E290" t="n">
        <v>2230</v>
      </c>
      <c r="F290" s="33" t="n">
        <v>45590</v>
      </c>
      <c r="G290" s="33" t="n">
        <v>45589</v>
      </c>
      <c r="H290" s="33" t="n">
        <v>45589</v>
      </c>
      <c r="I290" s="33" t="n">
        <v>45565</v>
      </c>
      <c r="J290" s="33" t="n">
        <v>45565</v>
      </c>
      <c r="K290" t="inlineStr">
        <is>
          <t>Transferência Bancária ou Pix</t>
        </is>
      </c>
      <c r="L290" t="inlineStr">
        <is>
          <t>MAO DE OBRA FIXA/ TEMPORARIOS</t>
        </is>
      </c>
      <c r="M290" t="inlineStr">
        <is>
          <t>COMISSÕES E GORJETA</t>
        </is>
      </c>
      <c r="N290" t="inlineStr">
        <is>
          <t>Documentação Aprovada</t>
        </is>
      </c>
      <c r="O290" t="inlineStr">
        <is>
          <t>Aprovado Diretoria</t>
        </is>
      </c>
      <c r="P290" t="inlineStr">
        <is>
          <t>Aprovado Caixa</t>
        </is>
      </c>
      <c r="Q290" t="inlineStr">
        <is>
          <t>Pago</t>
        </is>
      </c>
      <c r="R290" t="inlineStr">
        <is>
          <t>Jacare - Bradesco</t>
        </is>
      </c>
    </row>
    <row r="291">
      <c r="A291" t="n">
        <v>78315</v>
      </c>
      <c r="B291" t="n">
        <v>105</v>
      </c>
      <c r="C291" t="inlineStr">
        <is>
          <t>Jacaré</t>
        </is>
      </c>
      <c r="D291" t="inlineStr">
        <is>
          <t>PJ 56035703000100</t>
        </is>
      </c>
      <c r="E291" t="n">
        <v>2010</v>
      </c>
      <c r="F291" s="33" t="n">
        <v>45590</v>
      </c>
      <c r="G291" s="33" t="n">
        <v>45589</v>
      </c>
      <c r="H291" s="33" t="n">
        <v>45589</v>
      </c>
      <c r="I291" s="33" t="n">
        <v>45565</v>
      </c>
      <c r="J291" s="33" t="n">
        <v>45565</v>
      </c>
      <c r="K291" t="inlineStr">
        <is>
          <t>Transferência Bancária ou Pix</t>
        </is>
      </c>
      <c r="L291" t="inlineStr">
        <is>
          <t>MAO DE OBRA FIXA/ TEMPORARIOS</t>
        </is>
      </c>
      <c r="M291" t="inlineStr">
        <is>
          <t>COMISSÕES E GORJETA</t>
        </is>
      </c>
      <c r="N291" t="inlineStr">
        <is>
          <t>Documentação Aprovada</t>
        </is>
      </c>
      <c r="O291" t="inlineStr">
        <is>
          <t>Aprovado Diretoria</t>
        </is>
      </c>
      <c r="P291" t="inlineStr">
        <is>
          <t>Aprovado Caixa</t>
        </is>
      </c>
      <c r="Q291" t="inlineStr">
        <is>
          <t>Pago</t>
        </is>
      </c>
      <c r="R291" t="inlineStr">
        <is>
          <t>Jacare - Bradesco</t>
        </is>
      </c>
    </row>
    <row r="292">
      <c r="A292" t="n">
        <v>78316</v>
      </c>
      <c r="B292" t="n">
        <v>105</v>
      </c>
      <c r="C292" t="inlineStr">
        <is>
          <t>Jacaré</t>
        </is>
      </c>
      <c r="D292" t="inlineStr">
        <is>
          <t>PJ 45917340000110</t>
        </is>
      </c>
      <c r="E292" t="n">
        <v>2010</v>
      </c>
      <c r="F292" s="33" t="n">
        <v>45590</v>
      </c>
      <c r="G292" s="33" t="n">
        <v>45589</v>
      </c>
      <c r="H292" s="33" t="n">
        <v>45589</v>
      </c>
      <c r="I292" s="33" t="n">
        <v>45565</v>
      </c>
      <c r="J292" s="33" t="n">
        <v>45565</v>
      </c>
      <c r="K292" t="inlineStr">
        <is>
          <t>Transferência Bancária ou Pix</t>
        </is>
      </c>
      <c r="L292" t="inlineStr">
        <is>
          <t>MAO DE OBRA FIXA/ TEMPORARIOS</t>
        </is>
      </c>
      <c r="M292" t="inlineStr">
        <is>
          <t>COMISSÕES E GORJETA</t>
        </is>
      </c>
      <c r="N292" t="inlineStr">
        <is>
          <t>Documentação Aprovada</t>
        </is>
      </c>
      <c r="O292" t="inlineStr">
        <is>
          <t>Aprovado Diretoria</t>
        </is>
      </c>
      <c r="P292" t="inlineStr">
        <is>
          <t>Aprovado Caixa</t>
        </is>
      </c>
      <c r="Q292" t="inlineStr">
        <is>
          <t>Pago</t>
        </is>
      </c>
      <c r="R292" t="inlineStr">
        <is>
          <t>Jacare - Bradesco</t>
        </is>
      </c>
    </row>
    <row r="293">
      <c r="A293" t="n">
        <v>78317</v>
      </c>
      <c r="B293" t="n">
        <v>105</v>
      </c>
      <c r="C293" t="inlineStr">
        <is>
          <t>Jacaré</t>
        </is>
      </c>
      <c r="D293" t="inlineStr">
        <is>
          <t>PJ 51201299000183</t>
        </is>
      </c>
      <c r="E293" t="n">
        <v>2010</v>
      </c>
      <c r="F293" s="33" t="n">
        <v>45590</v>
      </c>
      <c r="G293" s="33" t="n">
        <v>45589</v>
      </c>
      <c r="H293" s="33" t="n">
        <v>45589</v>
      </c>
      <c r="I293" s="33" t="n">
        <v>45565</v>
      </c>
      <c r="J293" s="33" t="n">
        <v>45565</v>
      </c>
      <c r="K293" t="inlineStr">
        <is>
          <t>Transferência Bancária ou Pix</t>
        </is>
      </c>
      <c r="L293" t="inlineStr">
        <is>
          <t>MAO DE OBRA FIXA/ TEMPORARIOS</t>
        </is>
      </c>
      <c r="M293" t="inlineStr">
        <is>
          <t>COMISSÕES E GORJETA</t>
        </is>
      </c>
      <c r="N293" t="inlineStr">
        <is>
          <t>Documentação Aprovada</t>
        </is>
      </c>
      <c r="O293" t="inlineStr">
        <is>
          <t>Aprovado Diretoria</t>
        </is>
      </c>
      <c r="P293" t="inlineStr">
        <is>
          <t>Aprovado Caixa</t>
        </is>
      </c>
      <c r="Q293" t="inlineStr">
        <is>
          <t>Pago</t>
        </is>
      </c>
      <c r="R293" t="inlineStr">
        <is>
          <t>Jacare - Bradesco</t>
        </is>
      </c>
    </row>
    <row r="294">
      <c r="A294" t="n">
        <v>78638</v>
      </c>
      <c r="B294" t="n">
        <v>105</v>
      </c>
      <c r="C294" t="inlineStr">
        <is>
          <t>Jacaré</t>
        </is>
      </c>
      <c r="D294" t="inlineStr">
        <is>
          <t>PJ 16777956000134</t>
        </is>
      </c>
      <c r="E294" t="n">
        <v>497.89</v>
      </c>
      <c r="F294" s="33" t="n">
        <v>45590</v>
      </c>
      <c r="G294" s="33" t="n">
        <v>45589</v>
      </c>
      <c r="H294" s="33" t="n">
        <v>45589</v>
      </c>
      <c r="I294" s="33" t="n">
        <v>45565</v>
      </c>
      <c r="J294" s="33" t="n">
        <v>45567</v>
      </c>
      <c r="K294" t="inlineStr">
        <is>
          <t>Transferência Bancária ou Pix</t>
        </is>
      </c>
      <c r="L294" t="inlineStr">
        <is>
          <t>MAO DE OBRA FIXA/ TEMPORARIOS</t>
        </is>
      </c>
      <c r="M294" t="inlineStr">
        <is>
          <t>COMISSÕES E GORJETA</t>
        </is>
      </c>
      <c r="N294" t="inlineStr">
        <is>
          <t>Documentação Aprovada</t>
        </is>
      </c>
      <c r="O294" t="inlineStr">
        <is>
          <t>Aprovado Diretoria</t>
        </is>
      </c>
      <c r="P294" t="inlineStr">
        <is>
          <t>Aprovado Caixa</t>
        </is>
      </c>
      <c r="Q294" t="inlineStr">
        <is>
          <t>Pago</t>
        </is>
      </c>
      <c r="R294" t="inlineStr">
        <is>
          <t>Jacare - Bradesco</t>
        </is>
      </c>
    </row>
    <row r="295">
      <c r="A295" t="n">
        <v>78640</v>
      </c>
      <c r="B295" t="n">
        <v>105</v>
      </c>
      <c r="C295" t="inlineStr">
        <is>
          <t>Jacaré</t>
        </is>
      </c>
      <c r="D295" t="inlineStr">
        <is>
          <t>PJ 45021768000180</t>
        </is>
      </c>
      <c r="E295" t="n">
        <v>557.8</v>
      </c>
      <c r="F295" s="33" t="n">
        <v>45590</v>
      </c>
      <c r="G295" s="33" t="n">
        <v>45589</v>
      </c>
      <c r="H295" s="33" t="n">
        <v>45589</v>
      </c>
      <c r="I295" s="33" t="n">
        <v>45565</v>
      </c>
      <c r="J295" s="33" t="n">
        <v>45567</v>
      </c>
      <c r="K295" t="inlineStr">
        <is>
          <t>Transferência Bancária ou Pix</t>
        </is>
      </c>
      <c r="L295" t="inlineStr">
        <is>
          <t>MAO DE OBRA FIXA/ TEMPORARIOS</t>
        </is>
      </c>
      <c r="M295" t="inlineStr">
        <is>
          <t>COMISSÕES E GORJETA</t>
        </is>
      </c>
      <c r="N295" t="inlineStr">
        <is>
          <t>Documentação Aprovada</t>
        </is>
      </c>
      <c r="O295" t="inlineStr">
        <is>
          <t>Aprovado Diretoria</t>
        </is>
      </c>
      <c r="P295" t="inlineStr">
        <is>
          <t>Aprovado Caixa</t>
        </is>
      </c>
      <c r="Q295" t="inlineStr">
        <is>
          <t>Pago</t>
        </is>
      </c>
      <c r="R295" t="inlineStr">
        <is>
          <t>Jacare - Bradesco</t>
        </is>
      </c>
    </row>
    <row r="296">
      <c r="A296" t="n">
        <v>83004</v>
      </c>
      <c r="B296" t="n">
        <v>105</v>
      </c>
      <c r="C296" t="inlineStr">
        <is>
          <t>Jacaré</t>
        </is>
      </c>
      <c r="D296" t="inlineStr">
        <is>
          <t xml:space="preserve">PASTICIFIO F MARTINS INDUSTRIA E COMERCIO LTDA </t>
        </is>
      </c>
      <c r="E296" t="n">
        <v>0</v>
      </c>
      <c r="F296" s="33" t="n">
        <v>45588</v>
      </c>
      <c r="G296" s="33" t="n">
        <v>45595</v>
      </c>
      <c r="H296" s="33" t="n">
        <v>45588</v>
      </c>
      <c r="I296" s="33" t="n">
        <v>45588</v>
      </c>
      <c r="J296" s="33" t="n">
        <v>45590</v>
      </c>
      <c r="K296" t="inlineStr">
        <is>
          <t>Transferência Bancária ou Pix</t>
        </is>
      </c>
      <c r="N296" t="inlineStr">
        <is>
          <t>Documentação Aprovada</t>
        </is>
      </c>
      <c r="O296" t="inlineStr">
        <is>
          <t>Aprovado Diretoria</t>
        </is>
      </c>
      <c r="P296" t="inlineStr">
        <is>
          <t>Aprovado Caixa</t>
        </is>
      </c>
      <c r="Q296" t="inlineStr">
        <is>
          <t>Pago</t>
        </is>
      </c>
      <c r="R296" t="inlineStr">
        <is>
          <t>Jacare - Bradesco</t>
        </is>
      </c>
    </row>
    <row r="297">
      <c r="A297" t="n">
        <v>82171</v>
      </c>
      <c r="B297" t="n">
        <v>105</v>
      </c>
      <c r="C297" t="inlineStr">
        <is>
          <t>Jacaré</t>
        </is>
      </c>
      <c r="D297" t="inlineStr">
        <is>
          <t>PASTIFICIO F MARTINS INDUSTRIA E COMERCIO DE ALIMENTOS LTDA</t>
        </is>
      </c>
      <c r="E297" t="n">
        <v>240</v>
      </c>
      <c r="F297" s="33" t="n">
        <v>45587</v>
      </c>
      <c r="G297" s="33" t="n">
        <v>45587</v>
      </c>
      <c r="H297" s="33" t="n">
        <v>45587</v>
      </c>
      <c r="I297" s="33" t="n">
        <v>45587</v>
      </c>
      <c r="J297" s="33" t="n">
        <v>45587</v>
      </c>
      <c r="K297" t="inlineStr">
        <is>
          <t>Transferência Bancária ou Pix</t>
        </is>
      </c>
      <c r="L297" t="inlineStr">
        <is>
          <t>ADIANTAMENTO A FORNECEDORES</t>
        </is>
      </c>
      <c r="M297" t="inlineStr">
        <is>
          <t>ADIANTAMENTO A FORNECEDORES</t>
        </is>
      </c>
      <c r="N297" t="inlineStr">
        <is>
          <t>Documentação Aprovada</t>
        </is>
      </c>
      <c r="O297" t="inlineStr">
        <is>
          <t>Aprovado Diretoria</t>
        </is>
      </c>
      <c r="P297" t="inlineStr">
        <is>
          <t>Aprovado Caixa</t>
        </is>
      </c>
      <c r="Q297" t="inlineStr">
        <is>
          <t>Pago</t>
        </is>
      </c>
      <c r="R297" t="inlineStr">
        <is>
          <t>Jacare - Bradesco</t>
        </is>
      </c>
    </row>
    <row r="298">
      <c r="A298" t="n">
        <v>82172</v>
      </c>
      <c r="B298" t="n">
        <v>105</v>
      </c>
      <c r="C298" t="inlineStr">
        <is>
          <t>Jacaré</t>
        </is>
      </c>
      <c r="D298" t="inlineStr">
        <is>
          <t>AFEQUI - DISTRIBUIDORA DE ALIMENTOS LTDA</t>
        </is>
      </c>
      <c r="E298" t="n">
        <v>102.5</v>
      </c>
      <c r="F298" s="33" t="n">
        <v>45587</v>
      </c>
      <c r="G298" s="33" t="n">
        <v>45587</v>
      </c>
      <c r="H298" s="33" t="n">
        <v>45587</v>
      </c>
      <c r="I298" s="33" t="n">
        <v>45587</v>
      </c>
      <c r="J298" s="33" t="n">
        <v>45587</v>
      </c>
      <c r="K298" t="inlineStr">
        <is>
          <t>Transferência Bancária ou Pix</t>
        </is>
      </c>
      <c r="L298" t="inlineStr">
        <is>
          <t>ADIANTAMENTO A FORNECEDORES</t>
        </is>
      </c>
      <c r="M298" t="inlineStr">
        <is>
          <t>ADIANTAMENTO A FORNECEDORES</t>
        </is>
      </c>
      <c r="N298" t="inlineStr">
        <is>
          <t>Documentação Aprovada</t>
        </is>
      </c>
      <c r="O298" t="inlineStr">
        <is>
          <t>Aprovado Diretoria</t>
        </is>
      </c>
      <c r="P298" t="inlineStr">
        <is>
          <t>Aprovado Caixa</t>
        </is>
      </c>
      <c r="Q298" t="inlineStr">
        <is>
          <t>Pago</t>
        </is>
      </c>
      <c r="R298" t="inlineStr">
        <is>
          <t>Jacare - Bradesco</t>
        </is>
      </c>
    </row>
    <row r="299">
      <c r="A299" t="n">
        <v>82188</v>
      </c>
      <c r="B299" t="n">
        <v>105</v>
      </c>
      <c r="C299" t="inlineStr">
        <is>
          <t>Jacaré</t>
        </is>
      </c>
      <c r="D299" t="inlineStr">
        <is>
          <t>FLAWLESS COMERCIO IMPORTAÇÃO LTDA</t>
        </is>
      </c>
      <c r="E299" t="n">
        <v>924.6</v>
      </c>
      <c r="F299" s="33" t="n">
        <v>45587</v>
      </c>
      <c r="G299" s="33" t="n">
        <v>45587</v>
      </c>
      <c r="H299" s="33" t="n">
        <v>45587</v>
      </c>
      <c r="I299" s="33" t="n">
        <v>45587</v>
      </c>
      <c r="J299" s="33" t="n">
        <v>45587</v>
      </c>
      <c r="K299" t="inlineStr">
        <is>
          <t>Transferência Bancária ou Pix</t>
        </is>
      </c>
      <c r="L299" t="inlineStr">
        <is>
          <t>ADIANTAMENTO A FORNECEDORES</t>
        </is>
      </c>
      <c r="M299" t="inlineStr">
        <is>
          <t>ADIANTAMENTO A FORNECEDORES</t>
        </is>
      </c>
      <c r="N299" t="inlineStr">
        <is>
          <t>Documentação Aprovada</t>
        </is>
      </c>
      <c r="O299" t="inlineStr">
        <is>
          <t>Aprovado Diretoria</t>
        </is>
      </c>
      <c r="P299" t="inlineStr">
        <is>
          <t>Aprovado Caixa</t>
        </is>
      </c>
      <c r="Q299" t="inlineStr">
        <is>
          <t>Pago</t>
        </is>
      </c>
      <c r="R299" t="inlineStr">
        <is>
          <t>Jacare - Bradesco</t>
        </is>
      </c>
    </row>
    <row r="300">
      <c r="A300" t="n">
        <v>82195</v>
      </c>
      <c r="B300" t="n">
        <v>105</v>
      </c>
      <c r="C300" t="inlineStr">
        <is>
          <t>Jacaré</t>
        </is>
      </c>
      <c r="D300" t="inlineStr">
        <is>
          <t>CEREALISTA LUCAS</t>
        </is>
      </c>
      <c r="E300" t="n">
        <v>100</v>
      </c>
      <c r="F300" s="33" t="n">
        <v>45587</v>
      </c>
      <c r="G300" s="33" t="n">
        <v>45587</v>
      </c>
      <c r="H300" s="33" t="n">
        <v>45587</v>
      </c>
      <c r="I300" s="33" t="n">
        <v>45587</v>
      </c>
      <c r="J300" s="33" t="n">
        <v>45587</v>
      </c>
      <c r="K300" t="inlineStr">
        <is>
          <t>Transferência Bancária ou Pix</t>
        </is>
      </c>
      <c r="L300" t="inlineStr">
        <is>
          <t>ADIANTAMENTO A FORNECEDORES</t>
        </is>
      </c>
      <c r="M300" t="inlineStr">
        <is>
          <t>ADIANTAMENTO A FORNECEDORES</t>
        </is>
      </c>
      <c r="N300" t="inlineStr">
        <is>
          <t>Documentação Aprovada</t>
        </is>
      </c>
      <c r="O300" t="inlineStr">
        <is>
          <t>Aprovado Diretoria</t>
        </is>
      </c>
      <c r="P300" t="inlineStr">
        <is>
          <t>Aprovado Caixa</t>
        </is>
      </c>
      <c r="Q300" t="inlineStr">
        <is>
          <t>Pago</t>
        </is>
      </c>
      <c r="R300" t="inlineStr">
        <is>
          <t>Jacare - Bradesco</t>
        </is>
      </c>
    </row>
    <row r="301">
      <c r="A301" t="n">
        <v>82901</v>
      </c>
      <c r="B301" t="n">
        <v>105</v>
      </c>
      <c r="C301" t="inlineStr">
        <is>
          <t>Jacaré</t>
        </is>
      </c>
      <c r="D301" t="inlineStr">
        <is>
          <t>ZIGPAY LTDAS -ME</t>
        </is>
      </c>
      <c r="E301" t="n">
        <v>10</v>
      </c>
      <c r="F301" s="33" t="n">
        <v>45587</v>
      </c>
      <c r="G301" s="33" t="n"/>
      <c r="H301" s="33" t="n">
        <v>45587</v>
      </c>
      <c r="I301" s="33" t="n">
        <v>45587</v>
      </c>
      <c r="J301" s="33" t="n">
        <v>45590</v>
      </c>
      <c r="K301" t="inlineStr">
        <is>
          <t>Encontro de Contas</t>
        </is>
      </c>
      <c r="L301" t="inlineStr">
        <is>
          <t>DESPESAS BANCARIAS</t>
        </is>
      </c>
      <c r="M301" t="inlineStr">
        <is>
          <t>TARIFAS BANCARIAS</t>
        </is>
      </c>
      <c r="O301" t="inlineStr">
        <is>
          <t>Aprovado Diretoria</t>
        </is>
      </c>
      <c r="Q301" t="inlineStr">
        <is>
          <t>Pago</t>
        </is>
      </c>
    </row>
    <row r="302">
      <c r="A302" t="n">
        <v>81995</v>
      </c>
      <c r="B302" t="n">
        <v>105</v>
      </c>
      <c r="C302" t="inlineStr">
        <is>
          <t>Jacaré</t>
        </is>
      </c>
      <c r="D302" t="inlineStr">
        <is>
          <t xml:space="preserve">CLOUDWALK INSTITUICAO DE PAGAMENTO E SERVICOS LTDA </t>
        </is>
      </c>
      <c r="E302" t="n">
        <v>219</v>
      </c>
      <c r="F302" s="33" t="n">
        <v>45587</v>
      </c>
      <c r="G302" s="33" t="n">
        <v>45587</v>
      </c>
      <c r="H302" s="33" t="n">
        <v>45587</v>
      </c>
      <c r="I302" s="33" t="n">
        <v>45586</v>
      </c>
      <c r="J302" s="33" t="n">
        <v>45586</v>
      </c>
      <c r="K302" t="inlineStr">
        <is>
          <t>Boleto Bancário</t>
        </is>
      </c>
      <c r="L302" t="inlineStr">
        <is>
          <t>SERVICOS DE TERCEIROS</t>
        </is>
      </c>
      <c r="M302" t="inlineStr">
        <is>
          <t>ASSESSORIA CONTABIL</t>
        </is>
      </c>
      <c r="N302" t="inlineStr">
        <is>
          <t>Documentação Aprovada</t>
        </is>
      </c>
      <c r="O302" t="inlineStr">
        <is>
          <t>Aprovado Diretoria</t>
        </is>
      </c>
      <c r="P302" t="inlineStr">
        <is>
          <t>Aprovado Caixa</t>
        </is>
      </c>
      <c r="Q302" t="inlineStr">
        <is>
          <t>Pago</t>
        </is>
      </c>
      <c r="R302" t="inlineStr">
        <is>
          <t>Jacare - Bradesco</t>
        </is>
      </c>
    </row>
    <row r="303">
      <c r="A303" t="n">
        <v>79810</v>
      </c>
      <c r="B303" t="n">
        <v>105</v>
      </c>
      <c r="C303" t="inlineStr">
        <is>
          <t>Jacaré</t>
        </is>
      </c>
      <c r="D303" t="inlineStr">
        <is>
          <t>LATICINIOS PIRAMIDE LTDA</t>
        </is>
      </c>
      <c r="E303" t="n">
        <v>828.5</v>
      </c>
      <c r="F303" s="33" t="n">
        <v>45587</v>
      </c>
      <c r="G303" s="33" t="n">
        <v>45587</v>
      </c>
      <c r="H303" s="33" t="n">
        <v>45587</v>
      </c>
      <c r="I303" s="33" t="n">
        <v>45573</v>
      </c>
      <c r="J303" s="33" t="n">
        <v>45573</v>
      </c>
      <c r="K303" t="inlineStr">
        <is>
          <t>Boleto Bancário</t>
        </is>
      </c>
      <c r="N303" t="inlineStr">
        <is>
          <t>Documentação Aprovada</t>
        </is>
      </c>
      <c r="O303" t="inlineStr">
        <is>
          <t>Aprovado Diretoria</t>
        </is>
      </c>
      <c r="P303" t="inlineStr">
        <is>
          <t>Aprovado Caixa</t>
        </is>
      </c>
      <c r="Q303" t="inlineStr">
        <is>
          <t>Pago</t>
        </is>
      </c>
      <c r="R303" t="inlineStr">
        <is>
          <t>Jacare - Bradesco</t>
        </is>
      </c>
    </row>
    <row r="304">
      <c r="A304" t="n">
        <v>79811</v>
      </c>
      <c r="B304" t="n">
        <v>105</v>
      </c>
      <c r="C304" t="inlineStr">
        <is>
          <t>Jacaré</t>
        </is>
      </c>
      <c r="D304" t="inlineStr">
        <is>
          <t xml:space="preserve">HORTIFRUTI DO CHEF LTDA </t>
        </is>
      </c>
      <c r="E304" t="n">
        <v>165.25</v>
      </c>
      <c r="F304" s="33" t="n">
        <v>45587</v>
      </c>
      <c r="G304" s="33" t="n">
        <v>45587</v>
      </c>
      <c r="H304" s="33" t="n">
        <v>45587</v>
      </c>
      <c r="I304" s="33" t="n">
        <v>45573</v>
      </c>
      <c r="J304" s="33" t="n">
        <v>45573</v>
      </c>
      <c r="K304" t="inlineStr">
        <is>
          <t>Boleto Bancário</t>
        </is>
      </c>
      <c r="N304" t="inlineStr">
        <is>
          <t>Documentação Aprovada</t>
        </is>
      </c>
      <c r="O304" t="inlineStr">
        <is>
          <t>Aprovado Diretoria</t>
        </is>
      </c>
      <c r="P304" t="inlineStr">
        <is>
          <t>Aprovado Caixa</t>
        </is>
      </c>
      <c r="Q304" t="inlineStr">
        <is>
          <t>Pago</t>
        </is>
      </c>
      <c r="R304" t="inlineStr">
        <is>
          <t>Jacare - Bradesco</t>
        </is>
      </c>
    </row>
    <row r="305">
      <c r="A305" t="n">
        <v>79815</v>
      </c>
      <c r="B305" t="n">
        <v>105</v>
      </c>
      <c r="C305" t="inlineStr">
        <is>
          <t>Jacaré</t>
        </is>
      </c>
      <c r="D305" t="inlineStr">
        <is>
          <t>DTK COMERCIO DE ALIMENTOS LTDA</t>
        </is>
      </c>
      <c r="E305" t="n">
        <v>1054.56</v>
      </c>
      <c r="F305" s="33" t="n">
        <v>45587</v>
      </c>
      <c r="G305" s="33" t="n">
        <v>45587</v>
      </c>
      <c r="H305" s="33" t="n">
        <v>45587</v>
      </c>
      <c r="I305" s="33" t="n">
        <v>45573</v>
      </c>
      <c r="J305" s="33" t="n">
        <v>45573</v>
      </c>
      <c r="K305" t="inlineStr">
        <is>
          <t>Boleto Bancário</t>
        </is>
      </c>
      <c r="N305" t="inlineStr">
        <is>
          <t>Documentação Aprovada</t>
        </is>
      </c>
      <c r="O305" t="inlineStr">
        <is>
          <t>Aprovado Diretoria</t>
        </is>
      </c>
      <c r="P305" t="inlineStr">
        <is>
          <t>Aprovado Caixa</t>
        </is>
      </c>
      <c r="Q305" t="inlineStr">
        <is>
          <t>Pago</t>
        </is>
      </c>
      <c r="R305" t="inlineStr">
        <is>
          <t>Jacare - Bradesco</t>
        </is>
      </c>
    </row>
    <row r="306">
      <c r="A306" t="n">
        <v>79962</v>
      </c>
      <c r="B306" t="n">
        <v>105</v>
      </c>
      <c r="C306" t="inlineStr">
        <is>
          <t>Jacaré</t>
        </is>
      </c>
      <c r="D306" t="inlineStr">
        <is>
          <t>CECILIA TSUYACO ARAKI SILVA LTDA</t>
        </is>
      </c>
      <c r="E306" t="n">
        <v>247</v>
      </c>
      <c r="F306" s="33" t="n">
        <v>45587</v>
      </c>
      <c r="G306" s="33" t="n">
        <v>45587</v>
      </c>
      <c r="H306" s="33" t="n">
        <v>45587</v>
      </c>
      <c r="I306" s="33" t="n">
        <v>45574</v>
      </c>
      <c r="J306" s="33" t="n">
        <v>45574</v>
      </c>
      <c r="K306" t="inlineStr">
        <is>
          <t>Boleto Bancário</t>
        </is>
      </c>
      <c r="N306" t="inlineStr">
        <is>
          <t>Documentação Aprovada</t>
        </is>
      </c>
      <c r="O306" t="inlineStr">
        <is>
          <t>Aprovado Diretoria</t>
        </is>
      </c>
      <c r="P306" t="inlineStr">
        <is>
          <t>Aprovado Caixa</t>
        </is>
      </c>
      <c r="Q306" t="inlineStr">
        <is>
          <t>Pago</t>
        </is>
      </c>
      <c r="R306" t="inlineStr">
        <is>
          <t>Jacare - Bradesco</t>
        </is>
      </c>
    </row>
    <row r="307">
      <c r="A307" t="n">
        <v>79977</v>
      </c>
      <c r="B307" t="n">
        <v>105</v>
      </c>
      <c r="C307" t="inlineStr">
        <is>
          <t>Jacaré</t>
        </is>
      </c>
      <c r="D307" t="inlineStr">
        <is>
          <t>KING COMERCIO E IMPORTACAO DE BEBIDAS LT</t>
        </is>
      </c>
      <c r="E307" t="n">
        <v>501.1</v>
      </c>
      <c r="F307" s="33" t="n">
        <v>45588</v>
      </c>
      <c r="G307" s="33" t="n">
        <v>45587</v>
      </c>
      <c r="H307" s="33" t="n">
        <v>45587</v>
      </c>
      <c r="I307" s="33" t="n">
        <v>45574</v>
      </c>
      <c r="J307" s="33" t="n">
        <v>45574</v>
      </c>
      <c r="K307" t="inlineStr">
        <is>
          <t>Boleto Bancário</t>
        </is>
      </c>
      <c r="N307" t="inlineStr">
        <is>
          <t>Documentação Aprovada</t>
        </is>
      </c>
      <c r="O307" t="inlineStr">
        <is>
          <t>Aprovado Diretoria</t>
        </is>
      </c>
      <c r="P307" t="inlineStr">
        <is>
          <t>Aprovado Caixa</t>
        </is>
      </c>
      <c r="Q307" t="inlineStr">
        <is>
          <t>Pago</t>
        </is>
      </c>
      <c r="R307" t="inlineStr">
        <is>
          <t>Jacare - Bradesco</t>
        </is>
      </c>
    </row>
    <row r="308">
      <c r="A308" t="n">
        <v>79981</v>
      </c>
      <c r="B308" t="n">
        <v>105</v>
      </c>
      <c r="C308" t="inlineStr">
        <is>
          <t>Jacaré</t>
        </is>
      </c>
      <c r="D308" t="inlineStr">
        <is>
          <t xml:space="preserve">HORTIFRUTI DO CHEF LTDA </t>
        </is>
      </c>
      <c r="E308" t="n">
        <v>301.74</v>
      </c>
      <c r="F308" s="33" t="n">
        <v>45588</v>
      </c>
      <c r="G308" s="33" t="n">
        <v>45587</v>
      </c>
      <c r="H308" s="33" t="n">
        <v>45587</v>
      </c>
      <c r="I308" s="33" t="n">
        <v>45574</v>
      </c>
      <c r="J308" s="33" t="n">
        <v>45574</v>
      </c>
      <c r="K308" t="inlineStr">
        <is>
          <t>Boleto Bancário</t>
        </is>
      </c>
      <c r="N308" t="inlineStr">
        <is>
          <t>Documentação Aprovada</t>
        </is>
      </c>
      <c r="O308" t="inlineStr">
        <is>
          <t>Aprovado Diretoria</t>
        </is>
      </c>
      <c r="P308" t="inlineStr">
        <is>
          <t>Aprovado Caixa</t>
        </is>
      </c>
      <c r="Q308" t="inlineStr">
        <is>
          <t>Pago</t>
        </is>
      </c>
      <c r="R308" t="inlineStr">
        <is>
          <t>Jacare - Bradesco</t>
        </is>
      </c>
    </row>
    <row r="309">
      <c r="A309" t="n">
        <v>80552</v>
      </c>
      <c r="B309" t="n">
        <v>105</v>
      </c>
      <c r="C309" t="inlineStr">
        <is>
          <t>Jacaré</t>
        </is>
      </c>
      <c r="D309" t="inlineStr">
        <is>
          <t>CECILIA TSUYACO ARAKI SILVA LTDA</t>
        </is>
      </c>
      <c r="E309" t="n">
        <v>252.6</v>
      </c>
      <c r="F309" s="33" t="n">
        <v>45588</v>
      </c>
      <c r="G309" s="33" t="n">
        <v>45587</v>
      </c>
      <c r="H309" s="33" t="n">
        <v>45587</v>
      </c>
      <c r="I309" s="33" t="n">
        <v>45574</v>
      </c>
      <c r="J309" s="33" t="n">
        <v>45576</v>
      </c>
      <c r="K309" t="inlineStr">
        <is>
          <t>Boleto Bancário</t>
        </is>
      </c>
      <c r="N309" t="inlineStr">
        <is>
          <t>Documentação Aprovada</t>
        </is>
      </c>
      <c r="O309" t="inlineStr">
        <is>
          <t>Aprovado Diretoria</t>
        </is>
      </c>
      <c r="P309" t="inlineStr">
        <is>
          <t>Aprovado Caixa</t>
        </is>
      </c>
      <c r="Q309" t="inlineStr">
        <is>
          <t>Pago</t>
        </is>
      </c>
      <c r="R309" t="inlineStr">
        <is>
          <t>Jacare - Bradesco</t>
        </is>
      </c>
    </row>
    <row r="310">
      <c r="A310" t="n">
        <v>80556</v>
      </c>
      <c r="B310" t="n">
        <v>105</v>
      </c>
      <c r="C310" t="inlineStr">
        <is>
          <t>Jacaré</t>
        </is>
      </c>
      <c r="D310" t="inlineStr">
        <is>
          <t>ICE4</t>
        </is>
      </c>
      <c r="E310" t="n">
        <v>216.6</v>
      </c>
      <c r="F310" s="33" t="n">
        <v>45588</v>
      </c>
      <c r="G310" s="33" t="n">
        <v>45587</v>
      </c>
      <c r="H310" s="33" t="n">
        <v>45587</v>
      </c>
      <c r="I310" s="33" t="n">
        <v>45573</v>
      </c>
      <c r="J310" s="33" t="n">
        <v>45576</v>
      </c>
      <c r="K310" t="inlineStr">
        <is>
          <t>Boleto Bancário</t>
        </is>
      </c>
      <c r="N310" t="inlineStr">
        <is>
          <t>Documentação Aprovada</t>
        </is>
      </c>
      <c r="O310" t="inlineStr">
        <is>
          <t>Aprovado Diretoria</t>
        </is>
      </c>
      <c r="P310" t="inlineStr">
        <is>
          <t>Aprovado Caixa</t>
        </is>
      </c>
      <c r="Q310" t="inlineStr">
        <is>
          <t>Pago</t>
        </is>
      </c>
      <c r="R310" t="inlineStr">
        <is>
          <t>Jacare - Bradesco</t>
        </is>
      </c>
    </row>
    <row r="311">
      <c r="A311" t="n">
        <v>80557</v>
      </c>
      <c r="B311" t="n">
        <v>105</v>
      </c>
      <c r="C311" t="inlineStr">
        <is>
          <t>Jacaré</t>
        </is>
      </c>
      <c r="D311" t="inlineStr">
        <is>
          <t>BB DISTRIBUIDORA DE CARNES LTDA</t>
        </is>
      </c>
      <c r="E311" t="n">
        <v>1267.8</v>
      </c>
      <c r="F311" s="33" t="n">
        <v>45587</v>
      </c>
      <c r="G311" s="33" t="n">
        <v>45587</v>
      </c>
      <c r="H311" s="33" t="n">
        <v>45587</v>
      </c>
      <c r="I311" s="33" t="n">
        <v>45573</v>
      </c>
      <c r="J311" s="33" t="n">
        <v>45576</v>
      </c>
      <c r="K311" t="inlineStr">
        <is>
          <t>Boleto Bancário</t>
        </is>
      </c>
      <c r="N311" t="inlineStr">
        <is>
          <t>Documentação Aprovada</t>
        </is>
      </c>
      <c r="O311" t="inlineStr">
        <is>
          <t>Aprovado Diretoria</t>
        </is>
      </c>
      <c r="P311" t="inlineStr">
        <is>
          <t>Aprovado Caixa</t>
        </is>
      </c>
      <c r="Q311" t="inlineStr">
        <is>
          <t>Pago</t>
        </is>
      </c>
      <c r="R311" t="inlineStr">
        <is>
          <t>Jacare - Bradesco</t>
        </is>
      </c>
    </row>
    <row r="312">
      <c r="A312" t="n">
        <v>80560</v>
      </c>
      <c r="B312" t="n">
        <v>105</v>
      </c>
      <c r="C312" t="inlineStr">
        <is>
          <t>Jacaré</t>
        </is>
      </c>
      <c r="D312" t="inlineStr">
        <is>
          <t>LSA CORREA VINHOS</t>
        </is>
      </c>
      <c r="E312" t="n">
        <v>230</v>
      </c>
      <c r="F312" s="33" t="n">
        <v>45588</v>
      </c>
      <c r="G312" s="33" t="n">
        <v>45587</v>
      </c>
      <c r="H312" s="33" t="n">
        <v>45587</v>
      </c>
      <c r="I312" s="33" t="n">
        <v>45574</v>
      </c>
      <c r="J312" s="33" t="n">
        <v>45576</v>
      </c>
      <c r="K312" t="inlineStr">
        <is>
          <t>Boleto Bancário</t>
        </is>
      </c>
      <c r="N312" t="inlineStr">
        <is>
          <t>Documentação Aprovada</t>
        </is>
      </c>
      <c r="O312" t="inlineStr">
        <is>
          <t>Aprovado Diretoria</t>
        </is>
      </c>
      <c r="P312" t="inlineStr">
        <is>
          <t>Aprovado Caixa</t>
        </is>
      </c>
      <c r="Q312" t="inlineStr">
        <is>
          <t>Pago</t>
        </is>
      </c>
      <c r="R312" t="inlineStr">
        <is>
          <t>Jacare - Bradesco</t>
        </is>
      </c>
    </row>
    <row r="313">
      <c r="A313" t="n">
        <v>79092</v>
      </c>
      <c r="B313" t="n">
        <v>105</v>
      </c>
      <c r="C313" t="inlineStr">
        <is>
          <t>Jacaré</t>
        </is>
      </c>
      <c r="D313" t="inlineStr">
        <is>
          <t xml:space="preserve">EMPORIO MEL </t>
        </is>
      </c>
      <c r="E313" t="n">
        <v>1608.17</v>
      </c>
      <c r="F313" s="33" t="n">
        <v>45587</v>
      </c>
      <c r="G313" s="33" t="n">
        <v>45587</v>
      </c>
      <c r="H313" s="33" t="n">
        <v>45587</v>
      </c>
      <c r="I313" s="33" t="n">
        <v>45565</v>
      </c>
      <c r="J313" s="33" t="n">
        <v>45568</v>
      </c>
      <c r="K313" t="inlineStr">
        <is>
          <t>Boleto Bancário</t>
        </is>
      </c>
      <c r="N313" t="inlineStr">
        <is>
          <t>Documentação Aprovada</t>
        </is>
      </c>
      <c r="O313" t="inlineStr">
        <is>
          <t>Aprovado Diretoria</t>
        </is>
      </c>
      <c r="P313" t="inlineStr">
        <is>
          <t>Aprovado Caixa</t>
        </is>
      </c>
      <c r="Q313" t="inlineStr">
        <is>
          <t>Pago</t>
        </is>
      </c>
      <c r="R313" t="inlineStr">
        <is>
          <t>Jacare - Bradesco</t>
        </is>
      </c>
    </row>
    <row r="314">
      <c r="A314" t="n">
        <v>79146</v>
      </c>
      <c r="B314" t="n">
        <v>105</v>
      </c>
      <c r="C314" t="inlineStr">
        <is>
          <t>Jacaré</t>
        </is>
      </c>
      <c r="D314" t="inlineStr">
        <is>
          <t>CG FOODS DISTRIB. DE ALIMENTOS LTDA</t>
        </is>
      </c>
      <c r="E314" t="n">
        <v>479</v>
      </c>
      <c r="F314" s="33" t="n">
        <v>45588</v>
      </c>
      <c r="G314" s="33" t="n">
        <v>45587</v>
      </c>
      <c r="H314" s="33" t="n">
        <v>45587</v>
      </c>
      <c r="I314" s="33" t="n">
        <v>45567</v>
      </c>
      <c r="J314" s="33" t="n">
        <v>45568</v>
      </c>
      <c r="K314" t="inlineStr">
        <is>
          <t>Boleto Bancário</t>
        </is>
      </c>
      <c r="N314" t="inlineStr">
        <is>
          <t>Documentação Aprovada</t>
        </is>
      </c>
      <c r="O314" t="inlineStr">
        <is>
          <t>Aprovado Diretoria</t>
        </is>
      </c>
      <c r="P314" t="inlineStr">
        <is>
          <t>Aprovado Caixa</t>
        </is>
      </c>
      <c r="Q314" t="inlineStr">
        <is>
          <t>Pago</t>
        </is>
      </c>
      <c r="R314" t="inlineStr">
        <is>
          <t>Jacare - Bradesco</t>
        </is>
      </c>
    </row>
    <row r="315">
      <c r="A315" t="n">
        <v>78140</v>
      </c>
      <c r="B315" t="n">
        <v>105</v>
      </c>
      <c r="C315" t="inlineStr">
        <is>
          <t>Jacaré</t>
        </is>
      </c>
      <c r="D315" t="inlineStr">
        <is>
          <t>CRYSTALMIXX-GAS COMERCIO E MANUTENCAO DE EQUIPAMENTOS DE GAS LTDA</t>
        </is>
      </c>
      <c r="E315" t="n">
        <v>94.59</v>
      </c>
      <c r="F315" s="33" t="n">
        <v>45585</v>
      </c>
      <c r="G315" s="33" t="n">
        <v>45586</v>
      </c>
      <c r="H315" s="33" t="n">
        <v>45586</v>
      </c>
      <c r="I315" s="33" t="n">
        <v>45561</v>
      </c>
      <c r="J315" s="33" t="n">
        <v>45562</v>
      </c>
      <c r="K315" t="inlineStr">
        <is>
          <t>Boleto Bancário</t>
        </is>
      </c>
      <c r="N315" t="inlineStr">
        <is>
          <t>Documentação Aprovada</t>
        </is>
      </c>
      <c r="O315" t="inlineStr">
        <is>
          <t>Aprovado Diretoria</t>
        </is>
      </c>
      <c r="P315" t="inlineStr">
        <is>
          <t>Aprovado Caixa</t>
        </is>
      </c>
      <c r="Q315" t="inlineStr">
        <is>
          <t>Pago</t>
        </is>
      </c>
      <c r="R315" t="inlineStr">
        <is>
          <t>Jacare - Bradesco</t>
        </is>
      </c>
    </row>
    <row r="316">
      <c r="A316" t="n">
        <v>79184</v>
      </c>
      <c r="B316" t="n">
        <v>105</v>
      </c>
      <c r="C316" t="inlineStr">
        <is>
          <t>Jacaré</t>
        </is>
      </c>
      <c r="D316" t="inlineStr">
        <is>
          <t>ESHOWS PROMOCOES ARTISTICAS LTDA</t>
        </is>
      </c>
      <c r="E316" t="n">
        <v>1650</v>
      </c>
      <c r="F316" s="33" t="n">
        <v>45586</v>
      </c>
      <c r="G316" s="33" t="n">
        <v>45586</v>
      </c>
      <c r="H316" s="33" t="n">
        <v>45586</v>
      </c>
      <c r="I316" s="33" t="n">
        <v>45567</v>
      </c>
      <c r="J316" s="33" t="n">
        <v>45568</v>
      </c>
      <c r="K316" t="inlineStr">
        <is>
          <t>Boleto Bancário</t>
        </is>
      </c>
      <c r="L316" t="inlineStr">
        <is>
          <t>CUSTO ARTISTICO</t>
        </is>
      </c>
      <c r="M316" t="inlineStr">
        <is>
          <t>CACHE MUSICOS E ARTISTAS</t>
        </is>
      </c>
      <c r="N316" t="inlineStr">
        <is>
          <t>Documentação Aprovada</t>
        </is>
      </c>
      <c r="O316" t="inlineStr">
        <is>
          <t>Aprovado Diretoria</t>
        </is>
      </c>
      <c r="P316" t="inlineStr">
        <is>
          <t>Aprovado Caixa</t>
        </is>
      </c>
      <c r="Q316" t="inlineStr">
        <is>
          <t>Pago</t>
        </is>
      </c>
      <c r="R316" t="inlineStr">
        <is>
          <t>Jacare - Bradesco</t>
        </is>
      </c>
    </row>
    <row r="317">
      <c r="A317" t="n">
        <v>79478</v>
      </c>
      <c r="B317" t="n">
        <v>105</v>
      </c>
      <c r="C317" t="inlineStr">
        <is>
          <t>Jacaré</t>
        </is>
      </c>
      <c r="D317" t="inlineStr">
        <is>
          <t xml:space="preserve">BENISA ROLAMENTOS LTDA </t>
        </is>
      </c>
      <c r="E317" t="n">
        <v>70</v>
      </c>
      <c r="F317" s="33" t="n">
        <v>45586</v>
      </c>
      <c r="G317" s="33" t="n">
        <v>45586</v>
      </c>
      <c r="H317" s="33" t="n">
        <v>45586</v>
      </c>
      <c r="I317" s="33" t="n">
        <v>45569</v>
      </c>
      <c r="J317" s="33" t="n">
        <v>45569</v>
      </c>
      <c r="K317" t="inlineStr">
        <is>
          <t>Transferência Bancária ou Pix</t>
        </is>
      </c>
      <c r="L317" t="inlineStr">
        <is>
          <t>DESPESAS GERAIS</t>
        </is>
      </c>
      <c r="M317" t="inlineStr">
        <is>
          <t>MANUTENCAO EM GERAL</t>
        </is>
      </c>
      <c r="N317" t="inlineStr">
        <is>
          <t>Documentação Aprovada</t>
        </is>
      </c>
      <c r="O317" t="inlineStr">
        <is>
          <t>Aprovado Diretoria</t>
        </is>
      </c>
      <c r="P317" t="inlineStr">
        <is>
          <t>Aprovado Caixa</t>
        </is>
      </c>
      <c r="Q317" t="inlineStr">
        <is>
          <t>Pago</t>
        </is>
      </c>
      <c r="R317" t="inlineStr">
        <is>
          <t>Jacare - Bradesco</t>
        </is>
      </c>
    </row>
    <row r="318">
      <c r="A318" t="n">
        <v>79637</v>
      </c>
      <c r="B318" t="n">
        <v>105</v>
      </c>
      <c r="C318" t="inlineStr">
        <is>
          <t>Jacaré</t>
        </is>
      </c>
      <c r="D318" t="inlineStr">
        <is>
          <t xml:space="preserve">HORTIFRUTI DO CHEF LTDA </t>
        </is>
      </c>
      <c r="E318" t="n">
        <v>492.9</v>
      </c>
      <c r="F318" s="33" t="n">
        <v>45586</v>
      </c>
      <c r="G318" s="33" t="n">
        <v>45586</v>
      </c>
      <c r="H318" s="33" t="n">
        <v>45586</v>
      </c>
      <c r="I318" s="33" t="n">
        <v>45572</v>
      </c>
      <c r="J318" s="33" t="n">
        <v>45572</v>
      </c>
      <c r="K318" t="inlineStr">
        <is>
          <t>Boleto Bancário</t>
        </is>
      </c>
      <c r="N318" t="inlineStr">
        <is>
          <t>Documentação Aprovada</t>
        </is>
      </c>
      <c r="O318" t="inlineStr">
        <is>
          <t>Aprovado Diretoria</t>
        </is>
      </c>
      <c r="P318" t="inlineStr">
        <is>
          <t>Aprovado Caixa</t>
        </is>
      </c>
      <c r="Q318" t="inlineStr">
        <is>
          <t>Pago</t>
        </is>
      </c>
      <c r="R318" t="inlineStr">
        <is>
          <t>Jacare - Bradesco</t>
        </is>
      </c>
    </row>
    <row r="319">
      <c r="A319" t="n">
        <v>72892</v>
      </c>
      <c r="B319" t="n">
        <v>105</v>
      </c>
      <c r="C319" t="inlineStr">
        <is>
          <t>Jacaré</t>
        </is>
      </c>
      <c r="D319" t="inlineStr">
        <is>
          <t>GELOMAQ COM E IND LTDA</t>
        </is>
      </c>
      <c r="E319" t="n">
        <v>1186</v>
      </c>
      <c r="F319" s="33" t="n">
        <v>45585</v>
      </c>
      <c r="G319" s="33" t="n">
        <v>45586</v>
      </c>
      <c r="H319" s="33" t="n">
        <v>45586</v>
      </c>
      <c r="I319" s="33" t="n">
        <v>45566</v>
      </c>
      <c r="J319" s="33" t="n"/>
      <c r="K319" t="inlineStr">
        <is>
          <t>Boleto Bancário</t>
        </is>
      </c>
      <c r="L319" t="inlineStr">
        <is>
          <t>LOCACOES</t>
        </is>
      </c>
      <c r="M319" t="inlineStr">
        <is>
          <t>LOCACAO DE EQUIPAMENTOS</t>
        </is>
      </c>
      <c r="N319" t="inlineStr">
        <is>
          <t>Documentação Aprovada</t>
        </is>
      </c>
      <c r="O319" t="inlineStr">
        <is>
          <t>Aprovado Diretoria</t>
        </is>
      </c>
      <c r="P319" t="inlineStr">
        <is>
          <t>Aprovado Caixa</t>
        </is>
      </c>
      <c r="Q319" t="inlineStr">
        <is>
          <t>Pago</t>
        </is>
      </c>
      <c r="R319" t="inlineStr">
        <is>
          <t>Jacare - Bradesco</t>
        </is>
      </c>
    </row>
    <row r="320">
      <c r="A320" t="n">
        <v>72948</v>
      </c>
      <c r="B320" t="n">
        <v>105</v>
      </c>
      <c r="C320" t="inlineStr">
        <is>
          <t>Jacaré</t>
        </is>
      </c>
      <c r="D320" t="inlineStr">
        <is>
          <t>STAR COPIAS COMERCIO E SERVICOS LTDA</t>
        </is>
      </c>
      <c r="E320" t="n">
        <v>146.02</v>
      </c>
      <c r="F320" s="33" t="n">
        <v>45586</v>
      </c>
      <c r="G320" s="33" t="n">
        <v>45586</v>
      </c>
      <c r="H320" s="33" t="n">
        <v>45586</v>
      </c>
      <c r="I320" s="33" t="n">
        <v>45566</v>
      </c>
      <c r="J320" s="33" t="n"/>
      <c r="K320" t="inlineStr">
        <is>
          <t>Boleto Bancário</t>
        </is>
      </c>
      <c r="L320" t="inlineStr">
        <is>
          <t>LOCACOES</t>
        </is>
      </c>
      <c r="M320" t="inlineStr">
        <is>
          <t>LOCACAO DE EQUIPAMENTOS</t>
        </is>
      </c>
      <c r="N320" t="inlineStr">
        <is>
          <t>Documentação Aprovada</t>
        </is>
      </c>
      <c r="O320" t="inlineStr">
        <is>
          <t>Aprovado Diretoria</t>
        </is>
      </c>
      <c r="P320" t="inlineStr">
        <is>
          <t>Aprovado Caixa</t>
        </is>
      </c>
      <c r="Q320" t="inlineStr">
        <is>
          <t>Pago</t>
        </is>
      </c>
      <c r="R320" t="inlineStr">
        <is>
          <t>Jacare - Bradesco</t>
        </is>
      </c>
    </row>
    <row r="321">
      <c r="A321" t="n">
        <v>73075</v>
      </c>
      <c r="B321" t="n">
        <v>105</v>
      </c>
      <c r="C321" t="inlineStr">
        <is>
          <t>Jacaré</t>
        </is>
      </c>
      <c r="D321" t="inlineStr">
        <is>
          <t xml:space="preserve">PAULO RICARDO FLORES RODRIGUES </t>
        </is>
      </c>
      <c r="E321" t="n">
        <v>500</v>
      </c>
      <c r="F321" s="33" t="n">
        <v>45586</v>
      </c>
      <c r="G321" s="33" t="n">
        <v>45586</v>
      </c>
      <c r="H321" s="33" t="n">
        <v>45586</v>
      </c>
      <c r="I321" s="33" t="n">
        <v>45566</v>
      </c>
      <c r="J321" s="33" t="n"/>
      <c r="K321" t="inlineStr">
        <is>
          <t>Transferência Bancária ou Pix</t>
        </is>
      </c>
      <c r="L321" t="inlineStr">
        <is>
          <t>CUSTO ARTISTICO</t>
        </is>
      </c>
      <c r="M321" t="inlineStr">
        <is>
          <t xml:space="preserve"> TECNICO DE SOM/ LUZ</t>
        </is>
      </c>
      <c r="N321" t="inlineStr">
        <is>
          <t>Documentação Aprovada</t>
        </is>
      </c>
      <c r="O321" t="inlineStr">
        <is>
          <t>Aprovado Diretoria</t>
        </is>
      </c>
      <c r="P321" t="inlineStr">
        <is>
          <t>Aprovado Caixa</t>
        </is>
      </c>
      <c r="Q321" t="inlineStr">
        <is>
          <t>Pago</t>
        </is>
      </c>
      <c r="R321" t="inlineStr">
        <is>
          <t>Jacare - Bradesco</t>
        </is>
      </c>
    </row>
    <row r="322">
      <c r="A322" t="n">
        <v>76752</v>
      </c>
      <c r="B322" t="n">
        <v>105</v>
      </c>
      <c r="C322" t="inlineStr">
        <is>
          <t>Jacaré</t>
        </is>
      </c>
      <c r="D322" t="inlineStr">
        <is>
          <t>AMBEV S.A.</t>
        </is>
      </c>
      <c r="E322" t="n">
        <v>106.67</v>
      </c>
      <c r="F322" s="33" t="n">
        <v>45586</v>
      </c>
      <c r="G322" s="33" t="n">
        <v>45586</v>
      </c>
      <c r="H322" s="33" t="n">
        <v>45586</v>
      </c>
      <c r="I322" s="33" t="n">
        <v>45554</v>
      </c>
      <c r="J322" s="33" t="n">
        <v>45558</v>
      </c>
      <c r="K322" t="inlineStr">
        <is>
          <t>Boleto Bancário</t>
        </is>
      </c>
      <c r="N322" t="inlineStr">
        <is>
          <t>Documentação Aprovada</t>
        </is>
      </c>
      <c r="O322" t="inlineStr">
        <is>
          <t>Aprovado Diretoria</t>
        </is>
      </c>
      <c r="P322" t="inlineStr">
        <is>
          <t>Aprovado Caixa</t>
        </is>
      </c>
      <c r="Q322" t="inlineStr">
        <is>
          <t>Pago</t>
        </is>
      </c>
      <c r="R322" t="inlineStr">
        <is>
          <t>Jacare - Bradesco</t>
        </is>
      </c>
    </row>
    <row r="323">
      <c r="A323" t="n">
        <v>74977</v>
      </c>
      <c r="B323" t="n">
        <v>105</v>
      </c>
      <c r="C323" t="inlineStr">
        <is>
          <t>Jacaré</t>
        </is>
      </c>
      <c r="D323" t="inlineStr">
        <is>
          <t>SALARIOS FUNCIONARIOS EXTRA</t>
        </is>
      </c>
      <c r="E323" t="n">
        <v>9701.33</v>
      </c>
      <c r="F323" s="33" t="n">
        <v>45585</v>
      </c>
      <c r="G323" s="33" t="n">
        <v>45586</v>
      </c>
      <c r="H323" s="33" t="n">
        <v>45586</v>
      </c>
      <c r="I323" s="33" t="n">
        <v>45566</v>
      </c>
      <c r="J323" s="33" t="n">
        <v>45547</v>
      </c>
      <c r="K323" t="inlineStr">
        <is>
          <t>Transferência Bancária ou Pix</t>
        </is>
      </c>
      <c r="L323" t="inlineStr">
        <is>
          <t>MAO DE OBRA FIXA/ TEMPORARIOS</t>
        </is>
      </c>
      <c r="M323" t="inlineStr">
        <is>
          <t>SALARIOS</t>
        </is>
      </c>
      <c r="N323" t="inlineStr">
        <is>
          <t>Documentação Aprovada</t>
        </is>
      </c>
      <c r="O323" t="inlineStr">
        <is>
          <t>Aprovado Diretoria</t>
        </is>
      </c>
      <c r="P323" t="inlineStr">
        <is>
          <t>Aprovado Caixa</t>
        </is>
      </c>
      <c r="Q323" t="inlineStr">
        <is>
          <t>Pago</t>
        </is>
      </c>
      <c r="R323" t="inlineStr">
        <is>
          <t>Jacare - Bradesco</t>
        </is>
      </c>
    </row>
    <row r="324">
      <c r="A324" t="n">
        <v>79813</v>
      </c>
      <c r="B324" t="n">
        <v>105</v>
      </c>
      <c r="C324" t="inlineStr">
        <is>
          <t>Jacaré</t>
        </is>
      </c>
      <c r="D324" t="inlineStr">
        <is>
          <t>SELECAO COMERCIO DE CARVAO E VARIEDADE LTDA</t>
        </is>
      </c>
      <c r="E324" t="n">
        <v>652</v>
      </c>
      <c r="F324" s="33" t="n">
        <v>45586</v>
      </c>
      <c r="G324" s="33" t="n">
        <v>45586</v>
      </c>
      <c r="H324" s="33" t="n">
        <v>45586</v>
      </c>
      <c r="I324" s="33" t="n">
        <v>45573</v>
      </c>
      <c r="J324" s="33" t="n">
        <v>45573</v>
      </c>
      <c r="K324" t="inlineStr">
        <is>
          <t>Boleto Bancário</t>
        </is>
      </c>
      <c r="N324" t="inlineStr">
        <is>
          <t>Documentação Aprovada</t>
        </is>
      </c>
      <c r="O324" t="inlineStr">
        <is>
          <t>Aprovado Diretoria</t>
        </is>
      </c>
      <c r="P324" t="inlineStr">
        <is>
          <t>Aprovado Caixa</t>
        </is>
      </c>
      <c r="Q324" t="inlineStr">
        <is>
          <t>Pago</t>
        </is>
      </c>
      <c r="R324" t="inlineStr">
        <is>
          <t>Jacare - Bradesco</t>
        </is>
      </c>
    </row>
    <row r="325">
      <c r="A325" t="n">
        <v>79814</v>
      </c>
      <c r="B325" t="n">
        <v>105</v>
      </c>
      <c r="C325" t="inlineStr">
        <is>
          <t>Jacaré</t>
        </is>
      </c>
      <c r="D325" t="inlineStr">
        <is>
          <t>NOVA COMERCIAL DO PEIXE EIRELI</t>
        </is>
      </c>
      <c r="E325" t="n">
        <v>450</v>
      </c>
      <c r="F325" s="33" t="n">
        <v>45586</v>
      </c>
      <c r="G325" s="33" t="n">
        <v>45586</v>
      </c>
      <c r="H325" s="33" t="n">
        <v>45586</v>
      </c>
      <c r="I325" s="33" t="n">
        <v>45573</v>
      </c>
      <c r="J325" s="33" t="n">
        <v>45573</v>
      </c>
      <c r="K325" t="inlineStr">
        <is>
          <t>Boleto Bancário</t>
        </is>
      </c>
      <c r="N325" t="inlineStr">
        <is>
          <t>Documentação Aprovada</t>
        </is>
      </c>
      <c r="O325" t="inlineStr">
        <is>
          <t>Aprovado Diretoria</t>
        </is>
      </c>
      <c r="P325" t="inlineStr">
        <is>
          <t>Aprovado Caixa</t>
        </is>
      </c>
      <c r="Q325" t="inlineStr">
        <is>
          <t>Pago</t>
        </is>
      </c>
      <c r="R325" t="inlineStr">
        <is>
          <t>Jacare - Bradesco</t>
        </is>
      </c>
    </row>
    <row r="326">
      <c r="A326" t="n">
        <v>79817</v>
      </c>
      <c r="B326" t="n">
        <v>105</v>
      </c>
      <c r="C326" t="inlineStr">
        <is>
          <t>Jacaré</t>
        </is>
      </c>
      <c r="D326" t="inlineStr">
        <is>
          <t>COML.IMP.E.PORTO VITORIA</t>
        </is>
      </c>
      <c r="E326" t="n">
        <v>800</v>
      </c>
      <c r="F326" s="33" t="n">
        <v>45586</v>
      </c>
      <c r="G326" s="33" t="n">
        <v>45586</v>
      </c>
      <c r="H326" s="33" t="n">
        <v>45586</v>
      </c>
      <c r="I326" s="33" t="n">
        <v>45573</v>
      </c>
      <c r="J326" s="33" t="n">
        <v>45573</v>
      </c>
      <c r="K326" t="inlineStr">
        <is>
          <t>Boleto Bancário</t>
        </is>
      </c>
      <c r="N326" t="inlineStr">
        <is>
          <t>Documentação Aprovada</t>
        </is>
      </c>
      <c r="O326" t="inlineStr">
        <is>
          <t>Aprovado Diretoria</t>
        </is>
      </c>
      <c r="P326" t="inlineStr">
        <is>
          <t>Aprovado Caixa</t>
        </is>
      </c>
      <c r="Q326" t="inlineStr">
        <is>
          <t>Pago</t>
        </is>
      </c>
      <c r="R326" t="inlineStr">
        <is>
          <t>Jacare - Bradesco</t>
        </is>
      </c>
    </row>
    <row r="327">
      <c r="A327" t="n">
        <v>80567</v>
      </c>
      <c r="B327" t="n">
        <v>105</v>
      </c>
      <c r="C327" t="inlineStr">
        <is>
          <t>Jacaré</t>
        </is>
      </c>
      <c r="D327" t="inlineStr">
        <is>
          <t>DEOLINDA DOS SANTOS FREITAS</t>
        </is>
      </c>
      <c r="E327" t="n">
        <v>911.34</v>
      </c>
      <c r="F327" s="33" t="n">
        <v>45586</v>
      </c>
      <c r="G327" s="33" t="n">
        <v>45586</v>
      </c>
      <c r="H327" s="33" t="n">
        <v>45586</v>
      </c>
      <c r="I327" s="33" t="n">
        <v>45574</v>
      </c>
      <c r="J327" s="33" t="n">
        <v>45576</v>
      </c>
      <c r="K327" t="inlineStr">
        <is>
          <t>Boleto Bancário</t>
        </is>
      </c>
      <c r="N327" t="inlineStr">
        <is>
          <t>Documentação Aprovada</t>
        </is>
      </c>
      <c r="O327" t="inlineStr">
        <is>
          <t>Aprovado Diretoria</t>
        </is>
      </c>
      <c r="P327" t="inlineStr">
        <is>
          <t>Aprovado Caixa</t>
        </is>
      </c>
      <c r="Q327" t="inlineStr">
        <is>
          <t>Pago</t>
        </is>
      </c>
      <c r="R327" t="inlineStr">
        <is>
          <t>Jacare - Bradesco</t>
        </is>
      </c>
    </row>
    <row r="328">
      <c r="A328" t="n">
        <v>80568</v>
      </c>
      <c r="B328" t="n">
        <v>105</v>
      </c>
      <c r="C328" t="inlineStr">
        <is>
          <t>Jacaré</t>
        </is>
      </c>
      <c r="D328" t="inlineStr">
        <is>
          <t>DEOLINDA DOS SANTOS FREITAS</t>
        </is>
      </c>
      <c r="E328" t="n">
        <v>141.4</v>
      </c>
      <c r="F328" s="33" t="n">
        <v>45586</v>
      </c>
      <c r="G328" s="33" t="n">
        <v>45586</v>
      </c>
      <c r="H328" s="33" t="n">
        <v>45586</v>
      </c>
      <c r="I328" s="33" t="n">
        <v>45574</v>
      </c>
      <c r="J328" s="33" t="n">
        <v>45576</v>
      </c>
      <c r="K328" t="inlineStr">
        <is>
          <t>Boleto Bancário</t>
        </is>
      </c>
      <c r="N328" t="inlineStr">
        <is>
          <t>Documentação Aprovada</t>
        </is>
      </c>
      <c r="O328" t="inlineStr">
        <is>
          <t>Aprovado Diretoria</t>
        </is>
      </c>
      <c r="P328" t="inlineStr">
        <is>
          <t>Aprovado Caixa</t>
        </is>
      </c>
      <c r="Q328" t="inlineStr">
        <is>
          <t>Pago</t>
        </is>
      </c>
      <c r="R328" t="inlineStr">
        <is>
          <t>Jacare - Bradesco</t>
        </is>
      </c>
    </row>
    <row r="329">
      <c r="A329" t="n">
        <v>81836</v>
      </c>
      <c r="B329" t="n">
        <v>105</v>
      </c>
      <c r="C329" t="inlineStr">
        <is>
          <t>Jacaré</t>
        </is>
      </c>
      <c r="D329" t="inlineStr">
        <is>
          <t xml:space="preserve">ABRASEL SAO PAULO </t>
        </is>
      </c>
      <c r="E329" t="n">
        <v>185</v>
      </c>
      <c r="F329" s="33" t="n">
        <v>45585</v>
      </c>
      <c r="G329" s="33" t="n">
        <v>45586</v>
      </c>
      <c r="H329" s="33" t="n">
        <v>45586</v>
      </c>
      <c r="I329" s="33" t="n">
        <v>45583</v>
      </c>
      <c r="J329" s="33" t="n">
        <v>45583</v>
      </c>
      <c r="K329" t="inlineStr">
        <is>
          <t>Boleto Bancário</t>
        </is>
      </c>
      <c r="L329" t="inlineStr">
        <is>
          <t>SERVICOS DE TERCEIROS</t>
        </is>
      </c>
      <c r="M329" t="inlineStr">
        <is>
          <t>ASSESSORIA GERAL</t>
        </is>
      </c>
      <c r="N329" t="inlineStr">
        <is>
          <t>Documentação Aprovada</t>
        </is>
      </c>
      <c r="O329" t="inlineStr">
        <is>
          <t>Aprovado Diretoria</t>
        </is>
      </c>
      <c r="P329" t="inlineStr">
        <is>
          <t>Aprovado Caixa</t>
        </is>
      </c>
      <c r="Q329" t="inlineStr">
        <is>
          <t>Pago</t>
        </is>
      </c>
      <c r="R329" t="inlineStr">
        <is>
          <t>Jacare - Bradesco</t>
        </is>
      </c>
    </row>
    <row r="330">
      <c r="A330" t="n">
        <v>82900</v>
      </c>
      <c r="B330" t="n">
        <v>105</v>
      </c>
      <c r="C330" t="inlineStr">
        <is>
          <t>Jacaré</t>
        </is>
      </c>
      <c r="D330" t="inlineStr">
        <is>
          <t>ZIGPAY LTDAS -ME</t>
        </is>
      </c>
      <c r="E330" t="n">
        <v>10</v>
      </c>
      <c r="F330" s="33" t="n">
        <v>45586</v>
      </c>
      <c r="G330" s="33" t="n"/>
      <c r="H330" s="33" t="n">
        <v>45586</v>
      </c>
      <c r="I330" s="33" t="n">
        <v>45586</v>
      </c>
      <c r="J330" s="33" t="n">
        <v>45590</v>
      </c>
      <c r="K330" t="inlineStr">
        <is>
          <t>Encontro de Contas</t>
        </is>
      </c>
      <c r="L330" t="inlineStr">
        <is>
          <t>DESPESAS BANCARIAS</t>
        </is>
      </c>
      <c r="M330" t="inlineStr">
        <is>
          <t>TARIFAS BANCARIAS</t>
        </is>
      </c>
      <c r="O330" t="inlineStr">
        <is>
          <t>Aprovado Diretoria</t>
        </is>
      </c>
      <c r="Q330" t="inlineStr">
        <is>
          <t>Pago</t>
        </is>
      </c>
    </row>
    <row r="331">
      <c r="A331" t="n">
        <v>82400</v>
      </c>
      <c r="B331" t="n">
        <v>105</v>
      </c>
      <c r="C331" t="inlineStr">
        <is>
          <t>Jacaré</t>
        </is>
      </c>
      <c r="D331" t="inlineStr">
        <is>
          <t>BRADESCO SA</t>
        </is>
      </c>
      <c r="E331" t="n">
        <v>45.36</v>
      </c>
      <c r="F331" s="33" t="n">
        <v>45583</v>
      </c>
      <c r="G331" s="33" t="n"/>
      <c r="H331" s="33" t="n">
        <v>45583</v>
      </c>
      <c r="I331" s="33" t="n">
        <v>45583</v>
      </c>
      <c r="J331" s="33" t="n">
        <v>45588</v>
      </c>
      <c r="K331" t="inlineStr">
        <is>
          <t>Encontro de Contas</t>
        </is>
      </c>
      <c r="L331" t="inlineStr">
        <is>
          <t>DESPESAS BANCARIAS</t>
        </is>
      </c>
      <c r="M331" t="inlineStr">
        <is>
          <t>TARIFAS BANCARIAS</t>
        </is>
      </c>
      <c r="O331" t="inlineStr">
        <is>
          <t>Aprovado Diretoria</t>
        </is>
      </c>
      <c r="Q331" t="inlineStr">
        <is>
          <t>Pago</t>
        </is>
      </c>
    </row>
    <row r="332">
      <c r="A332" t="n">
        <v>81896</v>
      </c>
      <c r="B332" t="n">
        <v>105</v>
      </c>
      <c r="C332" t="inlineStr">
        <is>
          <t>Jacaré</t>
        </is>
      </c>
      <c r="D332" t="inlineStr">
        <is>
          <t>MDG COMERCIO DE ALIMENTOS LTDA</t>
        </is>
      </c>
      <c r="E332" t="n">
        <v>0</v>
      </c>
      <c r="F332" s="33" t="n">
        <v>45583</v>
      </c>
      <c r="G332" s="33" t="n">
        <v>45586</v>
      </c>
      <c r="H332" s="33" t="n">
        <v>45583</v>
      </c>
      <c r="I332" s="33" t="n">
        <v>45583</v>
      </c>
      <c r="J332" s="33" t="n">
        <v>45583</v>
      </c>
      <c r="K332" t="inlineStr">
        <is>
          <t xml:space="preserve">Nota Bonificada </t>
        </is>
      </c>
      <c r="L332" t="inlineStr">
        <is>
          <t>INSUMOS</t>
        </is>
      </c>
      <c r="M332" t="inlineStr">
        <is>
          <t>BEBIDAS</t>
        </is>
      </c>
      <c r="N332" t="inlineStr">
        <is>
          <t>Documentação Aprovada</t>
        </is>
      </c>
      <c r="O332" t="inlineStr">
        <is>
          <t>Aprovado Diretoria</t>
        </is>
      </c>
      <c r="P332" t="inlineStr">
        <is>
          <t>Aprovado Caixa</t>
        </is>
      </c>
      <c r="Q332" t="inlineStr">
        <is>
          <t>Pago</t>
        </is>
      </c>
    </row>
    <row r="333">
      <c r="A333" t="n">
        <v>81897</v>
      </c>
      <c r="B333" t="n">
        <v>105</v>
      </c>
      <c r="C333" t="inlineStr">
        <is>
          <t>Jacaré</t>
        </is>
      </c>
      <c r="D333" t="inlineStr">
        <is>
          <t>AFEQUI - DISTRIBUIDORA DE ALIMENTOS LTDA</t>
        </is>
      </c>
      <c r="E333" t="n">
        <v>0</v>
      </c>
      <c r="F333" s="33" t="n">
        <v>45583</v>
      </c>
      <c r="G333" s="33" t="n">
        <v>45586</v>
      </c>
      <c r="H333" s="33" t="n">
        <v>45583</v>
      </c>
      <c r="I333" s="33" t="n">
        <v>45583</v>
      </c>
      <c r="J333" s="33" t="n">
        <v>45583</v>
      </c>
      <c r="K333" t="inlineStr">
        <is>
          <t>Transferência Bancária ou Pix</t>
        </is>
      </c>
      <c r="N333" t="inlineStr">
        <is>
          <t>Documentação Aprovada</t>
        </is>
      </c>
      <c r="O333" t="inlineStr">
        <is>
          <t>Aprovado Diretoria</t>
        </is>
      </c>
      <c r="P333" t="inlineStr">
        <is>
          <t>Aprovado Caixa</t>
        </is>
      </c>
      <c r="Q333" t="inlineStr">
        <is>
          <t>Pago</t>
        </is>
      </c>
      <c r="R333" t="inlineStr">
        <is>
          <t>Jacare - Bradesco</t>
        </is>
      </c>
    </row>
    <row r="334">
      <c r="A334" t="n">
        <v>80722</v>
      </c>
      <c r="B334" t="n">
        <v>105</v>
      </c>
      <c r="C334" t="inlineStr">
        <is>
          <t>Jacaré</t>
        </is>
      </c>
      <c r="D334" t="inlineStr">
        <is>
          <t>MERCADOLIVRE.COM ATIVIDADES DE INTERNET LTDA</t>
        </is>
      </c>
      <c r="E334" t="n">
        <v>619</v>
      </c>
      <c r="F334" s="33" t="n">
        <v>45580</v>
      </c>
      <c r="G334" s="33" t="n">
        <v>45583</v>
      </c>
      <c r="H334" s="33" t="n">
        <v>45583</v>
      </c>
      <c r="I334" s="33" t="n">
        <v>45580</v>
      </c>
      <c r="J334" s="33" t="n">
        <v>45580</v>
      </c>
      <c r="K334" t="inlineStr">
        <is>
          <t>Boleto Bancário</t>
        </is>
      </c>
      <c r="L334" t="inlineStr">
        <is>
          <t>SISTEMAS/ T.I</t>
        </is>
      </c>
      <c r="M334" t="inlineStr">
        <is>
          <t>SISTEMAS</t>
        </is>
      </c>
      <c r="N334" t="inlineStr">
        <is>
          <t>Documentação Aprovada</t>
        </is>
      </c>
      <c r="O334" t="inlineStr">
        <is>
          <t>Aprovado Diretoria</t>
        </is>
      </c>
      <c r="P334" t="inlineStr">
        <is>
          <t>Aprovado Caixa</t>
        </is>
      </c>
      <c r="Q334" t="inlineStr">
        <is>
          <t>Pago</t>
        </is>
      </c>
      <c r="R334" t="inlineStr">
        <is>
          <t>Jacare - Bradesco</t>
        </is>
      </c>
    </row>
    <row r="335">
      <c r="A335" t="n">
        <v>64928</v>
      </c>
      <c r="B335" t="n">
        <v>105</v>
      </c>
      <c r="C335" t="inlineStr">
        <is>
          <t>Jacaré</t>
        </is>
      </c>
      <c r="D335" t="inlineStr">
        <is>
          <t>AXA SEGUROS S/A</t>
        </is>
      </c>
      <c r="E335" t="n">
        <v>0</v>
      </c>
      <c r="F335" s="33" t="n">
        <v>45583</v>
      </c>
      <c r="G335" s="33" t="n">
        <v>45586</v>
      </c>
      <c r="H335" s="33" t="n">
        <v>45583</v>
      </c>
      <c r="I335" s="33" t="n">
        <v>45566</v>
      </c>
      <c r="J335" s="33" t="n">
        <v>45485</v>
      </c>
      <c r="K335" t="inlineStr">
        <is>
          <t>Transferência Bancária ou Pix</t>
        </is>
      </c>
      <c r="L335" t="inlineStr">
        <is>
          <t>CUSTO DE OCUPACAO</t>
        </is>
      </c>
      <c r="M335" t="inlineStr">
        <is>
          <t xml:space="preserve"> SEGURO PATRIMONIAL</t>
        </is>
      </c>
      <c r="N335" t="inlineStr">
        <is>
          <t>Documentação Aprovada</t>
        </is>
      </c>
      <c r="O335" t="inlineStr">
        <is>
          <t>Aprovado Diretoria</t>
        </is>
      </c>
      <c r="P335" t="inlineStr">
        <is>
          <t>Aprovado Caixa</t>
        </is>
      </c>
      <c r="Q335" t="inlineStr">
        <is>
          <t>Pago</t>
        </is>
      </c>
    </row>
    <row r="336">
      <c r="A336" t="n">
        <v>75882</v>
      </c>
      <c r="B336" t="n">
        <v>105</v>
      </c>
      <c r="C336" t="inlineStr">
        <is>
          <t>Jacaré</t>
        </is>
      </c>
      <c r="D336" t="inlineStr">
        <is>
          <t>AMBEV S.A.</t>
        </is>
      </c>
      <c r="E336" t="n">
        <v>1573.52</v>
      </c>
      <c r="F336" s="33" t="n">
        <v>45583</v>
      </c>
      <c r="G336" s="33" t="n">
        <v>45583</v>
      </c>
      <c r="H336" s="33" t="n">
        <v>45583</v>
      </c>
      <c r="I336" s="33" t="n">
        <v>45553</v>
      </c>
      <c r="J336" s="33" t="n">
        <v>45553</v>
      </c>
      <c r="K336" t="inlineStr">
        <is>
          <t>Boleto Bancário</t>
        </is>
      </c>
      <c r="N336" t="inlineStr">
        <is>
          <t>Documentação Aprovada</t>
        </is>
      </c>
      <c r="O336" t="inlineStr">
        <is>
          <t>Aprovado Diretoria</t>
        </is>
      </c>
      <c r="P336" t="inlineStr">
        <is>
          <t>Aprovado Caixa</t>
        </is>
      </c>
      <c r="Q336" t="inlineStr">
        <is>
          <t>Pago</t>
        </is>
      </c>
      <c r="R336" t="inlineStr">
        <is>
          <t>Jacare - Bradesco</t>
        </is>
      </c>
    </row>
    <row r="337">
      <c r="A337" t="n">
        <v>75886</v>
      </c>
      <c r="B337" t="n">
        <v>105</v>
      </c>
      <c r="C337" t="inlineStr">
        <is>
          <t>Jacaré</t>
        </is>
      </c>
      <c r="D337" t="inlineStr">
        <is>
          <t>AMBEV S. A. - CDD SAO PAULO</t>
        </is>
      </c>
      <c r="E337" t="n">
        <v>2832.35</v>
      </c>
      <c r="F337" s="33" t="n">
        <v>45583</v>
      </c>
      <c r="G337" s="33" t="n">
        <v>45583</v>
      </c>
      <c r="H337" s="33" t="n">
        <v>45583</v>
      </c>
      <c r="I337" s="33" t="n">
        <v>45553</v>
      </c>
      <c r="J337" s="33" t="n">
        <v>45553</v>
      </c>
      <c r="K337" t="inlineStr">
        <is>
          <t>Boleto Bancário</t>
        </is>
      </c>
      <c r="L337" t="inlineStr">
        <is>
          <t>INSUMOS</t>
        </is>
      </c>
      <c r="M337" t="inlineStr">
        <is>
          <t>BEBIDAS</t>
        </is>
      </c>
      <c r="N337" t="inlineStr">
        <is>
          <t>Documentação Aprovada</t>
        </is>
      </c>
      <c r="O337" t="inlineStr">
        <is>
          <t>Aprovado Diretoria</t>
        </is>
      </c>
      <c r="P337" t="inlineStr">
        <is>
          <t>Aprovado Caixa</t>
        </is>
      </c>
      <c r="Q337" t="inlineStr">
        <is>
          <t>Pago</t>
        </is>
      </c>
      <c r="R337" t="inlineStr">
        <is>
          <t>Jacare - Bradesco</t>
        </is>
      </c>
    </row>
    <row r="338">
      <c r="A338" t="n">
        <v>76324</v>
      </c>
      <c r="B338" t="n">
        <v>105</v>
      </c>
      <c r="C338" t="inlineStr">
        <is>
          <t>Jacaré</t>
        </is>
      </c>
      <c r="D338" t="inlineStr">
        <is>
          <t>ZAHIL IMPORTADORA LTDA</t>
        </is>
      </c>
      <c r="E338" t="n">
        <v>655.5599999999999</v>
      </c>
      <c r="F338" s="33" t="n">
        <v>45583</v>
      </c>
      <c r="G338" s="33" t="n">
        <v>45583</v>
      </c>
      <c r="H338" s="33" t="n">
        <v>45583</v>
      </c>
      <c r="I338" s="33" t="n">
        <v>45554</v>
      </c>
      <c r="J338" s="33" t="n">
        <v>45554</v>
      </c>
      <c r="K338" t="inlineStr">
        <is>
          <t>Boleto Bancário</t>
        </is>
      </c>
      <c r="N338" t="inlineStr">
        <is>
          <t>Documentação Aprovada</t>
        </is>
      </c>
      <c r="O338" t="inlineStr">
        <is>
          <t>Aprovado Diretoria</t>
        </is>
      </c>
      <c r="P338" t="inlineStr">
        <is>
          <t>Aprovado Caixa</t>
        </is>
      </c>
      <c r="Q338" t="inlineStr">
        <is>
          <t>Pago</t>
        </is>
      </c>
      <c r="R338" t="inlineStr">
        <is>
          <t>Jacare - Bradesco</t>
        </is>
      </c>
    </row>
    <row r="339">
      <c r="A339" t="n">
        <v>78146</v>
      </c>
      <c r="B339" t="n">
        <v>105</v>
      </c>
      <c r="C339" t="inlineStr">
        <is>
          <t>Jacaré</t>
        </is>
      </c>
      <c r="D339" t="inlineStr">
        <is>
          <t>EAU DISTRIB. DE AGUA MINERAL EIRELI - EP</t>
        </is>
      </c>
      <c r="E339" t="n">
        <v>306</v>
      </c>
      <c r="F339" s="33" t="n">
        <v>45583</v>
      </c>
      <c r="G339" s="33" t="n">
        <v>45583</v>
      </c>
      <c r="H339" s="33" t="n">
        <v>45583</v>
      </c>
      <c r="I339" s="33" t="n">
        <v>45562</v>
      </c>
      <c r="J339" s="33" t="n">
        <v>45562</v>
      </c>
      <c r="K339" t="inlineStr">
        <is>
          <t>Boleto Bancário</t>
        </is>
      </c>
      <c r="N339" t="inlineStr">
        <is>
          <t>Documentação Aprovada</t>
        </is>
      </c>
      <c r="O339" t="inlineStr">
        <is>
          <t>Aprovado Diretoria</t>
        </is>
      </c>
      <c r="P339" t="inlineStr">
        <is>
          <t>Aprovado Caixa</t>
        </is>
      </c>
      <c r="Q339" t="inlineStr">
        <is>
          <t>Pago</t>
        </is>
      </c>
      <c r="R339" t="inlineStr">
        <is>
          <t>Jacare - Bradesco</t>
        </is>
      </c>
    </row>
    <row r="340">
      <c r="A340" t="n">
        <v>78153</v>
      </c>
      <c r="B340" t="n">
        <v>105</v>
      </c>
      <c r="C340" t="inlineStr">
        <is>
          <t>Jacaré</t>
        </is>
      </c>
      <c r="D340" t="inlineStr">
        <is>
          <t xml:space="preserve">EMPORIO MEL </t>
        </is>
      </c>
      <c r="E340" t="n">
        <v>922.92</v>
      </c>
      <c r="F340" s="33" t="n">
        <v>45583</v>
      </c>
      <c r="G340" s="33" t="n">
        <v>45583</v>
      </c>
      <c r="H340" s="33" t="n">
        <v>45583</v>
      </c>
      <c r="I340" s="33" t="n">
        <v>45561</v>
      </c>
      <c r="J340" s="33" t="n">
        <v>45562</v>
      </c>
      <c r="K340" t="inlineStr">
        <is>
          <t>Boleto Bancário</t>
        </is>
      </c>
      <c r="N340" t="inlineStr">
        <is>
          <t>Documentação Aprovada</t>
        </is>
      </c>
      <c r="O340" t="inlineStr">
        <is>
          <t>Aprovado Diretoria</t>
        </is>
      </c>
      <c r="P340" t="inlineStr">
        <is>
          <t>Aprovado Caixa</t>
        </is>
      </c>
      <c r="Q340" t="inlineStr">
        <is>
          <t>Pago</t>
        </is>
      </c>
      <c r="R340" t="inlineStr">
        <is>
          <t>Jacare - Bradesco</t>
        </is>
      </c>
    </row>
    <row r="341">
      <c r="A341" t="n">
        <v>79153</v>
      </c>
      <c r="B341" t="n">
        <v>105</v>
      </c>
      <c r="C341" t="inlineStr">
        <is>
          <t>Jacaré</t>
        </is>
      </c>
      <c r="D341" t="inlineStr">
        <is>
          <t>COML.IMP.E.PORTO VITORIA</t>
        </is>
      </c>
      <c r="E341" t="n">
        <v>824.01</v>
      </c>
      <c r="F341" s="33" t="n">
        <v>45580</v>
      </c>
      <c r="G341" s="33" t="n">
        <v>45583</v>
      </c>
      <c r="H341" s="33" t="n">
        <v>45583</v>
      </c>
      <c r="I341" s="33" t="n">
        <v>45567</v>
      </c>
      <c r="J341" s="33" t="n">
        <v>45568</v>
      </c>
      <c r="K341" t="inlineStr">
        <is>
          <t>Boleto Bancário</t>
        </is>
      </c>
      <c r="N341" t="inlineStr">
        <is>
          <t>Documentação Aprovada</t>
        </is>
      </c>
      <c r="O341" t="inlineStr">
        <is>
          <t>Aprovado Diretoria</t>
        </is>
      </c>
      <c r="P341" t="inlineStr">
        <is>
          <t>Aprovado Caixa</t>
        </is>
      </c>
      <c r="Q341" t="inlineStr">
        <is>
          <t>Pago</t>
        </is>
      </c>
      <c r="R341" t="inlineStr">
        <is>
          <t>Jacare - Bradesco</t>
        </is>
      </c>
    </row>
    <row r="342">
      <c r="A342" t="n">
        <v>79172</v>
      </c>
      <c r="B342" t="n">
        <v>105</v>
      </c>
      <c r="C342" t="inlineStr">
        <is>
          <t>Jacaré</t>
        </is>
      </c>
      <c r="D342" t="inlineStr">
        <is>
          <t xml:space="preserve">EMPORIO MEL </t>
        </is>
      </c>
      <c r="E342" t="n">
        <v>117.2</v>
      </c>
      <c r="F342" s="33" t="n">
        <v>45583</v>
      </c>
      <c r="G342" s="33" t="n">
        <v>45583</v>
      </c>
      <c r="H342" s="33" t="n">
        <v>45583</v>
      </c>
      <c r="I342" s="33" t="n">
        <v>45568</v>
      </c>
      <c r="J342" s="33" t="n">
        <v>45568</v>
      </c>
      <c r="K342" t="inlineStr">
        <is>
          <t>Boleto Bancário</t>
        </is>
      </c>
      <c r="N342" t="inlineStr">
        <is>
          <t>Documentação Aprovada</t>
        </is>
      </c>
      <c r="O342" t="inlineStr">
        <is>
          <t>Aprovado Diretoria</t>
        </is>
      </c>
      <c r="P342" t="inlineStr">
        <is>
          <t>Aprovado Caixa</t>
        </is>
      </c>
      <c r="Q342" t="inlineStr">
        <is>
          <t>Pago</t>
        </is>
      </c>
      <c r="R342" t="inlineStr">
        <is>
          <t>Jacare - Bradesco</t>
        </is>
      </c>
    </row>
    <row r="343">
      <c r="A343" t="n">
        <v>79288</v>
      </c>
      <c r="B343" t="n">
        <v>105</v>
      </c>
      <c r="C343" t="inlineStr">
        <is>
          <t>Jacaré</t>
        </is>
      </c>
      <c r="D343" t="inlineStr">
        <is>
          <t>PRINTCLEAN SOLUCOES GRAFICAS LTDA</t>
        </is>
      </c>
      <c r="E343" t="n">
        <v>130</v>
      </c>
      <c r="F343" s="33" t="n">
        <v>45583</v>
      </c>
      <c r="G343" s="33" t="n">
        <v>45583</v>
      </c>
      <c r="H343" s="33" t="n">
        <v>45583</v>
      </c>
      <c r="I343" s="33" t="n">
        <v>45568</v>
      </c>
      <c r="J343" s="33" t="n">
        <v>45568</v>
      </c>
      <c r="K343" t="inlineStr">
        <is>
          <t>Transferência Bancária ou Pix</t>
        </is>
      </c>
      <c r="L343" t="inlineStr">
        <is>
          <t>CUSTOS COM MARKETING</t>
        </is>
      </c>
      <c r="M343" t="inlineStr">
        <is>
          <t xml:space="preserve"> MATERIAIS INSTITUCIONAIS</t>
        </is>
      </c>
      <c r="N343" t="inlineStr">
        <is>
          <t>Documentação Aprovada</t>
        </is>
      </c>
      <c r="O343" t="inlineStr">
        <is>
          <t>Aprovado Diretoria</t>
        </is>
      </c>
      <c r="P343" t="inlineStr">
        <is>
          <t>Aprovado Caixa</t>
        </is>
      </c>
      <c r="Q343" t="inlineStr">
        <is>
          <t>Pago</t>
        </is>
      </c>
      <c r="R343" t="inlineStr">
        <is>
          <t>Jacare - Bradesco</t>
        </is>
      </c>
    </row>
    <row r="344">
      <c r="A344" t="n">
        <v>79456</v>
      </c>
      <c r="B344" t="n">
        <v>105</v>
      </c>
      <c r="C344" t="inlineStr">
        <is>
          <t>Jacaré</t>
        </is>
      </c>
      <c r="D344" t="inlineStr">
        <is>
          <t xml:space="preserve">HORTIFRUTI DO CHEF LTDA </t>
        </is>
      </c>
      <c r="E344" t="n">
        <v>324.48</v>
      </c>
      <c r="F344" s="33" t="n">
        <v>45583</v>
      </c>
      <c r="G344" s="33" t="n">
        <v>45583</v>
      </c>
      <c r="H344" s="33" t="n">
        <v>45583</v>
      </c>
      <c r="I344" s="33" t="n">
        <v>45569</v>
      </c>
      <c r="J344" s="33" t="n">
        <v>45569</v>
      </c>
      <c r="K344" t="inlineStr">
        <is>
          <t>Boleto Bancário</t>
        </is>
      </c>
      <c r="L344" t="inlineStr">
        <is>
          <t>INSUMOS</t>
        </is>
      </c>
      <c r="M344" t="inlineStr">
        <is>
          <t>ALIMENTOS</t>
        </is>
      </c>
      <c r="N344" t="inlineStr">
        <is>
          <t>Documentação Aprovada</t>
        </is>
      </c>
      <c r="O344" t="inlineStr">
        <is>
          <t>Aprovado Diretoria</t>
        </is>
      </c>
      <c r="P344" t="inlineStr">
        <is>
          <t>Aprovado Caixa</t>
        </is>
      </c>
      <c r="Q344" t="inlineStr">
        <is>
          <t>Pago</t>
        </is>
      </c>
      <c r="R344" t="inlineStr">
        <is>
          <t>Jacare - Bradesco</t>
        </is>
      </c>
    </row>
    <row r="345">
      <c r="A345" t="n">
        <v>79588</v>
      </c>
      <c r="B345" t="n">
        <v>105</v>
      </c>
      <c r="C345" t="inlineStr">
        <is>
          <t>Jacaré</t>
        </is>
      </c>
      <c r="D345" t="inlineStr">
        <is>
          <t>CECILIA TSUYACO ARAKI SILVA LTDA</t>
        </is>
      </c>
      <c r="E345" t="n">
        <v>352.8</v>
      </c>
      <c r="F345" s="33" t="n">
        <v>45583</v>
      </c>
      <c r="G345" s="33" t="n">
        <v>45583</v>
      </c>
      <c r="H345" s="33" t="n">
        <v>45583</v>
      </c>
      <c r="I345" s="33" t="n">
        <v>45570</v>
      </c>
      <c r="J345" s="33" t="n">
        <v>45572</v>
      </c>
      <c r="K345" t="inlineStr">
        <is>
          <t>Boleto Bancário</t>
        </is>
      </c>
      <c r="N345" t="inlineStr">
        <is>
          <t>Documentação Aprovada</t>
        </is>
      </c>
      <c r="O345" t="inlineStr">
        <is>
          <t>Aprovado Diretoria</t>
        </is>
      </c>
      <c r="P345" t="inlineStr">
        <is>
          <t>Aprovado Caixa</t>
        </is>
      </c>
      <c r="Q345" t="inlineStr">
        <is>
          <t>Pago</t>
        </is>
      </c>
      <c r="R345" t="inlineStr">
        <is>
          <t>Jacare - Bradesco</t>
        </is>
      </c>
    </row>
    <row r="346">
      <c r="A346" t="n">
        <v>79593</v>
      </c>
      <c r="B346" t="n">
        <v>105</v>
      </c>
      <c r="C346" t="inlineStr">
        <is>
          <t>Jacaré</t>
        </is>
      </c>
      <c r="D346" t="inlineStr">
        <is>
          <t>NOVA COMERCIAL PESCADOS LTDA</t>
        </is>
      </c>
      <c r="E346" t="n">
        <v>450</v>
      </c>
      <c r="F346" s="33" t="n">
        <v>45583</v>
      </c>
      <c r="G346" s="33" t="n">
        <v>45583</v>
      </c>
      <c r="H346" s="33" t="n">
        <v>45583</v>
      </c>
      <c r="I346" s="33" t="n">
        <v>45570</v>
      </c>
      <c r="J346" s="33" t="n">
        <v>45572</v>
      </c>
      <c r="K346" t="inlineStr">
        <is>
          <t>Boleto Bancário</t>
        </is>
      </c>
      <c r="L346" t="inlineStr">
        <is>
          <t>INSUMOS</t>
        </is>
      </c>
      <c r="M346" t="inlineStr">
        <is>
          <t>ALIMENTOS</t>
        </is>
      </c>
      <c r="N346" t="inlineStr">
        <is>
          <t>Documentação Aprovada</t>
        </is>
      </c>
      <c r="O346" t="inlineStr">
        <is>
          <t>Aprovado Diretoria</t>
        </is>
      </c>
      <c r="P346" t="inlineStr">
        <is>
          <t>Aprovado Caixa</t>
        </is>
      </c>
      <c r="Q346" t="inlineStr">
        <is>
          <t>Pago</t>
        </is>
      </c>
      <c r="R346" t="inlineStr">
        <is>
          <t>Jacare - Bradesco</t>
        </is>
      </c>
    </row>
    <row r="347">
      <c r="A347" t="n">
        <v>79635</v>
      </c>
      <c r="B347" t="n">
        <v>105</v>
      </c>
      <c r="C347" t="inlineStr">
        <is>
          <t>Jacaré</t>
        </is>
      </c>
      <c r="D347" t="inlineStr">
        <is>
          <t>CECILIA TSUYACO ARAKI SILVA LTDA</t>
        </is>
      </c>
      <c r="E347" t="n">
        <v>675.05</v>
      </c>
      <c r="F347" s="33" t="n">
        <v>45583</v>
      </c>
      <c r="G347" s="33" t="n">
        <v>45583</v>
      </c>
      <c r="H347" s="33" t="n">
        <v>45583</v>
      </c>
      <c r="I347" s="33" t="n">
        <v>45572</v>
      </c>
      <c r="J347" s="33" t="n">
        <v>45572</v>
      </c>
      <c r="K347" t="inlineStr">
        <is>
          <t>Boleto Bancário</t>
        </is>
      </c>
      <c r="N347" t="inlineStr">
        <is>
          <t>Documentação Aprovada</t>
        </is>
      </c>
      <c r="O347" t="inlineStr">
        <is>
          <t>Aprovado Diretoria</t>
        </is>
      </c>
      <c r="P347" t="inlineStr">
        <is>
          <t>Aprovado Caixa</t>
        </is>
      </c>
      <c r="Q347" t="inlineStr">
        <is>
          <t>Pago</t>
        </is>
      </c>
      <c r="R347" t="inlineStr">
        <is>
          <t>Jacare - Bradesco</t>
        </is>
      </c>
    </row>
    <row r="348">
      <c r="A348" t="n">
        <v>79639</v>
      </c>
      <c r="B348" t="n">
        <v>105</v>
      </c>
      <c r="C348" t="inlineStr">
        <is>
          <t>Jacaré</t>
        </is>
      </c>
      <c r="D348" t="inlineStr">
        <is>
          <t>PSS - CENTRAL DA LIMPEZA LTDA</t>
        </is>
      </c>
      <c r="E348" t="n">
        <v>360</v>
      </c>
      <c r="F348" s="33" t="n">
        <v>45583</v>
      </c>
      <c r="G348" s="33" t="n">
        <v>45583</v>
      </c>
      <c r="H348" s="33" t="n">
        <v>45583</v>
      </c>
      <c r="I348" s="33" t="n">
        <v>45572</v>
      </c>
      <c r="J348" s="33" t="n">
        <v>45572</v>
      </c>
      <c r="K348" t="inlineStr">
        <is>
          <t>Boleto Bancário</t>
        </is>
      </c>
      <c r="L348" t="inlineStr">
        <is>
          <t>UTILIDADES</t>
        </is>
      </c>
      <c r="M348" t="inlineStr">
        <is>
          <t>HIGIENE E LIMPEZA</t>
        </is>
      </c>
      <c r="N348" t="inlineStr">
        <is>
          <t>Documentação Aprovada</t>
        </is>
      </c>
      <c r="O348" t="inlineStr">
        <is>
          <t>Aprovado Diretoria</t>
        </is>
      </c>
      <c r="P348" t="inlineStr">
        <is>
          <t>Aprovado Caixa</t>
        </is>
      </c>
      <c r="Q348" t="inlineStr">
        <is>
          <t>Pago</t>
        </is>
      </c>
      <c r="R348" t="inlineStr">
        <is>
          <t>Jacare - Bradesco</t>
        </is>
      </c>
    </row>
    <row r="349">
      <c r="A349" t="n">
        <v>76750</v>
      </c>
      <c r="B349" t="n">
        <v>105</v>
      </c>
      <c r="C349" t="inlineStr">
        <is>
          <t>Jacaré</t>
        </is>
      </c>
      <c r="D349" t="inlineStr">
        <is>
          <t>PLASTICOS SEGANTINI EIRELI</t>
        </is>
      </c>
      <c r="E349" t="n">
        <v>399.5</v>
      </c>
      <c r="F349" s="33" t="n">
        <v>45583</v>
      </c>
      <c r="G349" s="33" t="n">
        <v>45583</v>
      </c>
      <c r="H349" s="33" t="n">
        <v>45583</v>
      </c>
      <c r="I349" s="33" t="n">
        <v>45555</v>
      </c>
      <c r="J349" s="33" t="n">
        <v>45558</v>
      </c>
      <c r="K349" t="inlineStr">
        <is>
          <t>Boleto Bancário</t>
        </is>
      </c>
      <c r="N349" t="inlineStr">
        <is>
          <t>Documentação Aprovada</t>
        </is>
      </c>
      <c r="O349" t="inlineStr">
        <is>
          <t>Aprovado Diretoria</t>
        </is>
      </c>
      <c r="P349" t="inlineStr">
        <is>
          <t>Aprovado Caixa</t>
        </is>
      </c>
      <c r="Q349" t="inlineStr">
        <is>
          <t>Pago</t>
        </is>
      </c>
      <c r="R349" t="inlineStr">
        <is>
          <t>Jacare - Bradesco</t>
        </is>
      </c>
    </row>
    <row r="350">
      <c r="A350" t="n">
        <v>72887</v>
      </c>
      <c r="B350" t="n">
        <v>105</v>
      </c>
      <c r="C350" t="inlineStr">
        <is>
          <t>Jacaré</t>
        </is>
      </c>
      <c r="D350" t="inlineStr">
        <is>
          <t>ESTAFF SOLUCOES TECNOLOGICAS DE AGENCIAMENTO LTDA</t>
        </is>
      </c>
      <c r="E350" t="n">
        <v>2475</v>
      </c>
      <c r="F350" s="33" t="n">
        <v>45582</v>
      </c>
      <c r="G350" s="33" t="n">
        <v>45583</v>
      </c>
      <c r="H350" s="33" t="n">
        <v>45583</v>
      </c>
      <c r="I350" s="33" t="n">
        <v>45566</v>
      </c>
      <c r="J350" s="33" t="n">
        <v>45535</v>
      </c>
      <c r="K350" t="inlineStr">
        <is>
          <t>Boleto Bancário</t>
        </is>
      </c>
      <c r="L350" t="inlineStr">
        <is>
          <t>MAO DE OBRA FIXA/ TEMPORARIOS</t>
        </is>
      </c>
      <c r="M350" t="inlineStr">
        <is>
          <t>MÃO DE OBRA EXTRA</t>
        </is>
      </c>
      <c r="N350" t="inlineStr">
        <is>
          <t>Documentação Aprovada</t>
        </is>
      </c>
      <c r="O350" t="inlineStr">
        <is>
          <t>Aprovado Diretoria</t>
        </is>
      </c>
      <c r="P350" t="inlineStr">
        <is>
          <t>Aprovado Caixa</t>
        </is>
      </c>
      <c r="Q350" t="inlineStr">
        <is>
          <t>Pago</t>
        </is>
      </c>
      <c r="R350" t="inlineStr">
        <is>
          <t>Jacare - Bradesco</t>
        </is>
      </c>
    </row>
    <row r="351">
      <c r="A351" t="n">
        <v>72899</v>
      </c>
      <c r="B351" t="n">
        <v>105</v>
      </c>
      <c r="C351" t="inlineStr">
        <is>
          <t>Jacaré</t>
        </is>
      </c>
      <c r="D351" t="inlineStr">
        <is>
          <t>HEADCHEF SEGURANCA DOS ALIM E GARANTIA D</t>
        </is>
      </c>
      <c r="E351" t="n">
        <v>675.55</v>
      </c>
      <c r="F351" s="33" t="n">
        <v>45583</v>
      </c>
      <c r="G351" s="33" t="n">
        <v>45583</v>
      </c>
      <c r="H351" s="33" t="n">
        <v>45583</v>
      </c>
      <c r="I351" s="33" t="n">
        <v>45536</v>
      </c>
      <c r="J351" s="33" t="n"/>
      <c r="K351" t="inlineStr">
        <is>
          <t>Boleto Bancário</t>
        </is>
      </c>
      <c r="L351" t="inlineStr">
        <is>
          <t>SERVICOS DE TERCEIROS</t>
        </is>
      </c>
      <c r="M351" t="inlineStr">
        <is>
          <t>ASSESSORIA GERAL</t>
        </is>
      </c>
      <c r="N351" t="inlineStr">
        <is>
          <t>Documentação Aprovada</t>
        </is>
      </c>
      <c r="O351" t="inlineStr">
        <is>
          <t>Aprovado Diretoria</t>
        </is>
      </c>
      <c r="P351" t="inlineStr">
        <is>
          <t>Aprovado Caixa</t>
        </is>
      </c>
      <c r="Q351" t="inlineStr">
        <is>
          <t>Pago</t>
        </is>
      </c>
      <c r="R351" t="inlineStr">
        <is>
          <t>Jacare - Bradesco</t>
        </is>
      </c>
    </row>
    <row r="352">
      <c r="A352" t="n">
        <v>70623</v>
      </c>
      <c r="B352" t="n">
        <v>105</v>
      </c>
      <c r="C352" t="inlineStr">
        <is>
          <t>Jacaré</t>
        </is>
      </c>
      <c r="D352" t="inlineStr">
        <is>
          <t>SKILLS TELECOM</t>
        </is>
      </c>
      <c r="E352" t="n">
        <v>1830.08</v>
      </c>
      <c r="F352" s="33" t="n">
        <v>45582</v>
      </c>
      <c r="G352" s="33" t="n">
        <v>45582</v>
      </c>
      <c r="H352" s="33" t="n">
        <v>45582</v>
      </c>
      <c r="I352" s="33" t="n">
        <v>45566</v>
      </c>
      <c r="J352" s="33" t="n">
        <v>45520</v>
      </c>
      <c r="K352" t="inlineStr">
        <is>
          <t>Boleto Bancário</t>
        </is>
      </c>
      <c r="L352" t="inlineStr">
        <is>
          <t>INVESTIMENTOS</t>
        </is>
      </c>
      <c r="M352" t="inlineStr">
        <is>
          <t>INVESTIMENTO EM EQUIPAMENTO</t>
        </is>
      </c>
      <c r="N352" t="inlineStr">
        <is>
          <t>Documentação Aprovada</t>
        </is>
      </c>
      <c r="O352" t="inlineStr">
        <is>
          <t>Aprovado Diretoria</t>
        </is>
      </c>
      <c r="P352" t="inlineStr">
        <is>
          <t>Aprovado Caixa</t>
        </is>
      </c>
      <c r="Q352" t="inlineStr">
        <is>
          <t>Pago</t>
        </is>
      </c>
      <c r="R352" t="inlineStr">
        <is>
          <t>Jacare - Bradesco</t>
        </is>
      </c>
    </row>
    <row r="353">
      <c r="A353" t="n">
        <v>80972</v>
      </c>
      <c r="B353" t="n">
        <v>105</v>
      </c>
      <c r="C353" t="inlineStr">
        <is>
          <t>Jacaré</t>
        </is>
      </c>
      <c r="D353" t="inlineStr">
        <is>
          <t>BENEDITO TEIXEIRA DOS SANTOS FILHO 02699629308</t>
        </is>
      </c>
      <c r="E353" t="n">
        <v>848.8</v>
      </c>
      <c r="F353" s="33" t="n">
        <v>45583</v>
      </c>
      <c r="G353" s="33" t="n">
        <v>45583</v>
      </c>
      <c r="H353" s="33" t="n">
        <v>45582</v>
      </c>
      <c r="I353" s="33" t="n">
        <v>45580</v>
      </c>
      <c r="J353" s="33" t="n"/>
      <c r="L353" t="inlineStr">
        <is>
          <t>MAO DE OBRA FIXA/ TEMPORARIOS</t>
        </is>
      </c>
      <c r="M353" t="inlineStr">
        <is>
          <t>SALARIOS</t>
        </is>
      </c>
      <c r="N353" t="inlineStr">
        <is>
          <t>Documentação Aprovada</t>
        </is>
      </c>
      <c r="O353" t="inlineStr">
        <is>
          <t>Aprovado Diretoria</t>
        </is>
      </c>
      <c r="P353" t="inlineStr">
        <is>
          <t>Aprovado Caixa</t>
        </is>
      </c>
      <c r="Q353" t="inlineStr">
        <is>
          <t>Pago</t>
        </is>
      </c>
      <c r="R353" t="inlineStr">
        <is>
          <t>Jacare - Bradesco</t>
        </is>
      </c>
    </row>
    <row r="354">
      <c r="A354" t="n">
        <v>80973</v>
      </c>
      <c r="B354" t="n">
        <v>105</v>
      </c>
      <c r="C354" t="inlineStr">
        <is>
          <t>Jacaré</t>
        </is>
      </c>
      <c r="D354" t="inlineStr">
        <is>
          <t>FRANCISCO RIBEIRO LIMA</t>
        </is>
      </c>
      <c r="E354" t="n">
        <v>794.85</v>
      </c>
      <c r="F354" s="33" t="n">
        <v>45583</v>
      </c>
      <c r="G354" s="33" t="n">
        <v>45583</v>
      </c>
      <c r="H354" s="33" t="n">
        <v>45582</v>
      </c>
      <c r="I354" s="33" t="n">
        <v>45580</v>
      </c>
      <c r="J354" s="33" t="n"/>
      <c r="L354" t="inlineStr">
        <is>
          <t>MAO DE OBRA FIXA/ TEMPORARIOS</t>
        </is>
      </c>
      <c r="M354" t="inlineStr">
        <is>
          <t>SALARIOS</t>
        </is>
      </c>
      <c r="N354" t="inlineStr">
        <is>
          <t>Documentação Aprovada</t>
        </is>
      </c>
      <c r="O354" t="inlineStr">
        <is>
          <t>Aprovado Diretoria</t>
        </is>
      </c>
      <c r="P354" t="inlineStr">
        <is>
          <t>Aprovado Caixa</t>
        </is>
      </c>
      <c r="Q354" t="inlineStr">
        <is>
          <t>Pago</t>
        </is>
      </c>
      <c r="R354" t="inlineStr">
        <is>
          <t>Jacare - Bradesco</t>
        </is>
      </c>
    </row>
    <row r="355">
      <c r="A355" t="n">
        <v>80974</v>
      </c>
      <c r="B355" t="n">
        <v>105</v>
      </c>
      <c r="C355" t="inlineStr">
        <is>
          <t>Jacaré</t>
        </is>
      </c>
      <c r="D355" t="inlineStr">
        <is>
          <t>JIVANEIDE DE JESUS SILVA</t>
        </is>
      </c>
      <c r="E355" t="n">
        <v>884.1799999999999</v>
      </c>
      <c r="F355" s="33" t="n">
        <v>45583</v>
      </c>
      <c r="G355" s="33" t="n">
        <v>45583</v>
      </c>
      <c r="H355" s="33" t="n">
        <v>45582</v>
      </c>
      <c r="I355" s="33" t="n">
        <v>45580</v>
      </c>
      <c r="J355" s="33" t="n"/>
      <c r="L355" t="inlineStr">
        <is>
          <t>MAO DE OBRA FIXA/ TEMPORARIOS</t>
        </is>
      </c>
      <c r="M355" t="inlineStr">
        <is>
          <t>SALARIOS</t>
        </is>
      </c>
      <c r="N355" t="inlineStr">
        <is>
          <t>Documentação Aprovada</t>
        </is>
      </c>
      <c r="O355" t="inlineStr">
        <is>
          <t>Aprovado Diretoria</t>
        </is>
      </c>
      <c r="P355" t="inlineStr">
        <is>
          <t>Aprovado Caixa</t>
        </is>
      </c>
      <c r="Q355" t="inlineStr">
        <is>
          <t>Pago</t>
        </is>
      </c>
      <c r="R355" t="inlineStr">
        <is>
          <t>Jacare - Bradesco</t>
        </is>
      </c>
    </row>
    <row r="356">
      <c r="A356" t="n">
        <v>80975</v>
      </c>
      <c r="B356" t="n">
        <v>105</v>
      </c>
      <c r="C356" t="inlineStr">
        <is>
          <t>Jacaré</t>
        </is>
      </c>
      <c r="D356" t="inlineStr">
        <is>
          <t>MARILENE  ALVES FERNANDES</t>
        </is>
      </c>
      <c r="E356" t="n">
        <v>864.62</v>
      </c>
      <c r="F356" s="33" t="n">
        <v>45583</v>
      </c>
      <c r="G356" s="33" t="n">
        <v>45583</v>
      </c>
      <c r="H356" s="33" t="n">
        <v>45582</v>
      </c>
      <c r="I356" s="33" t="n">
        <v>45580</v>
      </c>
      <c r="J356" s="33" t="n"/>
      <c r="L356" t="inlineStr">
        <is>
          <t>MAO DE OBRA FIXA/ TEMPORARIOS</t>
        </is>
      </c>
      <c r="M356" t="inlineStr">
        <is>
          <t>SALARIOS</t>
        </is>
      </c>
      <c r="N356" t="inlineStr">
        <is>
          <t>Documentação Aprovada</t>
        </is>
      </c>
      <c r="O356" t="inlineStr">
        <is>
          <t>Aprovado Diretoria</t>
        </is>
      </c>
      <c r="P356" t="inlineStr">
        <is>
          <t>Aprovado Caixa</t>
        </is>
      </c>
      <c r="Q356" t="inlineStr">
        <is>
          <t>Pago</t>
        </is>
      </c>
      <c r="R356" t="inlineStr">
        <is>
          <t>Jacare - Bradesco</t>
        </is>
      </c>
    </row>
    <row r="357">
      <c r="A357" t="n">
        <v>80976</v>
      </c>
      <c r="B357" t="n">
        <v>105</v>
      </c>
      <c r="C357" t="inlineStr">
        <is>
          <t>Jacaré</t>
        </is>
      </c>
      <c r="D357" t="inlineStr">
        <is>
          <t>REGINALDO DOS SANTOS BOA VENTURA</t>
        </is>
      </c>
      <c r="E357" t="n">
        <v>864.62</v>
      </c>
      <c r="F357" s="33" t="n">
        <v>45583</v>
      </c>
      <c r="G357" s="33" t="n">
        <v>45583</v>
      </c>
      <c r="H357" s="33" t="n">
        <v>45582</v>
      </c>
      <c r="I357" s="33" t="n">
        <v>45580</v>
      </c>
      <c r="J357" s="33" t="n"/>
      <c r="L357" t="inlineStr">
        <is>
          <t>MAO DE OBRA FIXA/ TEMPORARIOS</t>
        </is>
      </c>
      <c r="M357" t="inlineStr">
        <is>
          <t>SALARIOS</t>
        </is>
      </c>
      <c r="N357" t="inlineStr">
        <is>
          <t>Documentação Aprovada</t>
        </is>
      </c>
      <c r="O357" t="inlineStr">
        <is>
          <t>Aprovado Diretoria</t>
        </is>
      </c>
      <c r="P357" t="inlineStr">
        <is>
          <t>Aprovado Caixa</t>
        </is>
      </c>
      <c r="Q357" t="inlineStr">
        <is>
          <t>Pago</t>
        </is>
      </c>
      <c r="R357" t="inlineStr">
        <is>
          <t>Jacare - Bradesco</t>
        </is>
      </c>
    </row>
    <row r="358">
      <c r="A358" t="n">
        <v>80977</v>
      </c>
      <c r="B358" t="n">
        <v>105</v>
      </c>
      <c r="C358" t="inlineStr">
        <is>
          <t>Jacaré</t>
        </is>
      </c>
      <c r="D358" t="inlineStr">
        <is>
          <t>SHEILA LARGO MOURA DA SILVA</t>
        </is>
      </c>
      <c r="E358" t="n">
        <v>888.65</v>
      </c>
      <c r="F358" s="33" t="n">
        <v>45583</v>
      </c>
      <c r="G358" s="33" t="n">
        <v>45583</v>
      </c>
      <c r="H358" s="33" t="n">
        <v>45582</v>
      </c>
      <c r="I358" s="33" t="n">
        <v>45580</v>
      </c>
      <c r="J358" s="33" t="n"/>
      <c r="L358" t="inlineStr">
        <is>
          <t>MAO DE OBRA FIXA/ TEMPORARIOS</t>
        </is>
      </c>
      <c r="M358" t="inlineStr">
        <is>
          <t>SALARIOS</t>
        </is>
      </c>
      <c r="N358" t="inlineStr">
        <is>
          <t>Documentação Aprovada</t>
        </is>
      </c>
      <c r="O358" t="inlineStr">
        <is>
          <t>Aprovado Diretoria</t>
        </is>
      </c>
      <c r="P358" t="inlineStr">
        <is>
          <t>Aprovado Caixa</t>
        </is>
      </c>
      <c r="Q358" t="inlineStr">
        <is>
          <t>Pago</t>
        </is>
      </c>
      <c r="R358" t="inlineStr">
        <is>
          <t>Jacare - Bradesco</t>
        </is>
      </c>
    </row>
    <row r="359">
      <c r="A359" t="n">
        <v>82409</v>
      </c>
      <c r="B359" t="n">
        <v>105</v>
      </c>
      <c r="C359" t="inlineStr">
        <is>
          <t>Jacaré</t>
        </is>
      </c>
      <c r="D359" t="inlineStr">
        <is>
          <t>BRADESCO SA</t>
        </is>
      </c>
      <c r="E359" t="n">
        <v>116.97</v>
      </c>
      <c r="F359" s="33" t="n">
        <v>45582</v>
      </c>
      <c r="G359" s="33" t="n"/>
      <c r="H359" s="33" t="n">
        <v>45582</v>
      </c>
      <c r="I359" s="33" t="n">
        <v>45582</v>
      </c>
      <c r="J359" s="33" t="n">
        <v>45588</v>
      </c>
      <c r="K359" t="inlineStr">
        <is>
          <t>Encontro de Contas</t>
        </is>
      </c>
      <c r="L359" t="inlineStr">
        <is>
          <t>DESPESAS BANCARIAS</t>
        </is>
      </c>
      <c r="M359" t="inlineStr">
        <is>
          <t>TARIFAS BANCARIAS</t>
        </is>
      </c>
      <c r="O359" t="inlineStr">
        <is>
          <t>Aprovado Diretoria</t>
        </is>
      </c>
      <c r="Q359" t="inlineStr">
        <is>
          <t>Pago</t>
        </is>
      </c>
    </row>
    <row r="360">
      <c r="A360" t="n">
        <v>72917</v>
      </c>
      <c r="B360" t="n">
        <v>105</v>
      </c>
      <c r="C360" t="inlineStr">
        <is>
          <t>Jacaré</t>
        </is>
      </c>
      <c r="D360" t="inlineStr">
        <is>
          <t>VERISURE BRASIL MONITORAMENTO DE ALARMES S.A</t>
        </is>
      </c>
      <c r="E360" t="n">
        <v>276.69</v>
      </c>
      <c r="F360" s="33" t="n">
        <v>45582</v>
      </c>
      <c r="G360" s="33" t="n">
        <v>45582</v>
      </c>
      <c r="H360" s="33" t="n">
        <v>45582</v>
      </c>
      <c r="I360" s="33" t="n">
        <v>45536</v>
      </c>
      <c r="J360" s="33" t="n"/>
      <c r="K360" t="inlineStr">
        <is>
          <t>Boleto Bancário</t>
        </is>
      </c>
      <c r="L360" t="inlineStr">
        <is>
          <t>SISTEMAS/ T.I</t>
        </is>
      </c>
      <c r="M360" t="inlineStr">
        <is>
          <t>SISTEMAS DE SEGURANCA/ CAMERAS</t>
        </is>
      </c>
      <c r="N360" t="inlineStr">
        <is>
          <t>Documentação Aprovada</t>
        </is>
      </c>
      <c r="O360" t="inlineStr">
        <is>
          <t>Aprovado Diretoria</t>
        </is>
      </c>
      <c r="P360" t="inlineStr">
        <is>
          <t>Aprovado Caixa</t>
        </is>
      </c>
      <c r="Q360" t="inlineStr">
        <is>
          <t>Pago</t>
        </is>
      </c>
      <c r="R360" t="inlineStr">
        <is>
          <t>Jacare - Bradesco</t>
        </is>
      </c>
    </row>
    <row r="361">
      <c r="A361" t="n">
        <v>78144</v>
      </c>
      <c r="B361" t="n">
        <v>105</v>
      </c>
      <c r="C361" t="inlineStr">
        <is>
          <t>Jacaré</t>
        </is>
      </c>
      <c r="D361" t="inlineStr">
        <is>
          <t>EAU DISTRIB. DE AGUA MINERAL EIRELI - EP</t>
        </is>
      </c>
      <c r="E361" t="n">
        <v>306</v>
      </c>
      <c r="F361" s="33" t="n">
        <v>45582</v>
      </c>
      <c r="G361" s="33" t="n">
        <v>45582</v>
      </c>
      <c r="H361" s="33" t="n">
        <v>45582</v>
      </c>
      <c r="I361" s="33" t="n">
        <v>45561</v>
      </c>
      <c r="J361" s="33" t="n">
        <v>45562</v>
      </c>
      <c r="K361" t="inlineStr">
        <is>
          <t>Boleto Bancário</t>
        </is>
      </c>
      <c r="N361" t="inlineStr">
        <is>
          <t>Documentação Aprovada</t>
        </is>
      </c>
      <c r="O361" t="inlineStr">
        <is>
          <t>Aprovado Diretoria</t>
        </is>
      </c>
      <c r="P361" t="inlineStr">
        <is>
          <t>Aprovado Caixa</t>
        </is>
      </c>
      <c r="Q361" t="inlineStr">
        <is>
          <t>Pago</t>
        </is>
      </c>
      <c r="R361" t="inlineStr">
        <is>
          <t>Jacare - Bradesco</t>
        </is>
      </c>
    </row>
    <row r="362">
      <c r="A362" t="n">
        <v>75879</v>
      </c>
      <c r="B362" t="n">
        <v>105</v>
      </c>
      <c r="C362" t="inlineStr">
        <is>
          <t>Jacaré</t>
        </is>
      </c>
      <c r="D362" t="inlineStr">
        <is>
          <t xml:space="preserve">LEITERIA CABRIOLA FROMAGES DE CHEVRE LTDA </t>
        </is>
      </c>
      <c r="E362" t="n">
        <v>157.8</v>
      </c>
      <c r="F362" s="33" t="n">
        <v>45582</v>
      </c>
      <c r="G362" s="33" t="n">
        <v>45582</v>
      </c>
      <c r="H362" s="33" t="n">
        <v>45582</v>
      </c>
      <c r="I362" s="33" t="n">
        <v>45553</v>
      </c>
      <c r="J362" s="33" t="n">
        <v>45553</v>
      </c>
      <c r="K362" t="inlineStr">
        <is>
          <t>Boleto Bancário</t>
        </is>
      </c>
      <c r="N362" t="inlineStr">
        <is>
          <t>Documentação Aprovada</t>
        </is>
      </c>
      <c r="O362" t="inlineStr">
        <is>
          <t>Aprovado Diretoria</t>
        </is>
      </c>
      <c r="P362" t="inlineStr">
        <is>
          <t>Aprovado Caixa</t>
        </is>
      </c>
      <c r="Q362" t="inlineStr">
        <is>
          <t>Pago</t>
        </is>
      </c>
      <c r="R362" t="inlineStr">
        <is>
          <t>Jacare - Bradesco</t>
        </is>
      </c>
    </row>
    <row r="363">
      <c r="A363" t="n">
        <v>79173</v>
      </c>
      <c r="B363" t="n">
        <v>105</v>
      </c>
      <c r="C363" t="inlineStr">
        <is>
          <t>Jacaré</t>
        </is>
      </c>
      <c r="D363" t="inlineStr">
        <is>
          <t xml:space="preserve">HORTIFRUTI DO CHEF LTDA </t>
        </is>
      </c>
      <c r="E363" t="n">
        <v>409.19</v>
      </c>
      <c r="F363" s="33" t="n">
        <v>45582</v>
      </c>
      <c r="G363" s="33" t="n">
        <v>45582</v>
      </c>
      <c r="H363" s="33" t="n">
        <v>45582</v>
      </c>
      <c r="I363" s="33" t="n">
        <v>45568</v>
      </c>
      <c r="J363" s="33" t="n">
        <v>45568</v>
      </c>
      <c r="K363" t="inlineStr">
        <is>
          <t>Boleto Bancário</t>
        </is>
      </c>
      <c r="N363" t="inlineStr">
        <is>
          <t>Documentação Aprovada</t>
        </is>
      </c>
      <c r="O363" t="inlineStr">
        <is>
          <t>Aprovado Diretoria</t>
        </is>
      </c>
      <c r="P363" t="inlineStr">
        <is>
          <t>Aprovado Caixa</t>
        </is>
      </c>
      <c r="Q363" t="inlineStr">
        <is>
          <t>Pago</t>
        </is>
      </c>
      <c r="R363" t="inlineStr">
        <is>
          <t>Jacare - Bradesco</t>
        </is>
      </c>
    </row>
    <row r="364">
      <c r="A364" t="n">
        <v>79463</v>
      </c>
      <c r="B364" t="n">
        <v>105</v>
      </c>
      <c r="C364" t="inlineStr">
        <is>
          <t>Jacaré</t>
        </is>
      </c>
      <c r="D364" t="inlineStr">
        <is>
          <t>CECILIA TSUYACO ARAKI SILVA LTDA</t>
        </is>
      </c>
      <c r="E364" t="n">
        <v>1134</v>
      </c>
      <c r="F364" s="33" t="n">
        <v>45582</v>
      </c>
      <c r="G364" s="33" t="n">
        <v>45582</v>
      </c>
      <c r="H364" s="33" t="n">
        <v>45582</v>
      </c>
      <c r="I364" s="33" t="n">
        <v>45569</v>
      </c>
      <c r="J364" s="33" t="n">
        <v>45569</v>
      </c>
      <c r="K364" t="inlineStr">
        <is>
          <t>Boleto Bancário</t>
        </is>
      </c>
      <c r="N364" t="inlineStr">
        <is>
          <t>Documentação Aprovada</t>
        </is>
      </c>
      <c r="O364" t="inlineStr">
        <is>
          <t>Aprovado Diretoria</t>
        </is>
      </c>
      <c r="P364" t="inlineStr">
        <is>
          <t>Aprovado Caixa</t>
        </is>
      </c>
      <c r="Q364" t="inlineStr">
        <is>
          <t>Pago</t>
        </is>
      </c>
      <c r="R364" t="inlineStr">
        <is>
          <t>Jacare - Bradesco</t>
        </is>
      </c>
    </row>
    <row r="365">
      <c r="A365" t="n">
        <v>79466</v>
      </c>
      <c r="B365" t="n">
        <v>105</v>
      </c>
      <c r="C365" t="inlineStr">
        <is>
          <t>Jacaré</t>
        </is>
      </c>
      <c r="D365" t="inlineStr">
        <is>
          <t xml:space="preserve">DUAS LAGOAS </t>
        </is>
      </c>
      <c r="E365" t="n">
        <v>599.4</v>
      </c>
      <c r="F365" s="33" t="n">
        <v>45582</v>
      </c>
      <c r="G365" s="33" t="n">
        <v>45582</v>
      </c>
      <c r="H365" s="33" t="n">
        <v>45582</v>
      </c>
      <c r="I365" s="33" t="n">
        <v>45569</v>
      </c>
      <c r="J365" s="33" t="n">
        <v>45569</v>
      </c>
      <c r="K365" t="inlineStr">
        <is>
          <t>Boleto Bancário</t>
        </is>
      </c>
      <c r="N365" t="inlineStr">
        <is>
          <t>Documentação Aprovada</t>
        </is>
      </c>
      <c r="O365" t="inlineStr">
        <is>
          <t>Aprovado Diretoria</t>
        </is>
      </c>
      <c r="P365" t="inlineStr">
        <is>
          <t>Aprovado Caixa</t>
        </is>
      </c>
      <c r="Q365" t="inlineStr">
        <is>
          <t>Pago</t>
        </is>
      </c>
      <c r="R365" t="inlineStr">
        <is>
          <t>Jacare - Bradesco</t>
        </is>
      </c>
    </row>
    <row r="366">
      <c r="A366" t="n">
        <v>79591</v>
      </c>
      <c r="B366" t="n">
        <v>105</v>
      </c>
      <c r="C366" t="inlineStr">
        <is>
          <t>Jacaré</t>
        </is>
      </c>
      <c r="D366" t="inlineStr">
        <is>
          <t>CEPEL COMERCIO DE PAPEIS E EMBALAGENS EIRELI</t>
        </is>
      </c>
      <c r="E366" t="n">
        <v>262.45</v>
      </c>
      <c r="F366" s="33" t="n">
        <v>45582</v>
      </c>
      <c r="G366" s="33" t="n">
        <v>45582</v>
      </c>
      <c r="H366" s="33" t="n">
        <v>45582</v>
      </c>
      <c r="I366" s="33" t="n">
        <v>45569</v>
      </c>
      <c r="J366" s="33" t="n">
        <v>45572</v>
      </c>
      <c r="K366" t="inlineStr">
        <is>
          <t>Boleto Bancário</t>
        </is>
      </c>
      <c r="N366" t="inlineStr">
        <is>
          <t>Documentação Aprovada</t>
        </is>
      </c>
      <c r="O366" t="inlineStr">
        <is>
          <t>Aprovado Diretoria</t>
        </is>
      </c>
      <c r="P366" t="inlineStr">
        <is>
          <t>Aprovado Caixa</t>
        </is>
      </c>
      <c r="Q366" t="inlineStr">
        <is>
          <t>Pago</t>
        </is>
      </c>
      <c r="R366" t="inlineStr">
        <is>
          <t>Jacare - Bradesco</t>
        </is>
      </c>
    </row>
    <row r="367">
      <c r="A367" t="n">
        <v>79150</v>
      </c>
      <c r="B367" t="n">
        <v>105</v>
      </c>
      <c r="C367" t="inlineStr">
        <is>
          <t>Jacaré</t>
        </is>
      </c>
      <c r="D367" t="inlineStr">
        <is>
          <t>LSA CORREA VINHOS</t>
        </is>
      </c>
      <c r="E367" t="n">
        <v>322</v>
      </c>
      <c r="F367" s="33" t="n">
        <v>45581</v>
      </c>
      <c r="G367" s="33" t="n">
        <v>45581</v>
      </c>
      <c r="H367" s="33" t="n">
        <v>45581</v>
      </c>
      <c r="I367" s="33" t="n">
        <v>45567</v>
      </c>
      <c r="J367" s="33" t="n">
        <v>45568</v>
      </c>
      <c r="K367" t="inlineStr">
        <is>
          <t>Boleto Bancário</t>
        </is>
      </c>
      <c r="L367" t="inlineStr">
        <is>
          <t>INSUMOS</t>
        </is>
      </c>
      <c r="M367" t="inlineStr">
        <is>
          <t>BEBIDAS</t>
        </is>
      </c>
      <c r="N367" t="inlineStr">
        <is>
          <t>Documentação Aprovada</t>
        </is>
      </c>
      <c r="O367" t="inlineStr">
        <is>
          <t>Aprovado Diretoria</t>
        </is>
      </c>
      <c r="P367" t="inlineStr">
        <is>
          <t>Aprovado Caixa</t>
        </is>
      </c>
      <c r="Q367" t="inlineStr">
        <is>
          <t>Pago</t>
        </is>
      </c>
      <c r="R367" t="inlineStr">
        <is>
          <t>Jacare - Bradesco</t>
        </is>
      </c>
    </row>
    <row r="368">
      <c r="A368" t="n">
        <v>79170</v>
      </c>
      <c r="B368" t="n">
        <v>105</v>
      </c>
      <c r="C368" t="inlineStr">
        <is>
          <t>Jacaré</t>
        </is>
      </c>
      <c r="D368" t="inlineStr">
        <is>
          <t>CECILIA TSUYACO ARAKI SILVA LTDA</t>
        </is>
      </c>
      <c r="E368" t="n">
        <v>241.6</v>
      </c>
      <c r="F368" s="33" t="n">
        <v>45581</v>
      </c>
      <c r="G368" s="33" t="n">
        <v>45581</v>
      </c>
      <c r="H368" s="33" t="n">
        <v>45581</v>
      </c>
      <c r="I368" s="33" t="n">
        <v>45568</v>
      </c>
      <c r="J368" s="33" t="n">
        <v>45568</v>
      </c>
      <c r="K368" t="inlineStr">
        <is>
          <t>Boleto Bancário</t>
        </is>
      </c>
      <c r="L368" t="inlineStr">
        <is>
          <t>INSUMOS</t>
        </is>
      </c>
      <c r="M368" t="inlineStr">
        <is>
          <t>ALIMENTOS</t>
        </is>
      </c>
      <c r="N368" t="inlineStr">
        <is>
          <t>Documentação Aprovada</t>
        </is>
      </c>
      <c r="O368" t="inlineStr">
        <is>
          <t>Aprovado Diretoria</t>
        </is>
      </c>
      <c r="P368" t="inlineStr">
        <is>
          <t>Aprovado Caixa</t>
        </is>
      </c>
      <c r="Q368" t="inlineStr">
        <is>
          <t>Pago</t>
        </is>
      </c>
      <c r="R368" t="inlineStr">
        <is>
          <t>Jacare - Bradesco</t>
        </is>
      </c>
    </row>
    <row r="369">
      <c r="A369" t="n">
        <v>79459</v>
      </c>
      <c r="B369" t="n">
        <v>105</v>
      </c>
      <c r="C369" t="inlineStr">
        <is>
          <t>Jacaré</t>
        </is>
      </c>
      <c r="D369" t="inlineStr">
        <is>
          <t>DEOLINDA DOS SANTOS FREITAS</t>
        </is>
      </c>
      <c r="E369" t="n">
        <v>181.7</v>
      </c>
      <c r="F369" s="33" t="n">
        <v>45581</v>
      </c>
      <c r="G369" s="33" t="n">
        <v>45581</v>
      </c>
      <c r="H369" s="33" t="n">
        <v>45581</v>
      </c>
      <c r="I369" s="33" t="n">
        <v>45569</v>
      </c>
      <c r="J369" s="33" t="n">
        <v>45569</v>
      </c>
      <c r="K369" t="inlineStr">
        <is>
          <t>Boleto Bancário</t>
        </is>
      </c>
      <c r="N369" t="inlineStr">
        <is>
          <t>Documentação Aprovada</t>
        </is>
      </c>
      <c r="O369" t="inlineStr">
        <is>
          <t>Aprovado Diretoria</t>
        </is>
      </c>
      <c r="P369" t="inlineStr">
        <is>
          <t>Aprovado Caixa</t>
        </is>
      </c>
      <c r="Q369" t="inlineStr">
        <is>
          <t>Pago</t>
        </is>
      </c>
      <c r="R369" t="inlineStr">
        <is>
          <t>Jacare - Bradesco</t>
        </is>
      </c>
    </row>
    <row r="370">
      <c r="A370" t="n">
        <v>79464</v>
      </c>
      <c r="B370" t="n">
        <v>105</v>
      </c>
      <c r="C370" t="inlineStr">
        <is>
          <t>Jacaré</t>
        </is>
      </c>
      <c r="D370" t="inlineStr">
        <is>
          <t>PSSS LTDA</t>
        </is>
      </c>
      <c r="E370" t="n">
        <v>635.13</v>
      </c>
      <c r="F370" s="33" t="n">
        <v>45581</v>
      </c>
      <c r="G370" s="33" t="n">
        <v>45581</v>
      </c>
      <c r="H370" s="33" t="n">
        <v>45581</v>
      </c>
      <c r="I370" s="33" t="n">
        <v>45568</v>
      </c>
      <c r="J370" s="33" t="n">
        <v>45569</v>
      </c>
      <c r="K370" t="inlineStr">
        <is>
          <t>Boleto Bancário</t>
        </is>
      </c>
      <c r="N370" t="inlineStr">
        <is>
          <t>Documentação Aprovada</t>
        </is>
      </c>
      <c r="O370" t="inlineStr">
        <is>
          <t>Aprovado Diretoria</t>
        </is>
      </c>
      <c r="P370" t="inlineStr">
        <is>
          <t>Aprovado Caixa</t>
        </is>
      </c>
      <c r="Q370" t="inlineStr">
        <is>
          <t>Pago</t>
        </is>
      </c>
      <c r="R370" t="inlineStr">
        <is>
          <t>Jacare - Bradesco</t>
        </is>
      </c>
    </row>
    <row r="371">
      <c r="A371" t="n">
        <v>76320</v>
      </c>
      <c r="B371" t="n">
        <v>105</v>
      </c>
      <c r="C371" t="inlineStr">
        <is>
          <t>Jacaré</t>
        </is>
      </c>
      <c r="D371" t="inlineStr">
        <is>
          <t>DISTRIBUIDORA CANTAROS DO BRASIL EIRELI</t>
        </is>
      </c>
      <c r="E371" t="n">
        <v>382.8</v>
      </c>
      <c r="F371" s="33" t="n">
        <v>45581</v>
      </c>
      <c r="G371" s="33" t="n">
        <v>45581</v>
      </c>
      <c r="H371" s="33" t="n">
        <v>45581</v>
      </c>
      <c r="I371" s="33" t="n">
        <v>45554</v>
      </c>
      <c r="J371" s="33" t="n">
        <v>45554</v>
      </c>
      <c r="K371" t="inlineStr">
        <is>
          <t>Boleto Bancário</t>
        </is>
      </c>
      <c r="N371" t="inlineStr">
        <is>
          <t>Documentação Aprovada</t>
        </is>
      </c>
      <c r="O371" t="inlineStr">
        <is>
          <t>Aprovado Diretoria</t>
        </is>
      </c>
      <c r="P371" t="inlineStr">
        <is>
          <t>Aprovado Caixa</t>
        </is>
      </c>
      <c r="Q371" t="inlineStr">
        <is>
          <t>Pago</t>
        </is>
      </c>
      <c r="R371" t="inlineStr">
        <is>
          <t>Jacare - Bradesco</t>
        </is>
      </c>
    </row>
    <row r="372">
      <c r="A372" t="n">
        <v>71981</v>
      </c>
      <c r="B372" t="n">
        <v>105</v>
      </c>
      <c r="C372" t="inlineStr">
        <is>
          <t>Jacaré</t>
        </is>
      </c>
      <c r="D372" t="inlineStr">
        <is>
          <t>OFICINA 1 COMERCIO DE MOLDURAS E DECORACOES LTDA</t>
        </is>
      </c>
      <c r="E372" t="n">
        <v>433.34</v>
      </c>
      <c r="F372" s="33" t="n">
        <v>45581</v>
      </c>
      <c r="G372" s="33" t="n">
        <v>45581</v>
      </c>
      <c r="H372" s="33" t="n">
        <v>45581</v>
      </c>
      <c r="I372" s="33" t="n">
        <v>45566</v>
      </c>
      <c r="J372" s="33" t="n">
        <v>45530</v>
      </c>
      <c r="K372" t="inlineStr">
        <is>
          <t>Transferência Bancária ou Pix</t>
        </is>
      </c>
      <c r="L372" t="inlineStr">
        <is>
          <t>INVESTIMENTOS</t>
        </is>
      </c>
      <c r="M372" t="inlineStr">
        <is>
          <t>INVESTIMENTO EM OBRA/ AMPLIACA</t>
        </is>
      </c>
      <c r="N372" t="inlineStr">
        <is>
          <t>Documentação Aprovada</t>
        </is>
      </c>
      <c r="O372" t="inlineStr">
        <is>
          <t>Aprovado Diretoria</t>
        </is>
      </c>
      <c r="P372" t="inlineStr">
        <is>
          <t>Aprovado Caixa</t>
        </is>
      </c>
      <c r="Q372" t="inlineStr">
        <is>
          <t>Pago</t>
        </is>
      </c>
      <c r="R372" t="inlineStr">
        <is>
          <t>Jacare - Bradesco</t>
        </is>
      </c>
    </row>
    <row r="373">
      <c r="A373" t="n">
        <v>82411</v>
      </c>
      <c r="B373" t="n">
        <v>105</v>
      </c>
      <c r="C373" t="inlineStr">
        <is>
          <t>Jacaré</t>
        </is>
      </c>
      <c r="D373" t="inlineStr">
        <is>
          <t>BRADESCO SA</t>
        </is>
      </c>
      <c r="E373" t="n">
        <v>40.44</v>
      </c>
      <c r="F373" s="33" t="n">
        <v>45581</v>
      </c>
      <c r="G373" s="33" t="n"/>
      <c r="H373" s="33" t="n">
        <v>45581</v>
      </c>
      <c r="I373" s="33" t="n">
        <v>45581</v>
      </c>
      <c r="J373" s="33" t="n">
        <v>45588</v>
      </c>
      <c r="K373" t="inlineStr">
        <is>
          <t>Encontro de Contas</t>
        </is>
      </c>
      <c r="L373" t="inlineStr">
        <is>
          <t>DESPESAS BANCARIAS</t>
        </is>
      </c>
      <c r="M373" t="inlineStr">
        <is>
          <t>TARIFAS BANCARIAS</t>
        </is>
      </c>
      <c r="O373" t="inlineStr">
        <is>
          <t>Aprovado Diretoria</t>
        </is>
      </c>
      <c r="Q373" t="inlineStr">
        <is>
          <t>Pago</t>
        </is>
      </c>
    </row>
    <row r="374">
      <c r="A374" t="n">
        <v>81730</v>
      </c>
      <c r="B374" t="n">
        <v>105</v>
      </c>
      <c r="C374" t="inlineStr">
        <is>
          <t>Jacaré</t>
        </is>
      </c>
      <c r="D374" t="inlineStr">
        <is>
          <t>ZIGPAY LTDAS -ME</t>
        </is>
      </c>
      <c r="E374" t="n">
        <v>10</v>
      </c>
      <c r="F374" s="33" t="n">
        <v>45581</v>
      </c>
      <c r="G374" s="33" t="n"/>
      <c r="H374" s="33" t="n">
        <v>45581</v>
      </c>
      <c r="I374" s="33" t="n">
        <v>45581</v>
      </c>
      <c r="J374" s="33" t="n">
        <v>45583</v>
      </c>
      <c r="K374" t="inlineStr">
        <is>
          <t>Encontro de Contas</t>
        </is>
      </c>
      <c r="L374" t="inlineStr">
        <is>
          <t>DESPESAS BANCARIAS</t>
        </is>
      </c>
      <c r="M374" t="inlineStr">
        <is>
          <t>TARIFAS BANCARIAS</t>
        </is>
      </c>
      <c r="Q374" t="inlineStr">
        <is>
          <t>Pago</t>
        </is>
      </c>
    </row>
    <row r="375">
      <c r="A375" t="n">
        <v>80837</v>
      </c>
      <c r="B375" t="n">
        <v>105</v>
      </c>
      <c r="C375" t="inlineStr">
        <is>
          <t>Jacaré</t>
        </is>
      </c>
      <c r="D375" t="inlineStr">
        <is>
          <t xml:space="preserve">CLOUDWALK INSTITUICAO DE PAGAMENTO E SERVICOS LTDA </t>
        </is>
      </c>
      <c r="E375" t="n">
        <v>219</v>
      </c>
      <c r="F375" s="33" t="n">
        <v>45583</v>
      </c>
      <c r="G375" s="33" t="n">
        <v>45581</v>
      </c>
      <c r="H375" s="33" t="n">
        <v>45581</v>
      </c>
      <c r="I375" s="33" t="n">
        <v>45581</v>
      </c>
      <c r="J375" s="33" t="n">
        <v>45581</v>
      </c>
      <c r="K375" t="inlineStr">
        <is>
          <t>Boleto Bancário</t>
        </is>
      </c>
      <c r="L375" t="inlineStr">
        <is>
          <t>SERVICOS DE TERCEIROS</t>
        </is>
      </c>
      <c r="M375" t="inlineStr">
        <is>
          <t>ASSESSORIA CONTABIL</t>
        </is>
      </c>
      <c r="N375" t="inlineStr">
        <is>
          <t>Documentação Aprovada</t>
        </is>
      </c>
      <c r="O375" t="inlineStr">
        <is>
          <t>Aprovado Diretoria</t>
        </is>
      </c>
      <c r="P375" t="inlineStr">
        <is>
          <t>Aprovado Caixa</t>
        </is>
      </c>
      <c r="Q375" t="inlineStr">
        <is>
          <t>Pago</t>
        </is>
      </c>
      <c r="R375" t="inlineStr">
        <is>
          <t>Jacare - Bradesco</t>
        </is>
      </c>
    </row>
    <row r="376">
      <c r="A376" t="n">
        <v>37054</v>
      </c>
      <c r="B376" t="n">
        <v>105</v>
      </c>
      <c r="C376" t="inlineStr">
        <is>
          <t>Jacaré</t>
        </is>
      </c>
      <c r="D376" t="inlineStr">
        <is>
          <t>IPTU</t>
        </is>
      </c>
      <c r="E376" t="n">
        <v>1649.47</v>
      </c>
      <c r="F376" s="33" t="n">
        <v>45580</v>
      </c>
      <c r="G376" s="33" t="n">
        <v>45580</v>
      </c>
      <c r="H376" s="33" t="n">
        <v>45580</v>
      </c>
      <c r="I376" s="33" t="n">
        <v>45580</v>
      </c>
      <c r="J376" s="33" t="n">
        <v>45357</v>
      </c>
      <c r="K376" t="inlineStr">
        <is>
          <t>Boleto Bancário</t>
        </is>
      </c>
      <c r="L376" t="inlineStr">
        <is>
          <t>CUSTO DE OCUPACAO</t>
        </is>
      </c>
      <c r="M376" t="inlineStr">
        <is>
          <t xml:space="preserve"> IPTU</t>
        </is>
      </c>
      <c r="N376" t="inlineStr">
        <is>
          <t>Documentação Aprovada</t>
        </is>
      </c>
      <c r="O376" t="inlineStr">
        <is>
          <t>Aprovado Diretoria</t>
        </is>
      </c>
      <c r="P376" t="inlineStr">
        <is>
          <t>Aprovado Caixa</t>
        </is>
      </c>
      <c r="Q376" t="inlineStr">
        <is>
          <t>Pago</t>
        </is>
      </c>
      <c r="R376" t="inlineStr">
        <is>
          <t>Jacare - Bradesco</t>
        </is>
      </c>
    </row>
    <row r="377">
      <c r="A377" t="n">
        <v>70930</v>
      </c>
      <c r="B377" t="n">
        <v>105</v>
      </c>
      <c r="C377" t="inlineStr">
        <is>
          <t>Jacaré</t>
        </is>
      </c>
      <c r="D377" t="inlineStr">
        <is>
          <t>PJ 16777956000134</t>
        </is>
      </c>
      <c r="E377" t="n">
        <v>4000</v>
      </c>
      <c r="F377" s="33" t="n">
        <v>45580</v>
      </c>
      <c r="G377" s="33" t="n">
        <v>45580</v>
      </c>
      <c r="H377" s="33" t="n">
        <v>45580</v>
      </c>
      <c r="I377" s="33" t="n">
        <v>45536</v>
      </c>
      <c r="J377" s="33" t="n">
        <v>45523</v>
      </c>
      <c r="K377" t="inlineStr">
        <is>
          <t>Transferência Bancária ou Pix</t>
        </is>
      </c>
      <c r="L377" t="inlineStr">
        <is>
          <t>MAO DE OBRA FIXA/ TEMPORARIOS</t>
        </is>
      </c>
      <c r="M377" t="inlineStr">
        <is>
          <t>SALARIO PJ</t>
        </is>
      </c>
      <c r="N377" t="inlineStr">
        <is>
          <t>Documentação Aprovada</t>
        </is>
      </c>
      <c r="O377" t="inlineStr">
        <is>
          <t>Aprovado Diretoria</t>
        </is>
      </c>
      <c r="P377" t="inlineStr">
        <is>
          <t>Aprovado Caixa</t>
        </is>
      </c>
      <c r="Q377" t="inlineStr">
        <is>
          <t>Pago</t>
        </is>
      </c>
      <c r="R377" t="inlineStr">
        <is>
          <t>Jacare - Bradesco</t>
        </is>
      </c>
    </row>
    <row r="378">
      <c r="A378" t="n">
        <v>70937</v>
      </c>
      <c r="B378" t="n">
        <v>105</v>
      </c>
      <c r="C378" t="inlineStr">
        <is>
          <t>Jacaré</t>
        </is>
      </c>
      <c r="D378" t="inlineStr">
        <is>
          <t>PJ 49202993000173</t>
        </is>
      </c>
      <c r="E378" t="n">
        <v>600</v>
      </c>
      <c r="F378" s="33" t="n">
        <v>45580</v>
      </c>
      <c r="G378" s="33" t="n">
        <v>45580</v>
      </c>
      <c r="H378" s="33" t="n">
        <v>45580</v>
      </c>
      <c r="I378" s="33" t="n">
        <v>45536</v>
      </c>
      <c r="J378" s="33" t="n">
        <v>45523</v>
      </c>
      <c r="K378" t="inlineStr">
        <is>
          <t>Transferência Bancária ou Pix</t>
        </is>
      </c>
      <c r="L378" t="inlineStr">
        <is>
          <t>MAO DE OBRA FIXA/ TEMPORARIOS</t>
        </is>
      </c>
      <c r="M378" t="inlineStr">
        <is>
          <t>SALARIO PJ</t>
        </is>
      </c>
      <c r="N378" t="inlineStr">
        <is>
          <t>Documentação Aprovada</t>
        </is>
      </c>
      <c r="O378" t="inlineStr">
        <is>
          <t>Aprovado Diretoria</t>
        </is>
      </c>
      <c r="P378" t="inlineStr">
        <is>
          <t>Aprovado Caixa</t>
        </is>
      </c>
      <c r="Q378" t="inlineStr">
        <is>
          <t>Pago</t>
        </is>
      </c>
      <c r="R378" t="inlineStr">
        <is>
          <t>Jacare - Bradesco</t>
        </is>
      </c>
    </row>
    <row r="379">
      <c r="A379" t="n">
        <v>70941</v>
      </c>
      <c r="B379" t="n">
        <v>105</v>
      </c>
      <c r="C379" t="inlineStr">
        <is>
          <t>Jacaré</t>
        </is>
      </c>
      <c r="D379" t="inlineStr">
        <is>
          <t>PJ 46861061000144</t>
        </is>
      </c>
      <c r="E379" t="n">
        <v>600</v>
      </c>
      <c r="F379" s="33" t="n">
        <v>45580</v>
      </c>
      <c r="G379" s="33" t="n">
        <v>45580</v>
      </c>
      <c r="H379" s="33" t="n">
        <v>45580</v>
      </c>
      <c r="I379" s="33" t="n">
        <v>45536</v>
      </c>
      <c r="J379" s="33" t="n">
        <v>45523</v>
      </c>
      <c r="K379" t="inlineStr">
        <is>
          <t>Transferência Bancária ou Pix</t>
        </is>
      </c>
      <c r="L379" t="inlineStr">
        <is>
          <t>MAO DE OBRA FIXA/ TEMPORARIOS</t>
        </is>
      </c>
      <c r="M379" t="inlineStr">
        <is>
          <t>SALARIO PJ</t>
        </is>
      </c>
      <c r="N379" t="inlineStr">
        <is>
          <t>Documentação Aprovada</t>
        </is>
      </c>
      <c r="O379" t="inlineStr">
        <is>
          <t>Aprovado Diretoria</t>
        </is>
      </c>
      <c r="P379" t="inlineStr">
        <is>
          <t>Aprovado Caixa</t>
        </is>
      </c>
      <c r="Q379" t="inlineStr">
        <is>
          <t>Pago</t>
        </is>
      </c>
      <c r="R379" t="inlineStr">
        <is>
          <t>Jacare - Bradesco</t>
        </is>
      </c>
    </row>
    <row r="380">
      <c r="A380" t="n">
        <v>70942</v>
      </c>
      <c r="B380" t="n">
        <v>105</v>
      </c>
      <c r="C380" t="inlineStr">
        <is>
          <t>Jacaré</t>
        </is>
      </c>
      <c r="D380" t="inlineStr">
        <is>
          <t>PJ 48259476000178</t>
        </is>
      </c>
      <c r="E380" t="n">
        <v>600</v>
      </c>
      <c r="F380" s="33" t="n">
        <v>45580</v>
      </c>
      <c r="G380" s="33" t="n">
        <v>45580</v>
      </c>
      <c r="H380" s="33" t="n">
        <v>45580</v>
      </c>
      <c r="I380" s="33" t="n">
        <v>45536</v>
      </c>
      <c r="J380" s="33" t="n">
        <v>45523</v>
      </c>
      <c r="K380" t="inlineStr">
        <is>
          <t>Transferência Bancária ou Pix</t>
        </is>
      </c>
      <c r="L380" t="inlineStr">
        <is>
          <t>MAO DE OBRA FIXA/ TEMPORARIOS</t>
        </is>
      </c>
      <c r="M380" t="inlineStr">
        <is>
          <t>SALARIO PJ</t>
        </is>
      </c>
      <c r="N380" t="inlineStr">
        <is>
          <t>Documentação Aprovada</t>
        </is>
      </c>
      <c r="O380" t="inlineStr">
        <is>
          <t>Aprovado Diretoria</t>
        </is>
      </c>
      <c r="P380" t="inlineStr">
        <is>
          <t>Aprovado Caixa</t>
        </is>
      </c>
      <c r="Q380" t="inlineStr">
        <is>
          <t>Pago</t>
        </is>
      </c>
      <c r="R380" t="inlineStr">
        <is>
          <t>Jacare - Bradesco</t>
        </is>
      </c>
    </row>
    <row r="381">
      <c r="A381" t="n">
        <v>74177</v>
      </c>
      <c r="B381" t="n">
        <v>105</v>
      </c>
      <c r="C381" t="inlineStr">
        <is>
          <t>Jacaré</t>
        </is>
      </c>
      <c r="D381" t="inlineStr">
        <is>
          <t xml:space="preserve">IL SETTANTUNO UNIFORMES </t>
        </is>
      </c>
      <c r="E381" t="n">
        <v>772.2</v>
      </c>
      <c r="F381" s="33" t="n">
        <v>45580</v>
      </c>
      <c r="G381" s="33" t="n">
        <v>45580</v>
      </c>
      <c r="H381" s="33" t="n">
        <v>45580</v>
      </c>
      <c r="I381" s="33" t="n">
        <v>45566</v>
      </c>
      <c r="J381" s="33" t="n">
        <v>45540</v>
      </c>
      <c r="K381" t="inlineStr">
        <is>
          <t>Transferência Bancária ou Pix</t>
        </is>
      </c>
      <c r="L381" t="inlineStr">
        <is>
          <t>DESPESAS DE PATROCINIO</t>
        </is>
      </c>
      <c r="M381" t="inlineStr">
        <is>
          <t>DESPESAS DE PATROCINIO</t>
        </is>
      </c>
      <c r="N381" t="inlineStr">
        <is>
          <t>Documentação Aprovada</t>
        </is>
      </c>
      <c r="O381" t="inlineStr">
        <is>
          <t>Aprovado Diretoria</t>
        </is>
      </c>
      <c r="P381" t="inlineStr">
        <is>
          <t>Aprovado Caixa</t>
        </is>
      </c>
      <c r="Q381" t="inlineStr">
        <is>
          <t>Pago</t>
        </is>
      </c>
      <c r="R381" t="inlineStr">
        <is>
          <t>Jacare - Bradesco</t>
        </is>
      </c>
    </row>
    <row r="382">
      <c r="A382" t="n">
        <v>78285</v>
      </c>
      <c r="B382" t="n">
        <v>105</v>
      </c>
      <c r="C382" t="inlineStr">
        <is>
          <t>Jacaré</t>
        </is>
      </c>
      <c r="D382" t="inlineStr">
        <is>
          <t>ADDENS TECNOLOGIA COMERCIAL E IMPORTADORA - LTDA</t>
        </is>
      </c>
      <c r="E382" t="n">
        <v>500</v>
      </c>
      <c r="F382" s="33" t="n">
        <v>45580</v>
      </c>
      <c r="G382" s="33" t="n">
        <v>45580</v>
      </c>
      <c r="H382" s="33" t="n">
        <v>45580</v>
      </c>
      <c r="I382" s="33" t="n">
        <v>45565</v>
      </c>
      <c r="J382" s="33" t="n">
        <v>45565</v>
      </c>
      <c r="K382" t="inlineStr">
        <is>
          <t>Transferência Bancária ou Pix</t>
        </is>
      </c>
      <c r="L382" t="inlineStr">
        <is>
          <t>CUSTOS DE EVENTOS</t>
        </is>
      </c>
      <c r="M382" t="inlineStr">
        <is>
          <t>CACHE DE PRODUTOR</t>
        </is>
      </c>
      <c r="N382" t="inlineStr">
        <is>
          <t>Documentação Aprovada</t>
        </is>
      </c>
      <c r="O382" t="inlineStr">
        <is>
          <t>Aprovado Diretoria</t>
        </is>
      </c>
      <c r="P382" t="inlineStr">
        <is>
          <t>Aprovado Caixa</t>
        </is>
      </c>
      <c r="Q382" t="inlineStr">
        <is>
          <t>Pago</t>
        </is>
      </c>
      <c r="R382" t="inlineStr">
        <is>
          <t>Jacare - Bradesco</t>
        </is>
      </c>
    </row>
    <row r="383">
      <c r="A383" t="n">
        <v>78541</v>
      </c>
      <c r="B383" t="n">
        <v>105</v>
      </c>
      <c r="C383" t="inlineStr">
        <is>
          <t>Jacaré</t>
        </is>
      </c>
      <c r="D383" t="inlineStr">
        <is>
          <t>CAMARGO E SILVESTRE PATRIMONIAL LTDA</t>
        </is>
      </c>
      <c r="E383" t="n">
        <v>4511.99</v>
      </c>
      <c r="F383" s="33" t="n">
        <v>45580</v>
      </c>
      <c r="G383" s="33" t="n">
        <v>45580</v>
      </c>
      <c r="H383" s="33" t="n">
        <v>45580</v>
      </c>
      <c r="I383" s="33" t="n">
        <v>45565</v>
      </c>
      <c r="J383" s="33" t="n">
        <v>45567</v>
      </c>
      <c r="K383" t="inlineStr">
        <is>
          <t>Boleto Bancário</t>
        </is>
      </c>
      <c r="L383" t="inlineStr">
        <is>
          <t>ENDIVIDAMENTO</t>
        </is>
      </c>
      <c r="M383" t="inlineStr">
        <is>
          <t xml:space="preserve"> ENDIVIDAMENTO</t>
        </is>
      </c>
      <c r="N383" t="inlineStr">
        <is>
          <t>Documentação Aprovada</t>
        </is>
      </c>
      <c r="O383" t="inlineStr">
        <is>
          <t>Aprovado Diretoria</t>
        </is>
      </c>
      <c r="P383" t="inlineStr">
        <is>
          <t>Aprovado Caixa</t>
        </is>
      </c>
      <c r="Q383" t="inlineStr">
        <is>
          <t>Pago</t>
        </is>
      </c>
      <c r="R383" t="inlineStr">
        <is>
          <t>Jacare - Bradesco</t>
        </is>
      </c>
    </row>
    <row r="384">
      <c r="A384" t="n">
        <v>78542</v>
      </c>
      <c r="B384" t="n">
        <v>105</v>
      </c>
      <c r="C384" t="inlineStr">
        <is>
          <t>Jacaré</t>
        </is>
      </c>
      <c r="D384" t="inlineStr">
        <is>
          <t>CAMARGO E SILVESTRE PATRIMONIAL LTDA</t>
        </is>
      </c>
      <c r="E384" t="n">
        <v>4511.99</v>
      </c>
      <c r="F384" s="33" t="n">
        <v>45580</v>
      </c>
      <c r="G384" s="33" t="n">
        <v>45580</v>
      </c>
      <c r="H384" s="33" t="n">
        <v>45580</v>
      </c>
      <c r="I384" s="33" t="n">
        <v>45565</v>
      </c>
      <c r="J384" s="33" t="n">
        <v>45567</v>
      </c>
      <c r="K384" t="inlineStr">
        <is>
          <t>Boleto Bancário</t>
        </is>
      </c>
      <c r="L384" t="inlineStr">
        <is>
          <t>ENDIVIDAMENTO</t>
        </is>
      </c>
      <c r="M384" t="inlineStr">
        <is>
          <t xml:space="preserve"> ENDIVIDAMENTO</t>
        </is>
      </c>
      <c r="N384" t="inlineStr">
        <is>
          <t>Documentação Aprovada</t>
        </is>
      </c>
      <c r="O384" t="inlineStr">
        <is>
          <t>Aprovado Diretoria</t>
        </is>
      </c>
      <c r="P384" t="inlineStr">
        <is>
          <t>Aprovado Caixa</t>
        </is>
      </c>
      <c r="Q384" t="inlineStr">
        <is>
          <t>Pago</t>
        </is>
      </c>
      <c r="R384" t="inlineStr">
        <is>
          <t>Jacare - Bradesco</t>
        </is>
      </c>
    </row>
    <row r="385">
      <c r="A385" t="n">
        <v>79093</v>
      </c>
      <c r="B385" t="n">
        <v>105</v>
      </c>
      <c r="C385" t="inlineStr">
        <is>
          <t>Jacaré</t>
        </is>
      </c>
      <c r="D385" t="inlineStr">
        <is>
          <t xml:space="preserve">HORTIFRUTI DO CHEF LTDA </t>
        </is>
      </c>
      <c r="E385" t="n">
        <v>342.23</v>
      </c>
      <c r="F385" s="33" t="n">
        <v>45580</v>
      </c>
      <c r="G385" s="33" t="n">
        <v>45580</v>
      </c>
      <c r="H385" s="33" t="n">
        <v>45580</v>
      </c>
      <c r="I385" s="33" t="n">
        <v>45565</v>
      </c>
      <c r="J385" s="33" t="n">
        <v>45568</v>
      </c>
      <c r="K385" t="inlineStr">
        <is>
          <t>Boleto Bancário</t>
        </is>
      </c>
      <c r="N385" t="inlineStr">
        <is>
          <t>Documentação Aprovada</t>
        </is>
      </c>
      <c r="O385" t="inlineStr">
        <is>
          <t>Aprovado Diretoria</t>
        </is>
      </c>
      <c r="P385" t="inlineStr">
        <is>
          <t>Aprovado Caixa</t>
        </is>
      </c>
      <c r="Q385" t="inlineStr">
        <is>
          <t>Pago</t>
        </is>
      </c>
      <c r="R385" t="inlineStr">
        <is>
          <t>Jacare - Bradesco</t>
        </is>
      </c>
    </row>
    <row r="386">
      <c r="A386" t="n">
        <v>79167</v>
      </c>
      <c r="B386" t="n">
        <v>105</v>
      </c>
      <c r="C386" t="inlineStr">
        <is>
          <t>Jacaré</t>
        </is>
      </c>
      <c r="D386" t="inlineStr">
        <is>
          <t>MARISTELLA DE LORENZO MESSINA EPP</t>
        </is>
      </c>
      <c r="E386" t="n">
        <v>311.5</v>
      </c>
      <c r="F386" s="33" t="n">
        <v>45580</v>
      </c>
      <c r="G386" s="33" t="n">
        <v>45580</v>
      </c>
      <c r="H386" s="33" t="n">
        <v>45580</v>
      </c>
      <c r="I386" s="33" t="n">
        <v>45560</v>
      </c>
      <c r="J386" s="33" t="n">
        <v>45568</v>
      </c>
      <c r="K386" t="inlineStr">
        <is>
          <t>Boleto Bancário</t>
        </is>
      </c>
      <c r="L386" t="inlineStr">
        <is>
          <t>DESPESAS DE PATROCINIO</t>
        </is>
      </c>
      <c r="M386" t="inlineStr">
        <is>
          <t>DESPESAS DE PATROCINIO</t>
        </is>
      </c>
      <c r="N386" t="inlineStr">
        <is>
          <t>Documentação Aprovada</t>
        </is>
      </c>
      <c r="O386" t="inlineStr">
        <is>
          <t>Aprovado Diretoria</t>
        </is>
      </c>
      <c r="P386" t="inlineStr">
        <is>
          <t>Aprovado Caixa</t>
        </is>
      </c>
      <c r="Q386" t="inlineStr">
        <is>
          <t>Pago</t>
        </is>
      </c>
      <c r="R386" t="inlineStr">
        <is>
          <t>Jacare - Bradesco</t>
        </is>
      </c>
    </row>
    <row r="387">
      <c r="A387" t="n">
        <v>79487</v>
      </c>
      <c r="B387" t="n">
        <v>105</v>
      </c>
      <c r="C387" t="inlineStr">
        <is>
          <t>Jacaré</t>
        </is>
      </c>
      <c r="D387" t="inlineStr">
        <is>
          <t>JOSE CASSIO PREVEDEL SISTEMAS ME</t>
        </is>
      </c>
      <c r="E387" t="n">
        <v>400</v>
      </c>
      <c r="F387" s="33" t="n">
        <v>45580</v>
      </c>
      <c r="G387" s="33" t="n">
        <v>45580</v>
      </c>
      <c r="H387" s="33" t="n">
        <v>45580</v>
      </c>
      <c r="I387" s="33" t="n">
        <v>45566</v>
      </c>
      <c r="J387" s="33" t="n">
        <v>45569</v>
      </c>
      <c r="K387" t="inlineStr">
        <is>
          <t>Boleto Bancário</t>
        </is>
      </c>
      <c r="L387" t="inlineStr">
        <is>
          <t>LOCACOES</t>
        </is>
      </c>
      <c r="M387" t="inlineStr">
        <is>
          <t>LOCACAO DE EQUIPAMENTOS</t>
        </is>
      </c>
      <c r="N387" t="inlineStr">
        <is>
          <t>Documentação Aprovada</t>
        </is>
      </c>
      <c r="O387" t="inlineStr">
        <is>
          <t>Aprovado Diretoria</t>
        </is>
      </c>
      <c r="P387" t="inlineStr">
        <is>
          <t>Aprovado Caixa</t>
        </is>
      </c>
      <c r="Q387" t="inlineStr">
        <is>
          <t>Pago</t>
        </is>
      </c>
      <c r="R387" t="inlineStr">
        <is>
          <t>Jacare - Bradesco</t>
        </is>
      </c>
    </row>
    <row r="388">
      <c r="A388" t="n">
        <v>72925</v>
      </c>
      <c r="B388" t="n">
        <v>105</v>
      </c>
      <c r="C388" t="inlineStr">
        <is>
          <t>Jacaré</t>
        </is>
      </c>
      <c r="D388" t="inlineStr">
        <is>
          <t>GET IN TECNOLOGIA S.A.</t>
        </is>
      </c>
      <c r="E388" t="n">
        <v>219</v>
      </c>
      <c r="F388" s="33" t="n">
        <v>45580</v>
      </c>
      <c r="G388" s="33" t="n">
        <v>45580</v>
      </c>
      <c r="H388" s="33" t="n">
        <v>45580</v>
      </c>
      <c r="I388" s="33" t="n">
        <v>45566</v>
      </c>
      <c r="J388" s="33" t="n"/>
      <c r="K388" t="inlineStr">
        <is>
          <t>Boleto Bancário</t>
        </is>
      </c>
      <c r="L388" t="inlineStr">
        <is>
          <t>SISTEMAS/ T.I</t>
        </is>
      </c>
      <c r="M388" t="inlineStr">
        <is>
          <t>SISTEMAS</t>
        </is>
      </c>
      <c r="N388" t="inlineStr">
        <is>
          <t>Documentação Aprovada</t>
        </is>
      </c>
      <c r="O388" t="inlineStr">
        <is>
          <t>Aprovado Diretoria</t>
        </is>
      </c>
      <c r="P388" t="inlineStr">
        <is>
          <t>Aprovado Caixa</t>
        </is>
      </c>
      <c r="Q388" t="inlineStr">
        <is>
          <t>Pago</t>
        </is>
      </c>
      <c r="R388" t="inlineStr">
        <is>
          <t>Jacare - Bradesco</t>
        </is>
      </c>
    </row>
    <row r="389">
      <c r="A389" t="n">
        <v>72932</v>
      </c>
      <c r="B389" t="n">
        <v>105</v>
      </c>
      <c r="C389" t="inlineStr">
        <is>
          <t>Jacaré</t>
        </is>
      </c>
      <c r="D389" t="inlineStr">
        <is>
          <t>HASHTAGTV MARKETING E PUBLICIDADE S.A</t>
        </is>
      </c>
      <c r="E389" t="n">
        <v>200</v>
      </c>
      <c r="F389" s="33" t="n">
        <v>45580</v>
      </c>
      <c r="G389" s="33" t="n">
        <v>45580</v>
      </c>
      <c r="H389" s="33" t="n">
        <v>45580</v>
      </c>
      <c r="I389" s="33" t="n">
        <v>45536</v>
      </c>
      <c r="J389" s="33" t="n"/>
      <c r="K389" t="inlineStr">
        <is>
          <t>Boleto Bancário</t>
        </is>
      </c>
      <c r="L389" t="inlineStr">
        <is>
          <t>CUSTOS COM MARKETING</t>
        </is>
      </c>
      <c r="M389" t="inlineStr">
        <is>
          <t xml:space="preserve"> MAT DE PROPAGANDA/ FER DE MKT</t>
        </is>
      </c>
      <c r="N389" t="inlineStr">
        <is>
          <t>Documentação Aprovada</t>
        </is>
      </c>
      <c r="O389" t="inlineStr">
        <is>
          <t>Aprovado Diretoria</t>
        </is>
      </c>
      <c r="P389" t="inlineStr">
        <is>
          <t>Aprovado Caixa</t>
        </is>
      </c>
      <c r="Q389" t="inlineStr">
        <is>
          <t>Pago</t>
        </is>
      </c>
      <c r="R389" t="inlineStr">
        <is>
          <t>Jacare - Bradesco</t>
        </is>
      </c>
    </row>
    <row r="390">
      <c r="A390" t="n">
        <v>75775</v>
      </c>
      <c r="B390" t="n">
        <v>105</v>
      </c>
      <c r="C390" t="inlineStr">
        <is>
          <t>Jacaré</t>
        </is>
      </c>
      <c r="D390" t="inlineStr">
        <is>
          <t>JND SOLUCOES TECNICAS EIRELI</t>
        </is>
      </c>
      <c r="E390" t="n">
        <v>125</v>
      </c>
      <c r="F390" s="33" t="n">
        <v>45580</v>
      </c>
      <c r="G390" s="33" t="n">
        <v>45580</v>
      </c>
      <c r="H390" s="33" t="n">
        <v>45580</v>
      </c>
      <c r="I390" s="33" t="n">
        <v>45552</v>
      </c>
      <c r="J390" s="33" t="n">
        <v>45552</v>
      </c>
      <c r="K390" t="inlineStr">
        <is>
          <t>Boleto Bancário</t>
        </is>
      </c>
      <c r="L390" t="inlineStr">
        <is>
          <t>UTILIDADES</t>
        </is>
      </c>
      <c r="M390" t="inlineStr">
        <is>
          <t>SERVICOS DE LIMPEZA</t>
        </is>
      </c>
      <c r="N390" t="inlineStr">
        <is>
          <t>Documentação Aprovada</t>
        </is>
      </c>
      <c r="O390" t="inlineStr">
        <is>
          <t>Aprovado Diretoria</t>
        </is>
      </c>
      <c r="P390" t="inlineStr">
        <is>
          <t>Aprovado Caixa</t>
        </is>
      </c>
      <c r="Q390" t="inlineStr">
        <is>
          <t>Pago</t>
        </is>
      </c>
      <c r="R390" t="inlineStr">
        <is>
          <t>Jacare - Bradesco</t>
        </is>
      </c>
    </row>
    <row r="391">
      <c r="A391" t="n">
        <v>74965</v>
      </c>
      <c r="B391" t="n">
        <v>105</v>
      </c>
      <c r="C391" t="inlineStr">
        <is>
          <t>Jacaré</t>
        </is>
      </c>
      <c r="D391" t="inlineStr">
        <is>
          <t>AJUDA DE CUSTO</t>
        </is>
      </c>
      <c r="E391" t="n">
        <v>900</v>
      </c>
      <c r="F391" s="33" t="n">
        <v>45580</v>
      </c>
      <c r="G391" s="33" t="n">
        <v>45580</v>
      </c>
      <c r="H391" s="33" t="n">
        <v>45580</v>
      </c>
      <c r="I391" s="33" t="n">
        <v>45566</v>
      </c>
      <c r="J391" s="33" t="n">
        <v>45547</v>
      </c>
      <c r="K391" t="inlineStr">
        <is>
          <t>Transferência Bancária ou Pix</t>
        </is>
      </c>
      <c r="L391" t="inlineStr">
        <is>
          <t>MAO DE OBRA FIXA/ TEMPORARIOS</t>
        </is>
      </c>
      <c r="M391" t="inlineStr">
        <is>
          <t>VALE TRANSPORTE</t>
        </is>
      </c>
      <c r="N391" t="inlineStr">
        <is>
          <t>Documentação Aprovada</t>
        </is>
      </c>
      <c r="O391" t="inlineStr">
        <is>
          <t>Aprovado Diretoria</t>
        </is>
      </c>
      <c r="P391" t="inlineStr">
        <is>
          <t>Aprovado Caixa</t>
        </is>
      </c>
      <c r="Q391" t="inlineStr">
        <is>
          <t>Pago</t>
        </is>
      </c>
      <c r="R391" t="inlineStr">
        <is>
          <t>Jacare - Bradesco</t>
        </is>
      </c>
    </row>
    <row r="392">
      <c r="A392" t="n">
        <v>77255</v>
      </c>
      <c r="B392" t="n">
        <v>105</v>
      </c>
      <c r="C392" t="inlineStr">
        <is>
          <t>Jacaré</t>
        </is>
      </c>
      <c r="D392" t="inlineStr">
        <is>
          <t xml:space="preserve">EMPORIO MEL </t>
        </is>
      </c>
      <c r="E392" t="n">
        <v>1562.81</v>
      </c>
      <c r="F392" s="33" t="n">
        <v>45580</v>
      </c>
      <c r="G392" s="33" t="n">
        <v>45580</v>
      </c>
      <c r="H392" s="33" t="n">
        <v>45580</v>
      </c>
      <c r="I392" s="33" t="n">
        <v>45559</v>
      </c>
      <c r="J392" s="33" t="n">
        <v>45559</v>
      </c>
      <c r="K392" t="inlineStr">
        <is>
          <t>Boleto Bancário</t>
        </is>
      </c>
      <c r="N392" t="inlineStr">
        <is>
          <t>Documentação Aprovada</t>
        </is>
      </c>
      <c r="O392" t="inlineStr">
        <is>
          <t>Aprovado Diretoria</t>
        </is>
      </c>
      <c r="P392" t="inlineStr">
        <is>
          <t>Aprovado Caixa</t>
        </is>
      </c>
      <c r="Q392" t="inlineStr">
        <is>
          <t>Pago</t>
        </is>
      </c>
      <c r="R392" t="inlineStr">
        <is>
          <t>Jacare - Bradesco</t>
        </is>
      </c>
    </row>
    <row r="393">
      <c r="A393" t="n">
        <v>80753</v>
      </c>
      <c r="B393" t="n">
        <v>105</v>
      </c>
      <c r="C393" t="inlineStr">
        <is>
          <t>Jacaré</t>
        </is>
      </c>
      <c r="D393" t="inlineStr">
        <is>
          <t>AFEQUI - DISTRIBUIDORA DE ALIMENTOS LTDA</t>
        </is>
      </c>
      <c r="E393" t="n">
        <v>205</v>
      </c>
      <c r="F393" s="33" t="n">
        <v>45580</v>
      </c>
      <c r="G393" s="33" t="n"/>
      <c r="H393" s="33" t="n">
        <v>45580</v>
      </c>
      <c r="I393" s="33" t="n">
        <v>45580</v>
      </c>
      <c r="J393" s="33" t="n">
        <v>45580</v>
      </c>
      <c r="K393" t="inlineStr">
        <is>
          <t>Transferência Bancária ou Pix</t>
        </is>
      </c>
      <c r="L393" t="inlineStr">
        <is>
          <t>ADIANTAMENTO A FORNECEDORES</t>
        </is>
      </c>
      <c r="M393" t="inlineStr">
        <is>
          <t>ADIANTAMENTO A FORNECEDORES</t>
        </is>
      </c>
      <c r="N393" t="inlineStr">
        <is>
          <t>Documentação Aprovada</t>
        </is>
      </c>
      <c r="O393" t="inlineStr">
        <is>
          <t>Aprovado Diretoria</t>
        </is>
      </c>
      <c r="P393" t="inlineStr">
        <is>
          <t>Aprovado Caixa</t>
        </is>
      </c>
      <c r="Q393" t="inlineStr">
        <is>
          <t>Pago</t>
        </is>
      </c>
      <c r="R393" t="inlineStr">
        <is>
          <t>Jacare - Bradesco</t>
        </is>
      </c>
    </row>
    <row r="394">
      <c r="A394" t="n">
        <v>81729</v>
      </c>
      <c r="B394" t="n">
        <v>105</v>
      </c>
      <c r="C394" t="inlineStr">
        <is>
          <t>Jacaré</t>
        </is>
      </c>
      <c r="D394" t="inlineStr">
        <is>
          <t>ZIGPAY LTDAS -ME</t>
        </is>
      </c>
      <c r="E394" t="n">
        <v>10</v>
      </c>
      <c r="F394" s="33" t="n">
        <v>45580</v>
      </c>
      <c r="G394" s="33" t="n"/>
      <c r="H394" s="33" t="n">
        <v>45580</v>
      </c>
      <c r="I394" s="33" t="n">
        <v>45580</v>
      </c>
      <c r="J394" s="33" t="n">
        <v>45583</v>
      </c>
      <c r="K394" t="inlineStr">
        <is>
          <t>Encontro de Contas</t>
        </is>
      </c>
      <c r="L394" t="inlineStr">
        <is>
          <t>DESPESAS BANCARIAS</t>
        </is>
      </c>
      <c r="M394" t="inlineStr">
        <is>
          <t>TARIFAS BANCARIAS</t>
        </is>
      </c>
      <c r="Q394" t="inlineStr">
        <is>
          <t>Pago</t>
        </is>
      </c>
    </row>
    <row r="395">
      <c r="A395" t="n">
        <v>82944</v>
      </c>
      <c r="B395" t="n">
        <v>105</v>
      </c>
      <c r="C395" t="inlineStr">
        <is>
          <t>Jacaré</t>
        </is>
      </c>
      <c r="D395" t="inlineStr">
        <is>
          <t>BRADESCO SA</t>
        </is>
      </c>
      <c r="E395" t="n">
        <v>156.1</v>
      </c>
      <c r="F395" s="33" t="n">
        <v>45580</v>
      </c>
      <c r="G395" s="33" t="n"/>
      <c r="H395" s="33" t="n">
        <v>45580</v>
      </c>
      <c r="I395" s="33" t="n">
        <v>45580</v>
      </c>
      <c r="J395" s="33" t="n">
        <v>45590</v>
      </c>
      <c r="K395" t="inlineStr">
        <is>
          <t>Encontro de Contas</t>
        </is>
      </c>
      <c r="L395" t="inlineStr">
        <is>
          <t>DESPESAS BANCARIAS</t>
        </is>
      </c>
      <c r="M395" t="inlineStr">
        <is>
          <t>TARIFAS BANCARIAS</t>
        </is>
      </c>
      <c r="O395" t="inlineStr">
        <is>
          <t>Aprovado Diretoria</t>
        </is>
      </c>
      <c r="Q395" t="inlineStr">
        <is>
          <t>Pago</t>
        </is>
      </c>
    </row>
    <row r="396">
      <c r="A396" t="n">
        <v>80619</v>
      </c>
      <c r="B396" t="n">
        <v>105</v>
      </c>
      <c r="C396" t="inlineStr">
        <is>
          <t>Jacaré</t>
        </is>
      </c>
      <c r="D396" t="inlineStr">
        <is>
          <t>EMPORIO 12 GRAOS</t>
        </is>
      </c>
      <c r="E396" t="n">
        <v>0</v>
      </c>
      <c r="F396" s="33" t="n">
        <v>45579</v>
      </c>
      <c r="G396" s="33" t="n">
        <v>45595</v>
      </c>
      <c r="H396" s="33" t="n">
        <v>45579</v>
      </c>
      <c r="I396" s="33" t="n">
        <v>45579</v>
      </c>
      <c r="J396" s="33" t="n">
        <v>45579</v>
      </c>
      <c r="K396" t="inlineStr">
        <is>
          <t>Transferência Bancária ou Pix</t>
        </is>
      </c>
      <c r="N396" t="inlineStr">
        <is>
          <t>Documentação Aprovada</t>
        </is>
      </c>
      <c r="O396" t="inlineStr">
        <is>
          <t>Aprovado Diretoria</t>
        </is>
      </c>
      <c r="P396" t="inlineStr">
        <is>
          <t>Aprovado Caixa</t>
        </is>
      </c>
      <c r="Q396" t="inlineStr">
        <is>
          <t>Pago</t>
        </is>
      </c>
      <c r="R396" t="inlineStr">
        <is>
          <t>Jacare - Bradesco</t>
        </is>
      </c>
    </row>
    <row r="397">
      <c r="A397" t="n">
        <v>82416</v>
      </c>
      <c r="B397" t="n">
        <v>105</v>
      </c>
      <c r="C397" t="inlineStr">
        <is>
          <t>Jacaré</t>
        </is>
      </c>
      <c r="D397" t="inlineStr">
        <is>
          <t>BANCO DO BRASIL SA</t>
        </is>
      </c>
      <c r="E397" t="n">
        <v>0</v>
      </c>
      <c r="F397" s="33" t="n">
        <v>45579</v>
      </c>
      <c r="G397" s="33" t="n">
        <v>45595</v>
      </c>
      <c r="H397" s="33" t="n">
        <v>45579</v>
      </c>
      <c r="I397" s="33" t="n">
        <v>45579</v>
      </c>
      <c r="J397" s="33" t="n">
        <v>45588</v>
      </c>
      <c r="K397" t="inlineStr">
        <is>
          <t>Encontro de Contas</t>
        </is>
      </c>
      <c r="L397" t="inlineStr">
        <is>
          <t>DESPESAS BANCARIAS</t>
        </is>
      </c>
      <c r="M397" t="inlineStr">
        <is>
          <t>TARIFAS BANCARIAS</t>
        </is>
      </c>
      <c r="N397" t="inlineStr">
        <is>
          <t>Documentação Aprovada</t>
        </is>
      </c>
      <c r="O397" t="inlineStr">
        <is>
          <t>Aprovado Diretoria</t>
        </is>
      </c>
      <c r="P397" t="inlineStr">
        <is>
          <t>Aprovado Caixa</t>
        </is>
      </c>
      <c r="Q397" t="inlineStr">
        <is>
          <t>Pago</t>
        </is>
      </c>
    </row>
    <row r="398">
      <c r="A398" t="n">
        <v>82938</v>
      </c>
      <c r="B398" t="n">
        <v>105</v>
      </c>
      <c r="C398" t="inlineStr">
        <is>
          <t>Jacaré</t>
        </is>
      </c>
      <c r="D398" t="inlineStr">
        <is>
          <t>BRADESCO SA</t>
        </is>
      </c>
      <c r="E398" t="n">
        <v>19.71</v>
      </c>
      <c r="F398" s="33" t="n">
        <v>45579</v>
      </c>
      <c r="G398" s="33" t="n"/>
      <c r="H398" s="33" t="n">
        <v>45579</v>
      </c>
      <c r="I398" s="33" t="n">
        <v>45579</v>
      </c>
      <c r="J398" s="33" t="n">
        <v>45590</v>
      </c>
      <c r="K398" t="inlineStr">
        <is>
          <t>Encontro de Contas</t>
        </is>
      </c>
      <c r="L398" t="inlineStr">
        <is>
          <t>DESPESAS BANCARIAS</t>
        </is>
      </c>
      <c r="M398" t="inlineStr">
        <is>
          <t>TARIFAS BANCARIAS</t>
        </is>
      </c>
      <c r="O398" t="inlineStr">
        <is>
          <t>Aprovado Diretoria</t>
        </is>
      </c>
      <c r="Q398" t="inlineStr">
        <is>
          <t>Pago</t>
        </is>
      </c>
    </row>
    <row r="399">
      <c r="A399" t="n">
        <v>79131</v>
      </c>
      <c r="B399" t="n">
        <v>105</v>
      </c>
      <c r="C399" t="inlineStr">
        <is>
          <t>Jacaré</t>
        </is>
      </c>
      <c r="D399" t="inlineStr">
        <is>
          <t>CECILIA TSUYACO ARAKI SILVA LTDA</t>
        </is>
      </c>
      <c r="E399" t="n">
        <v>317.5</v>
      </c>
      <c r="F399" s="33" t="n">
        <v>45579</v>
      </c>
      <c r="G399" s="33" t="n">
        <v>45579</v>
      </c>
      <c r="H399" s="33" t="n">
        <v>45579</v>
      </c>
      <c r="I399" s="33" t="n">
        <v>45565</v>
      </c>
      <c r="J399" s="33" t="n">
        <v>45568</v>
      </c>
      <c r="K399" t="inlineStr">
        <is>
          <t>Boleto Bancário</t>
        </is>
      </c>
      <c r="N399" t="inlineStr">
        <is>
          <t>Documentação Aprovada</t>
        </is>
      </c>
      <c r="O399" t="inlineStr">
        <is>
          <t>Aprovado Diretoria</t>
        </is>
      </c>
      <c r="P399" t="inlineStr">
        <is>
          <t>Aprovado Caixa</t>
        </is>
      </c>
      <c r="Q399" t="inlineStr">
        <is>
          <t>Pago</t>
        </is>
      </c>
      <c r="R399" t="inlineStr">
        <is>
          <t>Jacare - Bradesco</t>
        </is>
      </c>
    </row>
    <row r="400">
      <c r="A400" t="n">
        <v>79133</v>
      </c>
      <c r="B400" t="n">
        <v>105</v>
      </c>
      <c r="C400" t="inlineStr">
        <is>
          <t>Jacaré</t>
        </is>
      </c>
      <c r="D400" t="inlineStr">
        <is>
          <t>NOVA COMERCIAL DO PEIXE EIRELI</t>
        </is>
      </c>
      <c r="E400" t="n">
        <v>1040</v>
      </c>
      <c r="F400" s="33" t="n">
        <v>45579</v>
      </c>
      <c r="G400" s="33" t="n">
        <v>45579</v>
      </c>
      <c r="H400" s="33" t="n">
        <v>45579</v>
      </c>
      <c r="I400" s="33" t="n">
        <v>45565</v>
      </c>
      <c r="J400" s="33" t="n">
        <v>45568</v>
      </c>
      <c r="K400" t="inlineStr">
        <is>
          <t>Boleto Bancário</t>
        </is>
      </c>
      <c r="N400" t="inlineStr">
        <is>
          <t>Documentação Aprovada</t>
        </is>
      </c>
      <c r="O400" t="inlineStr">
        <is>
          <t>Aprovado Diretoria</t>
        </is>
      </c>
      <c r="P400" t="inlineStr">
        <is>
          <t>Aprovado Caixa</t>
        </is>
      </c>
      <c r="Q400" t="inlineStr">
        <is>
          <t>Pago</t>
        </is>
      </c>
      <c r="R400" t="inlineStr">
        <is>
          <t>Jacare - Bradesco</t>
        </is>
      </c>
    </row>
    <row r="401">
      <c r="A401" t="n">
        <v>79134</v>
      </c>
      <c r="B401" t="n">
        <v>105</v>
      </c>
      <c r="C401" t="inlineStr">
        <is>
          <t>Jacaré</t>
        </is>
      </c>
      <c r="D401" t="inlineStr">
        <is>
          <t>DTK COMERCIO DE ALIMENTOS LTDA</t>
        </is>
      </c>
      <c r="E401" t="n">
        <v>503.89</v>
      </c>
      <c r="F401" s="33" t="n">
        <v>45579</v>
      </c>
      <c r="G401" s="33" t="n">
        <v>45579</v>
      </c>
      <c r="H401" s="33" t="n">
        <v>45579</v>
      </c>
      <c r="I401" s="33" t="n">
        <v>45565</v>
      </c>
      <c r="J401" s="33" t="n">
        <v>45568</v>
      </c>
      <c r="K401" t="inlineStr">
        <is>
          <t>Boleto Bancário</t>
        </is>
      </c>
      <c r="N401" t="inlineStr">
        <is>
          <t>Documentação Aprovada</t>
        </is>
      </c>
      <c r="O401" t="inlineStr">
        <is>
          <t>Aprovado Diretoria</t>
        </is>
      </c>
      <c r="P401" t="inlineStr">
        <is>
          <t>Aprovado Caixa</t>
        </is>
      </c>
      <c r="Q401" t="inlineStr">
        <is>
          <t>Pago</t>
        </is>
      </c>
      <c r="R401" t="inlineStr">
        <is>
          <t>Jacare - Bradesco</t>
        </is>
      </c>
    </row>
    <row r="402">
      <c r="A402" t="n">
        <v>79139</v>
      </c>
      <c r="B402" t="n">
        <v>105</v>
      </c>
      <c r="C402" t="inlineStr">
        <is>
          <t>Jacaré</t>
        </is>
      </c>
      <c r="D402" t="inlineStr">
        <is>
          <t>DEOLINDA DOS SANTOS FREITAS</t>
        </is>
      </c>
      <c r="E402" t="n">
        <v>853.27</v>
      </c>
      <c r="F402" s="33" t="n">
        <v>45579</v>
      </c>
      <c r="G402" s="33" t="n">
        <v>45579</v>
      </c>
      <c r="H402" s="33" t="n">
        <v>45579</v>
      </c>
      <c r="I402" s="33" t="n">
        <v>45565</v>
      </c>
      <c r="J402" s="33" t="n">
        <v>45568</v>
      </c>
      <c r="K402" t="inlineStr">
        <is>
          <t>Boleto Bancário</t>
        </is>
      </c>
      <c r="N402" t="inlineStr">
        <is>
          <t>Documentação Aprovada</t>
        </is>
      </c>
      <c r="O402" t="inlineStr">
        <is>
          <t>Aprovado Diretoria</t>
        </is>
      </c>
      <c r="P402" t="inlineStr">
        <is>
          <t>Aprovado Caixa</t>
        </is>
      </c>
      <c r="Q402" t="inlineStr">
        <is>
          <t>Pago</t>
        </is>
      </c>
      <c r="R402" t="inlineStr">
        <is>
          <t>Jacare - Bradesco</t>
        </is>
      </c>
    </row>
    <row r="403">
      <c r="A403" t="n">
        <v>79157</v>
      </c>
      <c r="B403" t="n">
        <v>105</v>
      </c>
      <c r="C403" t="inlineStr">
        <is>
          <t>Jacaré</t>
        </is>
      </c>
      <c r="D403" t="inlineStr">
        <is>
          <t>SELECAO COMERCIO DE CARVAO E VARIEDADE LTDA</t>
        </is>
      </c>
      <c r="E403" t="n">
        <v>632</v>
      </c>
      <c r="F403" s="33" t="n">
        <v>45579</v>
      </c>
      <c r="G403" s="33" t="n">
        <v>45579</v>
      </c>
      <c r="H403" s="33" t="n">
        <v>45579</v>
      </c>
      <c r="I403" s="33" t="n">
        <v>45566</v>
      </c>
      <c r="J403" s="33" t="n">
        <v>45568</v>
      </c>
      <c r="K403" t="inlineStr">
        <is>
          <t>Boleto Bancário</t>
        </is>
      </c>
      <c r="N403" t="inlineStr">
        <is>
          <t>Documentação Aprovada</t>
        </is>
      </c>
      <c r="O403" t="inlineStr">
        <is>
          <t>Aprovado Diretoria</t>
        </is>
      </c>
      <c r="P403" t="inlineStr">
        <is>
          <t>Aprovado Caixa</t>
        </is>
      </c>
      <c r="Q403" t="inlineStr">
        <is>
          <t>Pago</t>
        </is>
      </c>
      <c r="R403" t="inlineStr">
        <is>
          <t>Jacare - Bradesco</t>
        </is>
      </c>
    </row>
    <row r="404">
      <c r="A404" t="n">
        <v>79597</v>
      </c>
      <c r="B404" t="n">
        <v>105</v>
      </c>
      <c r="C404" t="inlineStr">
        <is>
          <t>Jacaré</t>
        </is>
      </c>
      <c r="D404" t="inlineStr">
        <is>
          <t>COMPANHIA DE GAS DE SAO PAULO</t>
        </is>
      </c>
      <c r="E404" t="n">
        <v>5987.76</v>
      </c>
      <c r="F404" s="33" t="n">
        <v>45575</v>
      </c>
      <c r="G404" s="33" t="n">
        <v>45579</v>
      </c>
      <c r="H404" s="33" t="n">
        <v>45579</v>
      </c>
      <c r="I404" s="33" t="n">
        <v>45566</v>
      </c>
      <c r="J404" s="33" t="n">
        <v>45572</v>
      </c>
      <c r="K404" t="inlineStr">
        <is>
          <t>Boleto Bancário</t>
        </is>
      </c>
      <c r="L404" t="inlineStr">
        <is>
          <t>UTILIDADES</t>
        </is>
      </c>
      <c r="M404" t="inlineStr">
        <is>
          <t xml:space="preserve"> GAS DE COZINHA</t>
        </is>
      </c>
      <c r="N404" t="inlineStr">
        <is>
          <t>Documentação Aprovada</t>
        </is>
      </c>
      <c r="O404" t="inlineStr">
        <is>
          <t>Aprovado Diretoria</t>
        </is>
      </c>
      <c r="P404" t="inlineStr">
        <is>
          <t>Aprovado Caixa</t>
        </is>
      </c>
      <c r="Q404" t="inlineStr">
        <is>
          <t>Pago</t>
        </is>
      </c>
      <c r="R404" t="inlineStr">
        <is>
          <t>Jacare - Bradesco</t>
        </is>
      </c>
    </row>
    <row r="405">
      <c r="A405" t="n">
        <v>77915</v>
      </c>
      <c r="B405" t="n">
        <v>105</v>
      </c>
      <c r="C405" t="inlineStr">
        <is>
          <t>Jacaré</t>
        </is>
      </c>
      <c r="D405" t="inlineStr">
        <is>
          <t>FABIO BENSONE</t>
        </is>
      </c>
      <c r="E405" t="n">
        <v>2175</v>
      </c>
      <c r="F405" s="33" t="n">
        <v>45579</v>
      </c>
      <c r="G405" s="33" t="n">
        <v>45579</v>
      </c>
      <c r="H405" s="33" t="n">
        <v>45579</v>
      </c>
      <c r="I405" s="33" t="n">
        <v>45562</v>
      </c>
      <c r="J405" s="33" t="n">
        <v>45562</v>
      </c>
      <c r="K405" t="inlineStr">
        <is>
          <t>Transferência Bancária ou Pix</t>
        </is>
      </c>
      <c r="L405" t="inlineStr">
        <is>
          <t>DESPESAS GERAIS</t>
        </is>
      </c>
      <c r="M405" t="inlineStr">
        <is>
          <t>MANUTENCAO EM GERAL</t>
        </is>
      </c>
      <c r="N405" t="inlineStr">
        <is>
          <t>Documentação Aprovada</t>
        </is>
      </c>
      <c r="O405" t="inlineStr">
        <is>
          <t>Aprovado Diretoria</t>
        </is>
      </c>
      <c r="P405" t="inlineStr">
        <is>
          <t>Aprovado Caixa</t>
        </is>
      </c>
      <c r="Q405" t="inlineStr">
        <is>
          <t>Pago</t>
        </is>
      </c>
      <c r="R405" t="inlineStr">
        <is>
          <t>Jacare - Bradesco</t>
        </is>
      </c>
    </row>
    <row r="406">
      <c r="A406" t="n">
        <v>77917</v>
      </c>
      <c r="B406" t="n">
        <v>105</v>
      </c>
      <c r="C406" t="inlineStr">
        <is>
          <t>Jacaré</t>
        </is>
      </c>
      <c r="D406" t="inlineStr">
        <is>
          <t>ESHOWS PROMOCOES ARTISTICAS LTDA</t>
        </is>
      </c>
      <c r="E406" t="n">
        <v>2550</v>
      </c>
      <c r="F406" s="33" t="n">
        <v>45579</v>
      </c>
      <c r="G406" s="33" t="n">
        <v>45579</v>
      </c>
      <c r="H406" s="33" t="n">
        <v>45579</v>
      </c>
      <c r="I406" s="33" t="n">
        <v>45562</v>
      </c>
      <c r="J406" s="33" t="n">
        <v>45562</v>
      </c>
      <c r="K406" t="inlineStr">
        <is>
          <t>Boleto Bancário</t>
        </is>
      </c>
      <c r="L406" t="inlineStr">
        <is>
          <t>CUSTO ARTISTICO</t>
        </is>
      </c>
      <c r="M406" t="inlineStr">
        <is>
          <t>CACHE MUSICOS E ARTISTAS</t>
        </is>
      </c>
      <c r="N406" t="inlineStr">
        <is>
          <t>Documentação Aprovada</t>
        </is>
      </c>
      <c r="O406" t="inlineStr">
        <is>
          <t>Aprovado Diretoria</t>
        </is>
      </c>
      <c r="P406" t="inlineStr">
        <is>
          <t>Aprovado Caixa</t>
        </is>
      </c>
      <c r="Q406" t="inlineStr">
        <is>
          <t>Pago</t>
        </is>
      </c>
      <c r="R406" t="inlineStr">
        <is>
          <t>Jacare - Bradesco</t>
        </is>
      </c>
    </row>
    <row r="407">
      <c r="A407" t="n">
        <v>78011</v>
      </c>
      <c r="B407" t="n">
        <v>105</v>
      </c>
      <c r="C407" t="inlineStr">
        <is>
          <t>Jacaré</t>
        </is>
      </c>
      <c r="D407" t="inlineStr">
        <is>
          <t>RBR FACHADAS</t>
        </is>
      </c>
      <c r="E407" t="n">
        <v>1900</v>
      </c>
      <c r="F407" s="33" t="n">
        <v>45579</v>
      </c>
      <c r="G407" s="33" t="n">
        <v>45579</v>
      </c>
      <c r="H407" s="33" t="n">
        <v>45579</v>
      </c>
      <c r="I407" s="33" t="n">
        <v>45562</v>
      </c>
      <c r="J407" s="33" t="n">
        <v>45562</v>
      </c>
      <c r="K407" t="inlineStr">
        <is>
          <t>Transferência Bancária ou Pix</t>
        </is>
      </c>
      <c r="L407" t="inlineStr">
        <is>
          <t>DESPESAS GERAIS</t>
        </is>
      </c>
      <c r="M407" t="inlineStr">
        <is>
          <t>MANUTENCAO EM GERAL</t>
        </is>
      </c>
      <c r="N407" t="inlineStr">
        <is>
          <t>Documentação Aprovada</t>
        </is>
      </c>
      <c r="O407" t="inlineStr">
        <is>
          <t>Aprovado Diretoria</t>
        </is>
      </c>
      <c r="P407" t="inlineStr">
        <is>
          <t>Aprovado Caixa</t>
        </is>
      </c>
      <c r="Q407" t="inlineStr">
        <is>
          <t>Pago</t>
        </is>
      </c>
      <c r="R407" t="inlineStr">
        <is>
          <t>Jacare - Bradesco</t>
        </is>
      </c>
    </row>
    <row r="408">
      <c r="A408" t="n">
        <v>78143</v>
      </c>
      <c r="B408" t="n">
        <v>105</v>
      </c>
      <c r="C408" t="inlineStr">
        <is>
          <t>Jacaré</t>
        </is>
      </c>
      <c r="D408" t="inlineStr">
        <is>
          <t>DTK COMERCIO DE ALIMENTOS LTDA</t>
        </is>
      </c>
      <c r="E408" t="n">
        <v>1111.92</v>
      </c>
      <c r="F408" s="33" t="n">
        <v>45579</v>
      </c>
      <c r="G408" s="33" t="n">
        <v>45579</v>
      </c>
      <c r="H408" s="33" t="n">
        <v>45579</v>
      </c>
      <c r="I408" s="33" t="n">
        <v>45561</v>
      </c>
      <c r="J408" s="33" t="n">
        <v>45562</v>
      </c>
      <c r="K408" t="inlineStr">
        <is>
          <t>Boleto Bancário</t>
        </is>
      </c>
      <c r="N408" t="inlineStr">
        <is>
          <t>Documentação Aprovada</t>
        </is>
      </c>
      <c r="O408" t="inlineStr">
        <is>
          <t>Aprovado Diretoria</t>
        </is>
      </c>
      <c r="P408" t="inlineStr">
        <is>
          <t>Aprovado Caixa</t>
        </is>
      </c>
      <c r="Q408" t="inlineStr">
        <is>
          <t>Pago</t>
        </is>
      </c>
      <c r="R408" t="inlineStr">
        <is>
          <t>Jacare - Bradesco</t>
        </is>
      </c>
    </row>
    <row r="409">
      <c r="A409" t="n">
        <v>78158</v>
      </c>
      <c r="B409" t="n">
        <v>105</v>
      </c>
      <c r="C409" t="inlineStr">
        <is>
          <t>Jacaré</t>
        </is>
      </c>
      <c r="D409" t="inlineStr">
        <is>
          <t>CASA DE CARNES P.J.J. LTDA - ME</t>
        </is>
      </c>
      <c r="E409" t="n">
        <v>1053.1</v>
      </c>
      <c r="F409" s="33" t="n">
        <v>45579</v>
      </c>
      <c r="G409" s="33" t="n">
        <v>45579</v>
      </c>
      <c r="H409" s="33" t="n">
        <v>45579</v>
      </c>
      <c r="I409" s="33" t="n">
        <v>45562</v>
      </c>
      <c r="J409" s="33" t="n">
        <v>45562</v>
      </c>
      <c r="K409" t="inlineStr">
        <is>
          <t>Boleto Bancário</t>
        </is>
      </c>
      <c r="L409" t="inlineStr">
        <is>
          <t>INSUMOS</t>
        </is>
      </c>
      <c r="M409" t="inlineStr">
        <is>
          <t>ALIMENTOS</t>
        </is>
      </c>
      <c r="N409" t="inlineStr">
        <is>
          <t>Documentação Aprovada</t>
        </is>
      </c>
      <c r="O409" t="inlineStr">
        <is>
          <t>Aprovado Diretoria</t>
        </is>
      </c>
      <c r="P409" t="inlineStr">
        <is>
          <t>Aprovado Caixa</t>
        </is>
      </c>
      <c r="Q409" t="inlineStr">
        <is>
          <t>Pago</t>
        </is>
      </c>
      <c r="R409" t="inlineStr">
        <is>
          <t>Jacare - Bradesco</t>
        </is>
      </c>
    </row>
    <row r="410">
      <c r="A410" t="n">
        <v>78161</v>
      </c>
      <c r="B410" t="n">
        <v>105</v>
      </c>
      <c r="C410" t="inlineStr">
        <is>
          <t>Jacaré</t>
        </is>
      </c>
      <c r="D410" t="inlineStr">
        <is>
          <t xml:space="preserve">FRIGGA REFRIGERACAO E AR </t>
        </is>
      </c>
      <c r="E410" t="n">
        <v>874</v>
      </c>
      <c r="F410" s="33" t="n">
        <v>45579</v>
      </c>
      <c r="G410" s="33" t="n">
        <v>45579</v>
      </c>
      <c r="H410" s="33" t="n">
        <v>45579</v>
      </c>
      <c r="I410" s="33" t="n">
        <v>45562</v>
      </c>
      <c r="J410" s="33" t="n">
        <v>45562</v>
      </c>
      <c r="K410" t="inlineStr">
        <is>
          <t>Dinheiro em Espécie</t>
        </is>
      </c>
      <c r="L410" t="inlineStr">
        <is>
          <t>DESPESAS GERAIS</t>
        </is>
      </c>
      <c r="M410" t="inlineStr">
        <is>
          <t>MANUTENCAO EM GERAL</t>
        </is>
      </c>
      <c r="N410" t="inlineStr">
        <is>
          <t>Documentação Aprovada</t>
        </is>
      </c>
      <c r="O410" t="inlineStr">
        <is>
          <t>Aprovado Diretoria</t>
        </is>
      </c>
      <c r="P410" t="inlineStr">
        <is>
          <t>Aprovado Caixa</t>
        </is>
      </c>
      <c r="Q410" t="inlineStr">
        <is>
          <t>Pago</t>
        </is>
      </c>
      <c r="R410" t="inlineStr">
        <is>
          <t>Tesouraria</t>
        </is>
      </c>
    </row>
    <row r="411">
      <c r="A411" t="n">
        <v>78302</v>
      </c>
      <c r="B411" t="n">
        <v>105</v>
      </c>
      <c r="C411" t="inlineStr">
        <is>
          <t>Jacaré</t>
        </is>
      </c>
      <c r="D411" t="inlineStr">
        <is>
          <t xml:space="preserve">HORTIFRUTI DO CHEF LTDA </t>
        </is>
      </c>
      <c r="E411" t="n">
        <v>270</v>
      </c>
      <c r="F411" s="33" t="n">
        <v>45579</v>
      </c>
      <c r="G411" s="33" t="n">
        <v>45579</v>
      </c>
      <c r="H411" s="33" t="n">
        <v>45579</v>
      </c>
      <c r="I411" s="33" t="n">
        <v>45565</v>
      </c>
      <c r="J411" s="33" t="n">
        <v>45565</v>
      </c>
      <c r="K411" t="inlineStr">
        <is>
          <t>Boleto Bancário</t>
        </is>
      </c>
      <c r="N411" t="inlineStr">
        <is>
          <t>Documentação Aprovada</t>
        </is>
      </c>
      <c r="O411" t="inlineStr">
        <is>
          <t>Aprovado Diretoria</t>
        </is>
      </c>
      <c r="P411" t="inlineStr">
        <is>
          <t>Aprovado Caixa</t>
        </is>
      </c>
      <c r="Q411" t="inlineStr">
        <is>
          <t>Pago</t>
        </is>
      </c>
      <c r="R411" t="inlineStr">
        <is>
          <t>Jacare - Bradesco</t>
        </is>
      </c>
    </row>
    <row r="412">
      <c r="A412" t="n">
        <v>75141</v>
      </c>
      <c r="B412" t="n">
        <v>105</v>
      </c>
      <c r="C412" t="inlineStr">
        <is>
          <t>Jacaré</t>
        </is>
      </c>
      <c r="D412" t="inlineStr">
        <is>
          <t>ZAHIL IMPORTADORA LTDA</t>
        </is>
      </c>
      <c r="E412" t="n">
        <v>793.3200000000001</v>
      </c>
      <c r="F412" s="33" t="n">
        <v>45579</v>
      </c>
      <c r="G412" s="33" t="n">
        <v>45579</v>
      </c>
      <c r="H412" s="33" t="n">
        <v>45579</v>
      </c>
      <c r="I412" s="33" t="n">
        <v>45548</v>
      </c>
      <c r="J412" s="33" t="n">
        <v>45548</v>
      </c>
      <c r="K412" t="inlineStr">
        <is>
          <t>Boleto Bancário</t>
        </is>
      </c>
      <c r="N412" t="inlineStr">
        <is>
          <t>Documentação Aprovada</t>
        </is>
      </c>
      <c r="O412" t="inlineStr">
        <is>
          <t>Aprovado Diretoria</t>
        </is>
      </c>
      <c r="P412" t="inlineStr">
        <is>
          <t>Aprovado Caixa</t>
        </is>
      </c>
      <c r="Q412" t="inlineStr">
        <is>
          <t>Pago</t>
        </is>
      </c>
      <c r="R412" t="inlineStr">
        <is>
          <t>Jacare - Bradesco</t>
        </is>
      </c>
    </row>
    <row r="413">
      <c r="A413" t="n">
        <v>75308</v>
      </c>
      <c r="B413" t="n">
        <v>105</v>
      </c>
      <c r="C413" t="inlineStr">
        <is>
          <t>Jacaré</t>
        </is>
      </c>
      <c r="D413" t="inlineStr">
        <is>
          <t>AMBEV S.A.</t>
        </is>
      </c>
      <c r="E413" t="n">
        <v>836.75</v>
      </c>
      <c r="F413" s="33" t="n">
        <v>45579</v>
      </c>
      <c r="G413" s="33" t="n">
        <v>45579</v>
      </c>
      <c r="H413" s="33" t="n">
        <v>45579</v>
      </c>
      <c r="I413" s="33" t="n">
        <v>45549</v>
      </c>
      <c r="J413" s="33" t="n">
        <v>45551</v>
      </c>
      <c r="K413" t="inlineStr">
        <is>
          <t>Boleto Bancário</t>
        </is>
      </c>
      <c r="N413" t="inlineStr">
        <is>
          <t>Documentação Aprovada</t>
        </is>
      </c>
      <c r="O413" t="inlineStr">
        <is>
          <t>Aprovado Diretoria</t>
        </is>
      </c>
      <c r="P413" t="inlineStr">
        <is>
          <t>Aprovado Caixa</t>
        </is>
      </c>
      <c r="Q413" t="inlineStr">
        <is>
          <t>Pago</t>
        </is>
      </c>
      <c r="R413" t="inlineStr">
        <is>
          <t>Jacare - Bradesco</t>
        </is>
      </c>
    </row>
    <row r="414">
      <c r="A414" t="n">
        <v>72904</v>
      </c>
      <c r="B414" t="n">
        <v>105</v>
      </c>
      <c r="C414" t="inlineStr">
        <is>
          <t>Jacaré</t>
        </is>
      </c>
      <c r="D414" t="inlineStr">
        <is>
          <t xml:space="preserve">DUO COMUNICA LTDA </t>
        </is>
      </c>
      <c r="E414" t="n">
        <v>460</v>
      </c>
      <c r="F414" s="33" t="n">
        <v>45577</v>
      </c>
      <c r="G414" s="33" t="n">
        <v>45579</v>
      </c>
      <c r="H414" s="33" t="n">
        <v>45579</v>
      </c>
      <c r="I414" s="33" t="n">
        <v>45536</v>
      </c>
      <c r="J414" s="33" t="n"/>
      <c r="K414" t="inlineStr">
        <is>
          <t>Transferência Bancária ou Pix</t>
        </is>
      </c>
      <c r="L414" t="inlineStr">
        <is>
          <t>CUSTOS COM MARKETING</t>
        </is>
      </c>
      <c r="M414" t="inlineStr">
        <is>
          <t>ASS DE IMPRENSA/ MIDIA/ PATROC</t>
        </is>
      </c>
      <c r="N414" t="inlineStr">
        <is>
          <t>Documentação Aprovada</t>
        </is>
      </c>
      <c r="O414" t="inlineStr">
        <is>
          <t>Aprovado Diretoria</t>
        </is>
      </c>
      <c r="P414" t="inlineStr">
        <is>
          <t>Aprovado Caixa</t>
        </is>
      </c>
      <c r="Q414" t="inlineStr">
        <is>
          <t>Pago</t>
        </is>
      </c>
      <c r="R414" t="inlineStr">
        <is>
          <t>Jacare - Bradesco</t>
        </is>
      </c>
    </row>
    <row r="415">
      <c r="A415" t="n">
        <v>72914</v>
      </c>
      <c r="B415" t="n">
        <v>105</v>
      </c>
      <c r="C415" t="inlineStr">
        <is>
          <t>Jacaré</t>
        </is>
      </c>
      <c r="D415" t="inlineStr">
        <is>
          <t>FLARO LAVANDERIA</t>
        </is>
      </c>
      <c r="E415" t="n">
        <v>136</v>
      </c>
      <c r="F415" s="33" t="n">
        <v>45579</v>
      </c>
      <c r="G415" s="33" t="n">
        <v>45579</v>
      </c>
      <c r="H415" s="33" t="n">
        <v>45579</v>
      </c>
      <c r="I415" s="33" t="n">
        <v>45566</v>
      </c>
      <c r="J415" s="33" t="n"/>
      <c r="K415" t="inlineStr">
        <is>
          <t>Boleto Bancário</t>
        </is>
      </c>
      <c r="L415" t="inlineStr">
        <is>
          <t>MAO DE OBRA FIXA/ TEMPORARIOS</t>
        </is>
      </c>
      <c r="M415" t="inlineStr">
        <is>
          <t>UNIFORMES MANUT. E REPOSICAO</t>
        </is>
      </c>
      <c r="N415" t="inlineStr">
        <is>
          <t>Documentação Aprovada</t>
        </is>
      </c>
      <c r="O415" t="inlineStr">
        <is>
          <t>Aprovado Diretoria</t>
        </is>
      </c>
      <c r="P415" t="inlineStr">
        <is>
          <t>Aprovado Caixa</t>
        </is>
      </c>
      <c r="Q415" t="inlineStr">
        <is>
          <t>Pago</t>
        </is>
      </c>
      <c r="R415" t="inlineStr">
        <is>
          <t>Jacare - Bradesco</t>
        </is>
      </c>
    </row>
    <row r="416">
      <c r="A416" t="n">
        <v>73074</v>
      </c>
      <c r="B416" t="n">
        <v>105</v>
      </c>
      <c r="C416" t="inlineStr">
        <is>
          <t>Jacaré</t>
        </is>
      </c>
      <c r="D416" t="inlineStr">
        <is>
          <t xml:space="preserve">PAULO RICARDO FLORES RODRIGUES </t>
        </is>
      </c>
      <c r="E416" t="n">
        <v>500</v>
      </c>
      <c r="F416" s="33" t="n">
        <v>45579</v>
      </c>
      <c r="G416" s="33" t="n">
        <v>45579</v>
      </c>
      <c r="H416" s="33" t="n">
        <v>45579</v>
      </c>
      <c r="I416" s="33" t="n">
        <v>45536</v>
      </c>
      <c r="J416" s="33" t="n">
        <v>45535</v>
      </c>
      <c r="K416" t="inlineStr">
        <is>
          <t>Transferência Bancária ou Pix</t>
        </is>
      </c>
      <c r="L416" t="inlineStr">
        <is>
          <t>CUSTO ARTISTICO</t>
        </is>
      </c>
      <c r="M416" t="inlineStr">
        <is>
          <t xml:space="preserve"> TECNICO DE SOM/ LUZ</t>
        </is>
      </c>
      <c r="N416" t="inlineStr">
        <is>
          <t>Documentação Aprovada</t>
        </is>
      </c>
      <c r="O416" t="inlineStr">
        <is>
          <t>Aprovado Diretoria</t>
        </is>
      </c>
      <c r="P416" t="inlineStr">
        <is>
          <t>Aprovado Caixa</t>
        </is>
      </c>
      <c r="Q416" t="inlineStr">
        <is>
          <t>Pago</t>
        </is>
      </c>
      <c r="R416" t="inlineStr">
        <is>
          <t>Jacare - Bradesco</t>
        </is>
      </c>
    </row>
    <row r="417">
      <c r="A417" t="n">
        <v>82442</v>
      </c>
      <c r="B417" t="n">
        <v>105</v>
      </c>
      <c r="C417" t="inlineStr">
        <is>
          <t>Jacaré</t>
        </is>
      </c>
      <c r="D417" t="inlineStr">
        <is>
          <t>BRADESCO SA</t>
        </is>
      </c>
      <c r="E417" t="n">
        <v>31.1</v>
      </c>
      <c r="F417" s="33" t="n">
        <v>45576</v>
      </c>
      <c r="G417" s="33" t="n"/>
      <c r="H417" s="33" t="n">
        <v>45576</v>
      </c>
      <c r="I417" s="33" t="n">
        <v>45576</v>
      </c>
      <c r="J417" s="33" t="n">
        <v>45588</v>
      </c>
      <c r="K417" t="inlineStr">
        <is>
          <t>Encontro de Contas</t>
        </is>
      </c>
      <c r="L417" t="inlineStr">
        <is>
          <t>DESPESAS BANCARIAS</t>
        </is>
      </c>
      <c r="M417" t="inlineStr">
        <is>
          <t>TARIFAS BANCARIAS</t>
        </is>
      </c>
      <c r="O417" t="inlineStr">
        <is>
          <t>Aprovado Diretoria</t>
        </is>
      </c>
      <c r="Q417" t="inlineStr">
        <is>
          <t>Pago</t>
        </is>
      </c>
    </row>
    <row r="418">
      <c r="A418" t="n">
        <v>78152</v>
      </c>
      <c r="B418" t="n">
        <v>105</v>
      </c>
      <c r="C418" t="inlineStr">
        <is>
          <t>Jacaré</t>
        </is>
      </c>
      <c r="D418" t="inlineStr">
        <is>
          <t xml:space="preserve">HORTIFRUTI DO CHEF LTDA </t>
        </is>
      </c>
      <c r="E418" t="n">
        <v>417.17</v>
      </c>
      <c r="F418" s="33" t="n">
        <v>45576</v>
      </c>
      <c r="G418" s="33" t="n">
        <v>45576</v>
      </c>
      <c r="H418" s="33" t="n">
        <v>45576</v>
      </c>
      <c r="I418" s="33" t="n">
        <v>45562</v>
      </c>
      <c r="J418" s="33" t="n">
        <v>45562</v>
      </c>
      <c r="K418" t="inlineStr">
        <is>
          <t>Boleto Bancário</t>
        </is>
      </c>
      <c r="N418" t="inlineStr">
        <is>
          <t>Documentação Aprovada</t>
        </is>
      </c>
      <c r="O418" t="inlineStr">
        <is>
          <t>Aprovado Diretoria</t>
        </is>
      </c>
      <c r="P418" t="inlineStr">
        <is>
          <t>Aprovado Caixa</t>
        </is>
      </c>
      <c r="Q418" t="inlineStr">
        <is>
          <t>Pago</t>
        </is>
      </c>
      <c r="R418" t="inlineStr">
        <is>
          <t>Jacare - Bradesco</t>
        </is>
      </c>
    </row>
    <row r="419">
      <c r="A419" t="n">
        <v>78303</v>
      </c>
      <c r="B419" t="n">
        <v>105</v>
      </c>
      <c r="C419" t="inlineStr">
        <is>
          <t>Jacaré</t>
        </is>
      </c>
      <c r="D419" t="inlineStr">
        <is>
          <t>CECILIA TSUYACO ARAKI SILVA LTDA</t>
        </is>
      </c>
      <c r="E419" t="n">
        <v>406.1</v>
      </c>
      <c r="F419" s="33" t="n">
        <v>45576</v>
      </c>
      <c r="G419" s="33" t="n">
        <v>45576</v>
      </c>
      <c r="H419" s="33" t="n">
        <v>45576</v>
      </c>
      <c r="I419" s="33" t="n">
        <v>45565</v>
      </c>
      <c r="J419" s="33" t="n">
        <v>45565</v>
      </c>
      <c r="K419" t="inlineStr">
        <is>
          <t>Boleto Bancário</t>
        </is>
      </c>
      <c r="N419" t="inlineStr">
        <is>
          <t>Documentação Aprovada</t>
        </is>
      </c>
      <c r="O419" t="inlineStr">
        <is>
          <t>Aprovado Diretoria</t>
        </is>
      </c>
      <c r="P419" t="inlineStr">
        <is>
          <t>Aprovado Caixa</t>
        </is>
      </c>
      <c r="Q419" t="inlineStr">
        <is>
          <t>Pago</t>
        </is>
      </c>
      <c r="R419" t="inlineStr">
        <is>
          <t>Jacare - Bradesco</t>
        </is>
      </c>
    </row>
    <row r="420">
      <c r="A420" t="n">
        <v>78305</v>
      </c>
      <c r="B420" t="n">
        <v>105</v>
      </c>
      <c r="C420" t="inlineStr">
        <is>
          <t>Jacaré</t>
        </is>
      </c>
      <c r="D420" t="inlineStr">
        <is>
          <t>CECILIA TSUYACO ARAKI SILVA LTDA</t>
        </is>
      </c>
      <c r="E420" t="n">
        <v>55.1</v>
      </c>
      <c r="F420" s="33" t="n">
        <v>45576</v>
      </c>
      <c r="G420" s="33" t="n">
        <v>45576</v>
      </c>
      <c r="H420" s="33" t="n">
        <v>45576</v>
      </c>
      <c r="I420" s="33" t="n">
        <v>45565</v>
      </c>
      <c r="J420" s="33" t="n">
        <v>45565</v>
      </c>
      <c r="K420" t="inlineStr">
        <is>
          <t>Boleto Bancário</t>
        </is>
      </c>
      <c r="N420" t="inlineStr">
        <is>
          <t>Documentação Aprovada</t>
        </is>
      </c>
      <c r="O420" t="inlineStr">
        <is>
          <t>Aprovado Diretoria</t>
        </is>
      </c>
      <c r="P420" t="inlineStr">
        <is>
          <t>Aprovado Caixa</t>
        </is>
      </c>
      <c r="Q420" t="inlineStr">
        <is>
          <t>Pago</t>
        </is>
      </c>
      <c r="R420" t="inlineStr">
        <is>
          <t>Jacare - Bradesco</t>
        </is>
      </c>
    </row>
    <row r="421">
      <c r="A421" t="n">
        <v>76321</v>
      </c>
      <c r="B421" t="n">
        <v>105</v>
      </c>
      <c r="C421" t="inlineStr">
        <is>
          <t>Jacaré</t>
        </is>
      </c>
      <c r="D421" t="inlineStr">
        <is>
          <t xml:space="preserve">EMPORIO MEL </t>
        </is>
      </c>
      <c r="E421" t="n">
        <v>387.15</v>
      </c>
      <c r="F421" s="33" t="n">
        <v>45576</v>
      </c>
      <c r="G421" s="33" t="n">
        <v>45576</v>
      </c>
      <c r="H421" s="33" t="n">
        <v>45576</v>
      </c>
      <c r="I421" s="33" t="n">
        <v>45554</v>
      </c>
      <c r="J421" s="33" t="n">
        <v>45554</v>
      </c>
      <c r="K421" t="inlineStr">
        <is>
          <t>Boleto Bancário</t>
        </is>
      </c>
      <c r="N421" t="inlineStr">
        <is>
          <t>Documentação Aprovada</t>
        </is>
      </c>
      <c r="O421" t="inlineStr">
        <is>
          <t>Aprovado Diretoria</t>
        </is>
      </c>
      <c r="P421" t="inlineStr">
        <is>
          <t>Aprovado Caixa</t>
        </is>
      </c>
      <c r="Q421" t="inlineStr">
        <is>
          <t>Pago</t>
        </is>
      </c>
      <c r="R421" t="inlineStr">
        <is>
          <t>Jacare - Bradesco</t>
        </is>
      </c>
    </row>
    <row r="422">
      <c r="A422" t="n">
        <v>74755</v>
      </c>
      <c r="B422" t="n">
        <v>105</v>
      </c>
      <c r="C422" t="inlineStr">
        <is>
          <t>Jacaré</t>
        </is>
      </c>
      <c r="D422" t="inlineStr">
        <is>
          <t>AMBEV S.A.</t>
        </is>
      </c>
      <c r="E422" t="n">
        <v>5034.27</v>
      </c>
      <c r="F422" s="33" t="n">
        <v>45576</v>
      </c>
      <c r="G422" s="33" t="n">
        <v>45576</v>
      </c>
      <c r="H422" s="33" t="n">
        <v>45576</v>
      </c>
      <c r="I422" s="33" t="n">
        <v>45546</v>
      </c>
      <c r="J422" s="33" t="n">
        <v>45546</v>
      </c>
      <c r="K422" t="inlineStr">
        <is>
          <t>Boleto Bancário</t>
        </is>
      </c>
      <c r="N422" t="inlineStr">
        <is>
          <t>Documentação Aprovada</t>
        </is>
      </c>
      <c r="O422" t="inlineStr">
        <is>
          <t>Aprovado Diretoria</t>
        </is>
      </c>
      <c r="P422" t="inlineStr">
        <is>
          <t>Aprovado Caixa</t>
        </is>
      </c>
      <c r="Q422" t="inlineStr">
        <is>
          <t>Pago</t>
        </is>
      </c>
      <c r="R422" t="inlineStr">
        <is>
          <t>Jacare - Bradesco</t>
        </is>
      </c>
    </row>
    <row r="423">
      <c r="A423" t="n">
        <v>74760</v>
      </c>
      <c r="B423" t="n">
        <v>105</v>
      </c>
      <c r="C423" t="inlineStr">
        <is>
          <t>Jacaré</t>
        </is>
      </c>
      <c r="D423" t="inlineStr">
        <is>
          <t>AMBEV S. A. - CDD SAO PAULO</t>
        </is>
      </c>
      <c r="E423" t="n">
        <v>420</v>
      </c>
      <c r="F423" s="33" t="n">
        <v>45576</v>
      </c>
      <c r="G423" s="33" t="n">
        <v>45576</v>
      </c>
      <c r="H423" s="33" t="n">
        <v>45576</v>
      </c>
      <c r="I423" s="33" t="n">
        <v>45546</v>
      </c>
      <c r="J423" s="33" t="n">
        <v>45546</v>
      </c>
      <c r="K423" t="inlineStr">
        <is>
          <t>Boleto Bancário</t>
        </is>
      </c>
      <c r="L423" t="inlineStr">
        <is>
          <t>INSUMOS</t>
        </is>
      </c>
      <c r="M423" t="inlineStr">
        <is>
          <t>BEBIDAS</t>
        </is>
      </c>
      <c r="N423" t="inlineStr">
        <is>
          <t>Documentação Aprovada</t>
        </is>
      </c>
      <c r="O423" t="inlineStr">
        <is>
          <t>Aprovado Diretoria</t>
        </is>
      </c>
      <c r="P423" t="inlineStr">
        <is>
          <t>Aprovado Caixa</t>
        </is>
      </c>
      <c r="Q423" t="inlineStr">
        <is>
          <t>Pago</t>
        </is>
      </c>
      <c r="R423" t="inlineStr">
        <is>
          <t>Jacare - Bradesco</t>
        </is>
      </c>
    </row>
    <row r="424">
      <c r="A424" t="n">
        <v>77176</v>
      </c>
      <c r="B424" t="n">
        <v>105</v>
      </c>
      <c r="C424" t="inlineStr">
        <is>
          <t>Jacaré</t>
        </is>
      </c>
      <c r="D424" t="inlineStr">
        <is>
          <t>MARIO RODRIGUES JUNIOR PHOTOS ME</t>
        </is>
      </c>
      <c r="E424" t="n">
        <v>1200</v>
      </c>
      <c r="F424" s="33" t="n">
        <v>45575</v>
      </c>
      <c r="G424" s="33" t="n">
        <v>45575</v>
      </c>
      <c r="H424" s="33" t="n">
        <v>45575</v>
      </c>
      <c r="I424" s="33" t="n">
        <v>45559</v>
      </c>
      <c r="J424" s="33" t="n">
        <v>45559</v>
      </c>
      <c r="K424" t="inlineStr">
        <is>
          <t>Boleto Bancário</t>
        </is>
      </c>
      <c r="L424" t="inlineStr">
        <is>
          <t>DESPESAS DE PATROCINIO</t>
        </is>
      </c>
      <c r="M424" t="inlineStr">
        <is>
          <t>DESPESAS DE PATROCINIO</t>
        </is>
      </c>
      <c r="N424" t="inlineStr">
        <is>
          <t>Documentação Aprovada</t>
        </is>
      </c>
      <c r="O424" t="inlineStr">
        <is>
          <t>Aprovado Diretoria</t>
        </is>
      </c>
      <c r="P424" t="inlineStr">
        <is>
          <t>Aprovado Caixa</t>
        </is>
      </c>
      <c r="Q424" t="inlineStr">
        <is>
          <t>Pago</t>
        </is>
      </c>
      <c r="R424" t="inlineStr">
        <is>
          <t>Jacare - Bradesco</t>
        </is>
      </c>
    </row>
    <row r="425">
      <c r="A425" t="n">
        <v>78139</v>
      </c>
      <c r="B425" t="n">
        <v>105</v>
      </c>
      <c r="C425" t="inlineStr">
        <is>
          <t>Jacaré</t>
        </is>
      </c>
      <c r="D425" t="inlineStr">
        <is>
          <t>CECILIA TSUYACO ARAKI SILVA LTDA</t>
        </is>
      </c>
      <c r="E425" t="n">
        <v>883.4</v>
      </c>
      <c r="F425" s="33" t="n">
        <v>45575</v>
      </c>
      <c r="G425" s="33" t="n">
        <v>45575</v>
      </c>
      <c r="H425" s="33" t="n">
        <v>45575</v>
      </c>
      <c r="I425" s="33" t="n">
        <v>45562</v>
      </c>
      <c r="J425" s="33" t="n">
        <v>45562</v>
      </c>
      <c r="K425" t="inlineStr">
        <is>
          <t>Boleto Bancário</t>
        </is>
      </c>
      <c r="N425" t="inlineStr">
        <is>
          <t>Documentação Aprovada</t>
        </is>
      </c>
      <c r="O425" t="inlineStr">
        <is>
          <t>Aprovado Diretoria</t>
        </is>
      </c>
      <c r="P425" t="inlineStr">
        <is>
          <t>Aprovado Caixa</t>
        </is>
      </c>
      <c r="Q425" t="inlineStr">
        <is>
          <t>Pago</t>
        </is>
      </c>
      <c r="R425" t="inlineStr">
        <is>
          <t>Jacare - Bradesco</t>
        </is>
      </c>
    </row>
    <row r="426">
      <c r="A426" t="n">
        <v>78154</v>
      </c>
      <c r="B426" t="n">
        <v>105</v>
      </c>
      <c r="C426" t="inlineStr">
        <is>
          <t>Jacaré</t>
        </is>
      </c>
      <c r="D426" t="inlineStr">
        <is>
          <t>PSSS LTDA</t>
        </is>
      </c>
      <c r="E426" t="n">
        <v>916.25</v>
      </c>
      <c r="F426" s="33" t="n">
        <v>45575</v>
      </c>
      <c r="G426" s="33" t="n">
        <v>45575</v>
      </c>
      <c r="H426" s="33" t="n">
        <v>45575</v>
      </c>
      <c r="I426" s="33" t="n">
        <v>45561</v>
      </c>
      <c r="J426" s="33" t="n">
        <v>45562</v>
      </c>
      <c r="K426" t="inlineStr">
        <is>
          <t>Boleto Bancário</t>
        </is>
      </c>
      <c r="N426" t="inlineStr">
        <is>
          <t>Documentação Aprovada</t>
        </is>
      </c>
      <c r="O426" t="inlineStr">
        <is>
          <t>Aprovado Diretoria</t>
        </is>
      </c>
      <c r="P426" t="inlineStr">
        <is>
          <t>Aprovado Caixa</t>
        </is>
      </c>
      <c r="Q426" t="inlineStr">
        <is>
          <t>Pago</t>
        </is>
      </c>
      <c r="R426" t="inlineStr">
        <is>
          <t>Jacare - Bradesco</t>
        </is>
      </c>
    </row>
    <row r="427">
      <c r="A427" t="n">
        <v>78369</v>
      </c>
      <c r="B427" t="n">
        <v>105</v>
      </c>
      <c r="C427" t="inlineStr">
        <is>
          <t>Jacaré</t>
        </is>
      </c>
      <c r="D427" t="inlineStr">
        <is>
          <t>ISS</t>
        </is>
      </c>
      <c r="E427" t="n">
        <v>5.16</v>
      </c>
      <c r="F427" s="33" t="n">
        <v>45575</v>
      </c>
      <c r="G427" s="33" t="n">
        <v>45575</v>
      </c>
      <c r="H427" s="33" t="n">
        <v>45575</v>
      </c>
      <c r="I427" s="33" t="n">
        <v>45565</v>
      </c>
      <c r="J427" s="33" t="n">
        <v>45565</v>
      </c>
      <c r="K427" t="inlineStr">
        <is>
          <t>Boleto Bancário</t>
        </is>
      </c>
      <c r="L427" t="inlineStr">
        <is>
          <t>IMPOSTOS SOBRE VENDA</t>
        </is>
      </c>
      <c r="M427" t="inlineStr">
        <is>
          <t>ISS</t>
        </is>
      </c>
      <c r="N427" t="inlineStr">
        <is>
          <t>Documentação Aprovada</t>
        </is>
      </c>
      <c r="O427" t="inlineStr">
        <is>
          <t>Aprovado Diretoria</t>
        </is>
      </c>
      <c r="P427" t="inlineStr">
        <is>
          <t>Aprovado Caixa</t>
        </is>
      </c>
      <c r="Q427" t="inlineStr">
        <is>
          <t>Pago</t>
        </is>
      </c>
      <c r="R427" t="inlineStr">
        <is>
          <t>Jacare - Bradesco</t>
        </is>
      </c>
    </row>
    <row r="428">
      <c r="A428" t="n">
        <v>72940</v>
      </c>
      <c r="B428" t="n">
        <v>105</v>
      </c>
      <c r="C428" t="inlineStr">
        <is>
          <t>Jacaré</t>
        </is>
      </c>
      <c r="D428" t="inlineStr">
        <is>
          <t>STEMME TELECOMUNICACOES DO BRASIL LTDA</t>
        </is>
      </c>
      <c r="E428" t="n">
        <v>299.9</v>
      </c>
      <c r="F428" s="33" t="n">
        <v>45575</v>
      </c>
      <c r="G428" s="33" t="n">
        <v>45575</v>
      </c>
      <c r="H428" s="33" t="n">
        <v>45575</v>
      </c>
      <c r="I428" s="33" t="n">
        <v>45566</v>
      </c>
      <c r="J428" s="33" t="n"/>
      <c r="K428" t="inlineStr">
        <is>
          <t>Boleto Bancário</t>
        </is>
      </c>
      <c r="L428" t="inlineStr">
        <is>
          <t>SISTEMAS/ T.I</t>
        </is>
      </c>
      <c r="M428" t="inlineStr">
        <is>
          <t>TELEFONE</t>
        </is>
      </c>
      <c r="N428" t="inlineStr">
        <is>
          <t>Documentação Aprovada</t>
        </is>
      </c>
      <c r="O428" t="inlineStr">
        <is>
          <t>Aprovado Diretoria</t>
        </is>
      </c>
      <c r="P428" t="inlineStr">
        <is>
          <t>Aprovado Caixa</t>
        </is>
      </c>
      <c r="Q428" t="inlineStr">
        <is>
          <t>Pago</t>
        </is>
      </c>
      <c r="R428" t="inlineStr">
        <is>
          <t>Jacare - Bradesco</t>
        </is>
      </c>
    </row>
    <row r="429">
      <c r="A429" t="n">
        <v>79156</v>
      </c>
      <c r="B429" t="n">
        <v>105</v>
      </c>
      <c r="C429" t="inlineStr">
        <is>
          <t>Jacaré</t>
        </is>
      </c>
      <c r="D429" t="inlineStr">
        <is>
          <t>RODESIA PAES E DOCES LTDA ME</t>
        </is>
      </c>
      <c r="E429" t="n">
        <v>991.01</v>
      </c>
      <c r="F429" s="33" t="n">
        <v>45575</v>
      </c>
      <c r="G429" s="33" t="n">
        <v>45575</v>
      </c>
      <c r="H429" s="33" t="n">
        <v>45575</v>
      </c>
      <c r="I429" s="33" t="n">
        <v>45567</v>
      </c>
      <c r="J429" s="33" t="n">
        <v>45568</v>
      </c>
      <c r="K429" t="inlineStr">
        <is>
          <t>Boleto Bancário</t>
        </is>
      </c>
      <c r="L429" t="inlineStr">
        <is>
          <t>INSUMOS</t>
        </is>
      </c>
      <c r="M429" t="inlineStr">
        <is>
          <t>ALIMENTOS</t>
        </is>
      </c>
      <c r="N429" t="inlineStr">
        <is>
          <t>Documentação Aprovada</t>
        </is>
      </c>
      <c r="O429" t="inlineStr">
        <is>
          <t>Aprovado Diretoria</t>
        </is>
      </c>
      <c r="P429" t="inlineStr">
        <is>
          <t>Aprovado Caixa</t>
        </is>
      </c>
      <c r="Q429" t="inlineStr">
        <is>
          <t>Pago</t>
        </is>
      </c>
      <c r="R429" t="inlineStr">
        <is>
          <t>Jacare - Bradesco</t>
        </is>
      </c>
    </row>
    <row r="430">
      <c r="A430" t="n">
        <v>79302</v>
      </c>
      <c r="B430" t="n">
        <v>105</v>
      </c>
      <c r="C430" t="inlineStr">
        <is>
          <t>Jacaré</t>
        </is>
      </c>
      <c r="D430" t="inlineStr">
        <is>
          <t>ESTAFF SOLUCOES TECNOLOGICAS DE AGENCIAMENTO LTDA</t>
        </is>
      </c>
      <c r="E430" t="n">
        <v>517</v>
      </c>
      <c r="F430" s="33" t="n">
        <v>45575</v>
      </c>
      <c r="G430" s="33" t="n">
        <v>45575</v>
      </c>
      <c r="H430" s="33" t="n">
        <v>45575</v>
      </c>
      <c r="I430" s="33" t="n">
        <v>45566</v>
      </c>
      <c r="J430" s="33" t="n">
        <v>45569</v>
      </c>
      <c r="K430" t="inlineStr">
        <is>
          <t>Boleto Bancário</t>
        </is>
      </c>
      <c r="L430" t="inlineStr">
        <is>
          <t>MAO DE OBRA FIXA/ TEMPORARIOS</t>
        </is>
      </c>
      <c r="M430" t="inlineStr">
        <is>
          <t>MÃO DE OBRA EXTRA</t>
        </is>
      </c>
      <c r="N430" t="inlineStr">
        <is>
          <t>Documentação Aprovada</t>
        </is>
      </c>
      <c r="O430" t="inlineStr">
        <is>
          <t>Aprovado Diretoria</t>
        </is>
      </c>
      <c r="P430" t="inlineStr">
        <is>
          <t>Aprovado Caixa</t>
        </is>
      </c>
      <c r="Q430" t="inlineStr">
        <is>
          <t>Pago</t>
        </is>
      </c>
      <c r="R430" t="inlineStr">
        <is>
          <t>Jacare - Bradesco</t>
        </is>
      </c>
    </row>
    <row r="431">
      <c r="A431" t="n">
        <v>76318</v>
      </c>
      <c r="B431" t="n">
        <v>105</v>
      </c>
      <c r="C431" t="inlineStr">
        <is>
          <t>Jacaré</t>
        </is>
      </c>
      <c r="D431" t="inlineStr">
        <is>
          <t>EAU DISTRIB. DE AGUA MINERAL EIRELI - EP</t>
        </is>
      </c>
      <c r="E431" t="n">
        <v>306</v>
      </c>
      <c r="F431" s="33" t="n">
        <v>45575</v>
      </c>
      <c r="G431" s="33" t="n">
        <v>45575</v>
      </c>
      <c r="H431" s="33" t="n">
        <v>45575</v>
      </c>
      <c r="I431" s="33" t="n">
        <v>45554</v>
      </c>
      <c r="J431" s="33" t="n">
        <v>45554</v>
      </c>
      <c r="K431" t="inlineStr">
        <is>
          <t>Boleto Bancário</t>
        </is>
      </c>
      <c r="N431" t="inlineStr">
        <is>
          <t>Documentação Aprovada</t>
        </is>
      </c>
      <c r="O431" t="inlineStr">
        <is>
          <t>Aprovado Diretoria</t>
        </is>
      </c>
      <c r="P431" t="inlineStr">
        <is>
          <t>Aprovado Caixa</t>
        </is>
      </c>
      <c r="Q431" t="inlineStr">
        <is>
          <t>Pago</t>
        </is>
      </c>
      <c r="R431" t="inlineStr">
        <is>
          <t>Jacare - Bradesco</t>
        </is>
      </c>
    </row>
    <row r="432">
      <c r="A432" t="n">
        <v>80551</v>
      </c>
      <c r="B432" t="n">
        <v>105</v>
      </c>
      <c r="C432" t="inlineStr">
        <is>
          <t>Jacaré</t>
        </is>
      </c>
      <c r="D432" t="inlineStr">
        <is>
          <t>AFEQUI - DISTRIBUIDORA DE ALIMENTOS LTDA</t>
        </is>
      </c>
      <c r="E432" t="n">
        <v>0</v>
      </c>
      <c r="F432" s="33" t="n">
        <v>45575</v>
      </c>
      <c r="G432" s="33" t="n">
        <v>45586</v>
      </c>
      <c r="H432" s="33" t="n">
        <v>45575</v>
      </c>
      <c r="I432" s="33" t="n">
        <v>45575</v>
      </c>
      <c r="J432" s="33" t="n">
        <v>45576</v>
      </c>
      <c r="K432" t="inlineStr">
        <is>
          <t>Transferência Bancária ou Pix</t>
        </is>
      </c>
      <c r="N432" t="inlineStr">
        <is>
          <t>Documentação Aprovada</t>
        </is>
      </c>
      <c r="O432" t="inlineStr">
        <is>
          <t>Aprovado Diretoria</t>
        </is>
      </c>
      <c r="P432" t="inlineStr">
        <is>
          <t>Aprovado Caixa</t>
        </is>
      </c>
      <c r="Q432" t="inlineStr">
        <is>
          <t>Pago</t>
        </is>
      </c>
      <c r="R432" t="inlineStr">
        <is>
          <t>Jacare - Bradesco</t>
        </is>
      </c>
    </row>
    <row r="433">
      <c r="A433" t="n">
        <v>80621</v>
      </c>
      <c r="B433" t="n">
        <v>105</v>
      </c>
      <c r="C433" t="inlineStr">
        <is>
          <t>Jacaré</t>
        </is>
      </c>
      <c r="D433" t="inlineStr">
        <is>
          <t>MUNDIAL LOGISTICA INTEGRADA LTDA</t>
        </is>
      </c>
      <c r="E433" t="n">
        <v>0</v>
      </c>
      <c r="F433" s="33" t="n">
        <v>45576</v>
      </c>
      <c r="G433" s="33" t="n">
        <v>45586</v>
      </c>
      <c r="H433" s="33" t="n">
        <v>45575</v>
      </c>
      <c r="I433" s="33" t="n">
        <v>45576</v>
      </c>
      <c r="J433" s="33" t="n">
        <v>45579</v>
      </c>
      <c r="K433" t="inlineStr">
        <is>
          <t xml:space="preserve">Nota Bonificada </t>
        </is>
      </c>
      <c r="L433" t="inlineStr">
        <is>
          <t>UTILIDADES</t>
        </is>
      </c>
      <c r="M433" t="inlineStr">
        <is>
          <t>UTENSILIOS</t>
        </is>
      </c>
      <c r="N433" t="inlineStr">
        <is>
          <t>Documentação Aprovada</t>
        </is>
      </c>
      <c r="O433" t="inlineStr">
        <is>
          <t>Aprovado Diretoria</t>
        </is>
      </c>
      <c r="P433" t="inlineStr">
        <is>
          <t>Aprovado Caixa</t>
        </is>
      </c>
      <c r="Q433" t="inlineStr">
        <is>
          <t>Pago</t>
        </is>
      </c>
      <c r="R433" t="inlineStr">
        <is>
          <t>Jacare - Bradesco</t>
        </is>
      </c>
    </row>
    <row r="434">
      <c r="A434" t="n">
        <v>82443</v>
      </c>
      <c r="B434" t="n">
        <v>105</v>
      </c>
      <c r="C434" t="inlineStr">
        <is>
          <t>Jacaré</t>
        </is>
      </c>
      <c r="D434" t="inlineStr">
        <is>
          <t>BRADESCO SA</t>
        </is>
      </c>
      <c r="E434" t="n">
        <v>107.97</v>
      </c>
      <c r="F434" s="33" t="n">
        <v>45575</v>
      </c>
      <c r="G434" s="33" t="n"/>
      <c r="H434" s="33" t="n">
        <v>45575</v>
      </c>
      <c r="I434" s="33" t="n">
        <v>45575</v>
      </c>
      <c r="J434" s="33" t="n">
        <v>45588</v>
      </c>
      <c r="K434" t="inlineStr">
        <is>
          <t>Encontro de Contas</t>
        </is>
      </c>
      <c r="L434" t="inlineStr">
        <is>
          <t>DESPESAS BANCARIAS</t>
        </is>
      </c>
      <c r="M434" t="inlineStr">
        <is>
          <t>TARIFAS BANCARIAS</t>
        </is>
      </c>
      <c r="O434" t="inlineStr">
        <is>
          <t>Aprovado Diretoria</t>
        </is>
      </c>
      <c r="Q434" t="inlineStr">
        <is>
          <t>Pago</t>
        </is>
      </c>
    </row>
    <row r="435">
      <c r="A435" t="n">
        <v>64517</v>
      </c>
      <c r="B435" t="n">
        <v>105</v>
      </c>
      <c r="C435" t="inlineStr">
        <is>
          <t>Jacaré</t>
        </is>
      </c>
      <c r="D435" t="inlineStr">
        <is>
          <t>CAMARGO E SILVESTRE PATRIMONIAL LTDA</t>
        </is>
      </c>
      <c r="E435" t="n">
        <v>15000</v>
      </c>
      <c r="F435" s="33" t="n">
        <v>45575</v>
      </c>
      <c r="G435" s="33" t="n">
        <v>45575</v>
      </c>
      <c r="H435" s="33" t="n">
        <v>45575</v>
      </c>
      <c r="I435" s="33" t="n">
        <v>45546</v>
      </c>
      <c r="J435" s="33" t="n"/>
      <c r="K435" t="inlineStr">
        <is>
          <t>Boleto Bancário</t>
        </is>
      </c>
      <c r="L435" t="inlineStr">
        <is>
          <t>CUSTO DE OCUPACAO</t>
        </is>
      </c>
      <c r="M435" t="inlineStr">
        <is>
          <t>ALUGUEL DE IMOVEIS</t>
        </is>
      </c>
      <c r="N435" t="inlineStr">
        <is>
          <t>Documentação Aprovada</t>
        </is>
      </c>
      <c r="O435" t="inlineStr">
        <is>
          <t>Aprovado Diretoria</t>
        </is>
      </c>
      <c r="P435" t="inlineStr">
        <is>
          <t>Aprovado Caixa</t>
        </is>
      </c>
      <c r="Q435" t="inlineStr">
        <is>
          <t>Pago</t>
        </is>
      </c>
      <c r="R435" t="inlineStr">
        <is>
          <t>Jacare - Bradesco</t>
        </is>
      </c>
    </row>
    <row r="436">
      <c r="A436" t="n">
        <v>71998</v>
      </c>
      <c r="B436" t="n">
        <v>105</v>
      </c>
      <c r="C436" t="inlineStr">
        <is>
          <t>Jacaré</t>
        </is>
      </c>
      <c r="D436" t="inlineStr">
        <is>
          <t>FATOR 5.3 MODAS LTDA</t>
        </is>
      </c>
      <c r="E436" t="n">
        <v>122.43</v>
      </c>
      <c r="F436" s="33" t="n">
        <v>45575</v>
      </c>
      <c r="G436" s="33" t="n">
        <v>45575</v>
      </c>
      <c r="H436" s="33" t="n">
        <v>45575</v>
      </c>
      <c r="I436" s="33" t="n">
        <v>45536</v>
      </c>
      <c r="J436" s="33" t="n">
        <v>45530</v>
      </c>
      <c r="K436" t="inlineStr">
        <is>
          <t>Transferência Bancária ou Pix</t>
        </is>
      </c>
      <c r="L436" t="inlineStr">
        <is>
          <t>DESPESAS DE PATROCINIO</t>
        </is>
      </c>
      <c r="M436" t="inlineStr">
        <is>
          <t>DESPESAS DE PATROCINIO</t>
        </is>
      </c>
      <c r="N436" t="inlineStr">
        <is>
          <t>Documentação Aprovada</t>
        </is>
      </c>
      <c r="O436" t="inlineStr">
        <is>
          <t>Aprovado Diretoria</t>
        </is>
      </c>
      <c r="P436" t="inlineStr">
        <is>
          <t>Aprovado Caixa</t>
        </is>
      </c>
      <c r="Q436" t="inlineStr">
        <is>
          <t>Pago</t>
        </is>
      </c>
      <c r="R436" t="inlineStr">
        <is>
          <t>Jacare - Bradesco</t>
        </is>
      </c>
    </row>
    <row r="437">
      <c r="A437" t="n">
        <v>70626</v>
      </c>
      <c r="B437" t="n">
        <v>105</v>
      </c>
      <c r="C437" t="inlineStr">
        <is>
          <t>Jacaré</t>
        </is>
      </c>
      <c r="D437" t="inlineStr">
        <is>
          <t>ESTAFF SOLUCOES TECNOLOGICAS DE AGENCIAMENTO LTDA</t>
        </is>
      </c>
      <c r="E437" t="n">
        <v>132</v>
      </c>
      <c r="F437" s="33" t="n">
        <v>45575</v>
      </c>
      <c r="G437" s="33" t="n">
        <v>45575</v>
      </c>
      <c r="H437" s="33" t="n">
        <v>45575</v>
      </c>
      <c r="I437" s="33" t="n">
        <v>45536</v>
      </c>
      <c r="J437" s="33" t="n">
        <v>45520</v>
      </c>
      <c r="K437" t="inlineStr">
        <is>
          <t>Boleto Bancário</t>
        </is>
      </c>
      <c r="L437" t="inlineStr">
        <is>
          <t>MAO DE OBRA FIXA/ TEMPORARIOS</t>
        </is>
      </c>
      <c r="M437" t="inlineStr">
        <is>
          <t>MÃO DE OBRA EXTRA</t>
        </is>
      </c>
      <c r="N437" t="inlineStr">
        <is>
          <t>Documentação Aprovada</t>
        </is>
      </c>
      <c r="O437" t="inlineStr">
        <is>
          <t>Aprovado Diretoria</t>
        </is>
      </c>
      <c r="P437" t="inlineStr">
        <is>
          <t>Aprovado Caixa</t>
        </is>
      </c>
      <c r="Q437" t="inlineStr">
        <is>
          <t>Pago</t>
        </is>
      </c>
      <c r="R437" t="inlineStr">
        <is>
          <t>Jacare - Bradesco</t>
        </is>
      </c>
    </row>
    <row r="438">
      <c r="A438" t="n">
        <v>70627</v>
      </c>
      <c r="B438" t="n">
        <v>105</v>
      </c>
      <c r="C438" t="inlineStr">
        <is>
          <t>Jacaré</t>
        </is>
      </c>
      <c r="D438" t="inlineStr">
        <is>
          <t>ESTAFF SOLUCOES TECNOLOGICAS DE AGENCIAMENTO LTDA</t>
        </is>
      </c>
      <c r="E438" t="n">
        <v>2398</v>
      </c>
      <c r="F438" s="33" t="n">
        <v>45575</v>
      </c>
      <c r="G438" s="33" t="n">
        <v>45575</v>
      </c>
      <c r="H438" s="33" t="n">
        <v>45575</v>
      </c>
      <c r="I438" s="33" t="n">
        <v>45566</v>
      </c>
      <c r="J438" s="33" t="n">
        <v>45520</v>
      </c>
      <c r="K438" t="inlineStr">
        <is>
          <t>Boleto Bancário</t>
        </is>
      </c>
      <c r="L438" t="inlineStr">
        <is>
          <t>MAO DE OBRA FIXA/ TEMPORARIOS</t>
        </is>
      </c>
      <c r="M438" t="inlineStr">
        <is>
          <t>MÃO DE OBRA EXTRA</t>
        </is>
      </c>
      <c r="N438" t="inlineStr">
        <is>
          <t>Documentação Aprovada</t>
        </is>
      </c>
      <c r="O438" t="inlineStr">
        <is>
          <t>Aprovado Diretoria</t>
        </is>
      </c>
      <c r="P438" t="inlineStr">
        <is>
          <t>Aprovado Caixa</t>
        </is>
      </c>
      <c r="Q438" t="inlineStr">
        <is>
          <t>Pago</t>
        </is>
      </c>
      <c r="R438" t="inlineStr">
        <is>
          <t>Jacare - Bradesco</t>
        </is>
      </c>
    </row>
    <row r="439">
      <c r="A439" t="n">
        <v>51671</v>
      </c>
      <c r="B439" t="n">
        <v>105</v>
      </c>
      <c r="C439" t="inlineStr">
        <is>
          <t>Jacaré</t>
        </is>
      </c>
      <c r="D439" t="inlineStr">
        <is>
          <t>XK9 PLANEJAMENTO E COMUNICAÇÃO</t>
        </is>
      </c>
      <c r="E439" t="n">
        <v>3500</v>
      </c>
      <c r="F439" s="33" t="n">
        <v>45575</v>
      </c>
      <c r="G439" s="33" t="n">
        <v>45575</v>
      </c>
      <c r="H439" s="33" t="n">
        <v>45575</v>
      </c>
      <c r="I439" s="33" t="n">
        <v>45566</v>
      </c>
      <c r="J439" s="33" t="n">
        <v>45411</v>
      </c>
      <c r="K439" t="inlineStr">
        <is>
          <t>Transferência Bancária ou Pix</t>
        </is>
      </c>
      <c r="L439" t="inlineStr">
        <is>
          <t>CUSTOS COM MARKETING</t>
        </is>
      </c>
      <c r="M439" t="inlineStr">
        <is>
          <t xml:space="preserve"> AGENCIA DE PROPAGANDA</t>
        </is>
      </c>
      <c r="N439" t="inlineStr">
        <is>
          <t>Documentação Aprovada</t>
        </is>
      </c>
      <c r="O439" t="inlineStr">
        <is>
          <t>Aprovado Diretoria</t>
        </is>
      </c>
      <c r="P439" t="inlineStr">
        <is>
          <t>Aprovado Caixa</t>
        </is>
      </c>
      <c r="Q439" t="inlineStr">
        <is>
          <t>Pago</t>
        </is>
      </c>
      <c r="R439" t="inlineStr">
        <is>
          <t>Jacare - Bradesco</t>
        </is>
      </c>
    </row>
    <row r="440">
      <c r="A440" t="n">
        <v>78138</v>
      </c>
      <c r="B440" t="n">
        <v>105</v>
      </c>
      <c r="C440" t="inlineStr">
        <is>
          <t>Jacaré</t>
        </is>
      </c>
      <c r="D440" t="inlineStr">
        <is>
          <t>CECILIA TSUYACO ARAKI SILVA LTDA</t>
        </is>
      </c>
      <c r="E440" t="n">
        <v>383.45</v>
      </c>
      <c r="F440" s="33" t="n">
        <v>45574</v>
      </c>
      <c r="G440" s="33" t="n">
        <v>45573</v>
      </c>
      <c r="H440" s="33" t="n">
        <v>45574</v>
      </c>
      <c r="I440" s="33" t="n">
        <v>45561</v>
      </c>
      <c r="J440" s="33" t="n">
        <v>45562</v>
      </c>
      <c r="K440" t="inlineStr">
        <is>
          <t>Boleto Bancário</t>
        </is>
      </c>
      <c r="N440" t="inlineStr">
        <is>
          <t>Documentação Aprovada</t>
        </is>
      </c>
      <c r="O440" t="inlineStr">
        <is>
          <t>Aprovado Diretoria</t>
        </is>
      </c>
      <c r="P440" t="inlineStr">
        <is>
          <t>Aprovado Caixa</t>
        </is>
      </c>
      <c r="Q440" t="inlineStr">
        <is>
          <t>Pago</t>
        </is>
      </c>
      <c r="R440" t="inlineStr">
        <is>
          <t>Jacare - Bradesco</t>
        </is>
      </c>
    </row>
    <row r="441">
      <c r="A441" t="n">
        <v>78141</v>
      </c>
      <c r="B441" t="n">
        <v>105</v>
      </c>
      <c r="C441" t="inlineStr">
        <is>
          <t>Jacaré</t>
        </is>
      </c>
      <c r="D441" t="inlineStr">
        <is>
          <t>DEOLINDA DOS SANTOS FREITAS</t>
        </is>
      </c>
      <c r="E441" t="n">
        <v>712.61</v>
      </c>
      <c r="F441" s="33" t="n">
        <v>45574</v>
      </c>
      <c r="G441" s="33" t="n">
        <v>45573</v>
      </c>
      <c r="H441" s="33" t="n">
        <v>45574</v>
      </c>
      <c r="I441" s="33" t="n">
        <v>45561</v>
      </c>
      <c r="J441" s="33" t="n">
        <v>45562</v>
      </c>
      <c r="K441" t="inlineStr">
        <is>
          <t>Boleto Bancário</t>
        </is>
      </c>
      <c r="N441" t="inlineStr">
        <is>
          <t>Documentação Aprovada</t>
        </is>
      </c>
      <c r="O441" t="inlineStr">
        <is>
          <t>Aprovado Diretoria</t>
        </is>
      </c>
      <c r="P441" t="inlineStr">
        <is>
          <t>Aprovado Caixa</t>
        </is>
      </c>
      <c r="Q441" t="inlineStr">
        <is>
          <t>Pago</t>
        </is>
      </c>
      <c r="R441" t="inlineStr">
        <is>
          <t>Jacare - Bradesco</t>
        </is>
      </c>
    </row>
    <row r="442">
      <c r="A442" t="n">
        <v>78142</v>
      </c>
      <c r="B442" t="n">
        <v>105</v>
      </c>
      <c r="C442" t="inlineStr">
        <is>
          <t>Jacaré</t>
        </is>
      </c>
      <c r="D442" t="inlineStr">
        <is>
          <t>DEOLINDA DOS SANTOS FREITAS</t>
        </is>
      </c>
      <c r="E442" t="n">
        <v>526.89</v>
      </c>
      <c r="F442" s="33" t="n">
        <v>45574</v>
      </c>
      <c r="G442" s="33" t="n">
        <v>45573</v>
      </c>
      <c r="H442" s="33" t="n">
        <v>45574</v>
      </c>
      <c r="I442" s="33" t="n">
        <v>45561</v>
      </c>
      <c r="J442" s="33" t="n">
        <v>45562</v>
      </c>
      <c r="K442" t="inlineStr">
        <is>
          <t>Boleto Bancário</t>
        </is>
      </c>
      <c r="N442" t="inlineStr">
        <is>
          <t>Documentação Aprovada</t>
        </is>
      </c>
      <c r="O442" t="inlineStr">
        <is>
          <t>Aprovado Diretoria</t>
        </is>
      </c>
      <c r="P442" t="inlineStr">
        <is>
          <t>Aprovado Caixa</t>
        </is>
      </c>
      <c r="Q442" t="inlineStr">
        <is>
          <t>Pago</t>
        </is>
      </c>
      <c r="R442" t="inlineStr">
        <is>
          <t>Jacare - Bradesco</t>
        </is>
      </c>
    </row>
    <row r="443">
      <c r="A443" t="n">
        <v>78155</v>
      </c>
      <c r="B443" t="n">
        <v>105</v>
      </c>
      <c r="C443" t="inlineStr">
        <is>
          <t>Jacaré</t>
        </is>
      </c>
      <c r="D443" t="inlineStr">
        <is>
          <t>KING COMERCIO E IMPORTACAO DE BEBIDAS LT</t>
        </is>
      </c>
      <c r="E443" t="n">
        <v>197.66</v>
      </c>
      <c r="F443" s="33" t="n">
        <v>45574</v>
      </c>
      <c r="G443" s="33" t="n">
        <v>45573</v>
      </c>
      <c r="H443" s="33" t="n">
        <v>45574</v>
      </c>
      <c r="I443" s="33" t="n">
        <v>45561</v>
      </c>
      <c r="J443" s="33" t="n">
        <v>45562</v>
      </c>
      <c r="K443" t="inlineStr">
        <is>
          <t>Boleto Bancário</t>
        </is>
      </c>
      <c r="N443" t="inlineStr">
        <is>
          <t>Documentação Aprovada</t>
        </is>
      </c>
      <c r="O443" t="inlineStr">
        <is>
          <t>Aprovado Diretoria</t>
        </is>
      </c>
      <c r="P443" t="inlineStr">
        <is>
          <t>Aprovado Caixa</t>
        </is>
      </c>
      <c r="Q443" t="inlineStr">
        <is>
          <t>Pago</t>
        </is>
      </c>
      <c r="R443" t="inlineStr">
        <is>
          <t>Jacare - Bradesco</t>
        </is>
      </c>
    </row>
    <row r="444">
      <c r="A444" t="n">
        <v>78156</v>
      </c>
      <c r="B444" t="n">
        <v>105</v>
      </c>
      <c r="C444" t="inlineStr">
        <is>
          <t>Jacaré</t>
        </is>
      </c>
      <c r="D444" t="inlineStr">
        <is>
          <t xml:space="preserve">SILVIUS DISTRIBUIDORA LTDA </t>
        </is>
      </c>
      <c r="E444" t="n">
        <v>135</v>
      </c>
      <c r="F444" s="33" t="n">
        <v>45574</v>
      </c>
      <c r="G444" s="33" t="n">
        <v>45573</v>
      </c>
      <c r="H444" s="33" t="n">
        <v>45574</v>
      </c>
      <c r="I444" s="33" t="n">
        <v>45561</v>
      </c>
      <c r="J444" s="33" t="n">
        <v>45562</v>
      </c>
      <c r="K444" t="inlineStr">
        <is>
          <t>Boleto Bancário</t>
        </is>
      </c>
      <c r="N444" t="inlineStr">
        <is>
          <t>Documentação Aprovada</t>
        </is>
      </c>
      <c r="O444" t="inlineStr">
        <is>
          <t>Aprovado Diretoria</t>
        </is>
      </c>
      <c r="P444" t="inlineStr">
        <is>
          <t>Aprovado Caixa</t>
        </is>
      </c>
      <c r="Q444" t="inlineStr">
        <is>
          <t>Pago</t>
        </is>
      </c>
      <c r="R444" t="inlineStr">
        <is>
          <t>Jacare - Bradesco</t>
        </is>
      </c>
    </row>
    <row r="445">
      <c r="A445" t="n">
        <v>75140</v>
      </c>
      <c r="B445" t="n">
        <v>105</v>
      </c>
      <c r="C445" t="inlineStr">
        <is>
          <t>Jacaré</t>
        </is>
      </c>
      <c r="D445" t="inlineStr">
        <is>
          <t>BRASIL EXCELLANCE COM. EXP. BEBIDAS LTDA</t>
        </is>
      </c>
      <c r="E445" t="n">
        <v>480.5</v>
      </c>
      <c r="F445" s="33" t="n">
        <v>45574</v>
      </c>
      <c r="G445" s="33" t="n">
        <v>45573</v>
      </c>
      <c r="H445" s="33" t="n">
        <v>45574</v>
      </c>
      <c r="I445" s="33" t="n">
        <v>45547</v>
      </c>
      <c r="J445" s="33" t="n">
        <v>45548</v>
      </c>
      <c r="K445" t="inlineStr">
        <is>
          <t>Boleto Bancário</t>
        </is>
      </c>
      <c r="N445" t="inlineStr">
        <is>
          <t>Documentação Aprovada</t>
        </is>
      </c>
      <c r="O445" t="inlineStr">
        <is>
          <t>Aprovado Diretoria</t>
        </is>
      </c>
      <c r="P445" t="inlineStr">
        <is>
          <t>Aprovado Caixa</t>
        </is>
      </c>
      <c r="Q445" t="inlineStr">
        <is>
          <t>Pago</t>
        </is>
      </c>
      <c r="R445" t="inlineStr">
        <is>
          <t>Jacare - Bradesco</t>
        </is>
      </c>
    </row>
    <row r="446">
      <c r="A446" t="n">
        <v>77174</v>
      </c>
      <c r="B446" t="n">
        <v>105</v>
      </c>
      <c r="C446" t="inlineStr">
        <is>
          <t>Jacaré</t>
        </is>
      </c>
      <c r="D446" t="inlineStr">
        <is>
          <t xml:space="preserve">FONTEFER </t>
        </is>
      </c>
      <c r="E446" t="n">
        <v>2000</v>
      </c>
      <c r="F446" s="33" t="n">
        <v>45574</v>
      </c>
      <c r="G446" s="33" t="n">
        <v>45573</v>
      </c>
      <c r="H446" s="33" t="n">
        <v>45574</v>
      </c>
      <c r="I446" s="33" t="n">
        <v>45559</v>
      </c>
      <c r="J446" s="33" t="n">
        <v>45559</v>
      </c>
      <c r="K446" t="inlineStr">
        <is>
          <t>Transferência Bancária ou Pix</t>
        </is>
      </c>
      <c r="L446" t="inlineStr">
        <is>
          <t>DESPESAS GERAIS</t>
        </is>
      </c>
      <c r="M446" t="inlineStr">
        <is>
          <t>MANUTENCAO EM GERAL</t>
        </is>
      </c>
      <c r="N446" t="inlineStr">
        <is>
          <t>Documentação Aprovada</t>
        </is>
      </c>
      <c r="O446" t="inlineStr">
        <is>
          <t>Aprovado Diretoria</t>
        </is>
      </c>
      <c r="P446" t="inlineStr">
        <is>
          <t>Aprovado Caixa</t>
        </is>
      </c>
      <c r="Q446" t="inlineStr">
        <is>
          <t>Pago</t>
        </is>
      </c>
      <c r="R446" t="inlineStr">
        <is>
          <t>Jacare - Bradesco</t>
        </is>
      </c>
    </row>
    <row r="447">
      <c r="A447" t="n">
        <v>77447</v>
      </c>
      <c r="B447" t="n">
        <v>105</v>
      </c>
      <c r="C447" t="inlineStr">
        <is>
          <t>Jacaré</t>
        </is>
      </c>
      <c r="D447" t="inlineStr">
        <is>
          <t xml:space="preserve">HORTIFRUTI DO CHEF LTDA </t>
        </is>
      </c>
      <c r="E447" t="n">
        <v>162.85</v>
      </c>
      <c r="F447" s="33" t="n">
        <v>45574</v>
      </c>
      <c r="G447" s="33" t="n">
        <v>45573</v>
      </c>
      <c r="H447" s="33" t="n">
        <v>45574</v>
      </c>
      <c r="I447" s="33" t="n">
        <v>45560</v>
      </c>
      <c r="J447" s="33" t="n">
        <v>45560</v>
      </c>
      <c r="K447" t="inlineStr">
        <is>
          <t>Boleto Bancário</t>
        </is>
      </c>
      <c r="L447" t="inlineStr">
        <is>
          <t>INSUMOS</t>
        </is>
      </c>
      <c r="M447" t="inlineStr">
        <is>
          <t>ALIMENTOS</t>
        </is>
      </c>
      <c r="N447" t="inlineStr">
        <is>
          <t>Documentação Aprovada</t>
        </is>
      </c>
      <c r="O447" t="inlineStr">
        <is>
          <t>Aprovado Diretoria</t>
        </is>
      </c>
      <c r="P447" t="inlineStr">
        <is>
          <t>Aprovado Caixa</t>
        </is>
      </c>
      <c r="Q447" t="inlineStr">
        <is>
          <t>Pago</t>
        </is>
      </c>
      <c r="R447" t="inlineStr">
        <is>
          <t>Jacare - Bradesco</t>
        </is>
      </c>
    </row>
    <row r="448">
      <c r="A448" t="n">
        <v>82457</v>
      </c>
      <c r="B448" t="n">
        <v>105</v>
      </c>
      <c r="C448" t="inlineStr">
        <is>
          <t>Jacaré</t>
        </is>
      </c>
      <c r="D448" t="inlineStr">
        <is>
          <t>BRADESCO SA</t>
        </is>
      </c>
      <c r="E448" t="n">
        <v>24.5</v>
      </c>
      <c r="F448" s="33" t="n">
        <v>45574</v>
      </c>
      <c r="G448" s="33" t="n"/>
      <c r="H448" s="33" t="n">
        <v>45574</v>
      </c>
      <c r="I448" s="33" t="n">
        <v>45574</v>
      </c>
      <c r="J448" s="33" t="n">
        <v>45588</v>
      </c>
      <c r="K448" t="inlineStr">
        <is>
          <t>Encontro de Contas</t>
        </is>
      </c>
      <c r="L448" t="inlineStr">
        <is>
          <t>DESPESAS BANCARIAS</t>
        </is>
      </c>
      <c r="M448" t="inlineStr">
        <is>
          <t>TARIFAS BANCARIAS</t>
        </is>
      </c>
      <c r="O448" t="inlineStr">
        <is>
          <t>Aprovado Diretoria</t>
        </is>
      </c>
      <c r="Q448" t="inlineStr">
        <is>
          <t>Pago</t>
        </is>
      </c>
    </row>
    <row r="449">
      <c r="A449" t="n">
        <v>80559</v>
      </c>
      <c r="B449" t="n">
        <v>105</v>
      </c>
      <c r="C449" t="inlineStr">
        <is>
          <t>Jacaré</t>
        </is>
      </c>
      <c r="D449" t="inlineStr">
        <is>
          <t xml:space="preserve">PASTICIFIO F MARTINS INDUSTRIA E COMERCIO LTDA </t>
        </is>
      </c>
      <c r="E449" t="n">
        <v>0</v>
      </c>
      <c r="F449" s="33" t="n">
        <v>45574</v>
      </c>
      <c r="G449" s="33" t="n">
        <v>45579</v>
      </c>
      <c r="H449" s="33" t="n">
        <v>45574</v>
      </c>
      <c r="I449" s="33" t="n">
        <v>45574</v>
      </c>
      <c r="J449" s="33" t="n">
        <v>45576</v>
      </c>
      <c r="K449" t="inlineStr">
        <is>
          <t>Transferência Bancária ou Pix</t>
        </is>
      </c>
      <c r="N449" t="inlineStr">
        <is>
          <t>Documentação Aprovada</t>
        </is>
      </c>
      <c r="O449" t="inlineStr">
        <is>
          <t>Aprovado Diretoria</t>
        </is>
      </c>
      <c r="P449" t="inlineStr">
        <is>
          <t>Aprovado Caixa</t>
        </is>
      </c>
      <c r="Q449" t="inlineStr">
        <is>
          <t>Pago</t>
        </is>
      </c>
      <c r="R449" t="inlineStr">
        <is>
          <t>Jacare - Bradesco</t>
        </is>
      </c>
    </row>
    <row r="450">
      <c r="A450" t="n">
        <v>70912</v>
      </c>
      <c r="B450" t="n">
        <v>105</v>
      </c>
      <c r="C450" t="inlineStr">
        <is>
          <t>Jacaré</t>
        </is>
      </c>
      <c r="D450" t="inlineStr">
        <is>
          <t>SALARIOS FUNCIONARIOS EXTRA</t>
        </is>
      </c>
      <c r="E450" t="n">
        <v>9496.799999999999</v>
      </c>
      <c r="F450" s="33" t="n">
        <v>45574</v>
      </c>
      <c r="G450" s="33" t="n">
        <v>45573</v>
      </c>
      <c r="H450" s="33" t="n">
        <v>45573</v>
      </c>
      <c r="I450" s="33" t="n">
        <v>45536</v>
      </c>
      <c r="J450" s="33" t="n">
        <v>45523</v>
      </c>
      <c r="K450" t="inlineStr">
        <is>
          <t>Transferência Bancária ou Pix</t>
        </is>
      </c>
      <c r="L450" t="inlineStr">
        <is>
          <t>MAO DE OBRA FIXA/ TEMPORARIOS</t>
        </is>
      </c>
      <c r="M450" t="inlineStr">
        <is>
          <t>SALARIOS</t>
        </is>
      </c>
      <c r="N450" t="inlineStr">
        <is>
          <t>Documentação Aprovada</t>
        </is>
      </c>
      <c r="O450" t="inlineStr">
        <is>
          <t>Aprovado Diretoria</t>
        </is>
      </c>
      <c r="P450" t="inlineStr">
        <is>
          <t>Aprovado Caixa</t>
        </is>
      </c>
      <c r="Q450" t="inlineStr">
        <is>
          <t>Pago</t>
        </is>
      </c>
      <c r="R450" t="inlineStr">
        <is>
          <t>Jacare - Bradesco</t>
        </is>
      </c>
    </row>
    <row r="451">
      <c r="A451" t="n">
        <v>74963</v>
      </c>
      <c r="B451" t="n">
        <v>105</v>
      </c>
      <c r="C451" t="inlineStr">
        <is>
          <t>Jacaré</t>
        </is>
      </c>
      <c r="D451" t="inlineStr">
        <is>
          <t>AJUDA DE CUSTO</t>
        </is>
      </c>
      <c r="E451" t="n">
        <v>1000</v>
      </c>
      <c r="F451" s="33" t="n">
        <v>45573</v>
      </c>
      <c r="G451" s="33" t="n">
        <v>45573</v>
      </c>
      <c r="H451" s="33" t="n">
        <v>45573</v>
      </c>
      <c r="I451" s="33" t="n">
        <v>45566</v>
      </c>
      <c r="J451" s="33" t="n">
        <v>45547</v>
      </c>
      <c r="K451" t="inlineStr">
        <is>
          <t>Transferência Bancária ou Pix</t>
        </is>
      </c>
      <c r="L451" t="inlineStr">
        <is>
          <t>MAO DE OBRA FIXA/ TEMPORARIOS</t>
        </is>
      </c>
      <c r="M451" t="inlineStr">
        <is>
          <t>VALE TRANSPORTE</t>
        </is>
      </c>
      <c r="N451" t="inlineStr">
        <is>
          <t>Documentação Aprovada</t>
        </is>
      </c>
      <c r="O451" t="inlineStr">
        <is>
          <t>Aprovado Diretoria</t>
        </is>
      </c>
      <c r="P451" t="inlineStr">
        <is>
          <t>Aprovado Caixa</t>
        </is>
      </c>
      <c r="Q451" t="inlineStr">
        <is>
          <t>Pago</t>
        </is>
      </c>
      <c r="R451" t="inlineStr">
        <is>
          <t>Jacare - Bradesco</t>
        </is>
      </c>
    </row>
    <row r="452">
      <c r="A452" t="n">
        <v>79728</v>
      </c>
      <c r="B452" t="n">
        <v>105</v>
      </c>
      <c r="C452" t="inlineStr">
        <is>
          <t>Jacaré</t>
        </is>
      </c>
      <c r="D452" t="inlineStr">
        <is>
          <t xml:space="preserve">RODRIGO MANOEL </t>
        </is>
      </c>
      <c r="E452" t="n">
        <v>209.93</v>
      </c>
      <c r="F452" s="33" t="n">
        <v>45573</v>
      </c>
      <c r="G452" s="33" t="n">
        <v>45573</v>
      </c>
      <c r="H452" s="33" t="n">
        <v>45573</v>
      </c>
      <c r="I452" s="33" t="n">
        <v>45573</v>
      </c>
      <c r="J452" s="33" t="n">
        <v>45573</v>
      </c>
      <c r="K452" t="inlineStr">
        <is>
          <t>Transferência Bancária ou Pix</t>
        </is>
      </c>
      <c r="L452" t="inlineStr">
        <is>
          <t>ADIANTAMENTO A FORNECEDORES</t>
        </is>
      </c>
      <c r="M452" t="inlineStr">
        <is>
          <t>ADIANTAMENTO A FORNECEDORES</t>
        </is>
      </c>
      <c r="N452" t="inlineStr">
        <is>
          <t>Documentação Aprovada</t>
        </is>
      </c>
      <c r="O452" t="inlineStr">
        <is>
          <t>Aprovado Diretoria</t>
        </is>
      </c>
      <c r="P452" t="inlineStr">
        <is>
          <t>Aprovado Caixa</t>
        </is>
      </c>
      <c r="Q452" t="inlineStr">
        <is>
          <t>Pago</t>
        </is>
      </c>
      <c r="R452" t="inlineStr">
        <is>
          <t>Jacare - Bradesco</t>
        </is>
      </c>
    </row>
    <row r="453">
      <c r="A453" t="n">
        <v>79730</v>
      </c>
      <c r="B453" t="n">
        <v>105</v>
      </c>
      <c r="C453" t="inlineStr">
        <is>
          <t>Jacaré</t>
        </is>
      </c>
      <c r="D453" t="inlineStr">
        <is>
          <t>PASTIFICIO F MARTINS INDUSTRIA E COMERCIO DE ALIMENTOS LTDA</t>
        </is>
      </c>
      <c r="E453" t="n">
        <v>240</v>
      </c>
      <c r="F453" s="33" t="n">
        <v>45573</v>
      </c>
      <c r="G453" s="33" t="n">
        <v>45573</v>
      </c>
      <c r="H453" s="33" t="n">
        <v>45573</v>
      </c>
      <c r="I453" s="33" t="n">
        <v>45573</v>
      </c>
      <c r="J453" s="33" t="n">
        <v>45573</v>
      </c>
      <c r="K453" t="inlineStr">
        <is>
          <t>Transferência Bancária ou Pix</t>
        </is>
      </c>
      <c r="L453" t="inlineStr">
        <is>
          <t>ADIANTAMENTO A FORNECEDORES</t>
        </is>
      </c>
      <c r="M453" t="inlineStr">
        <is>
          <t>ADIANTAMENTO A FORNECEDORES</t>
        </is>
      </c>
      <c r="N453" t="inlineStr">
        <is>
          <t>Documentação Aprovada</t>
        </is>
      </c>
      <c r="O453" t="inlineStr">
        <is>
          <t>Aprovado Diretoria</t>
        </is>
      </c>
      <c r="P453" t="inlineStr">
        <is>
          <t>Aprovado Caixa</t>
        </is>
      </c>
      <c r="Q453" t="inlineStr">
        <is>
          <t>Pago</t>
        </is>
      </c>
      <c r="R453" t="inlineStr">
        <is>
          <t>Jacare - Bradesco</t>
        </is>
      </c>
    </row>
    <row r="454">
      <c r="A454" t="n">
        <v>79732</v>
      </c>
      <c r="B454" t="n">
        <v>105</v>
      </c>
      <c r="C454" t="inlineStr">
        <is>
          <t>Jacaré</t>
        </is>
      </c>
      <c r="D454" t="inlineStr">
        <is>
          <t>PORCO FELIZ COM DE CARNES LTDA</t>
        </is>
      </c>
      <c r="E454" t="n">
        <v>197.21</v>
      </c>
      <c r="F454" s="33" t="n">
        <v>45573</v>
      </c>
      <c r="G454" s="33" t="n">
        <v>45573</v>
      </c>
      <c r="H454" s="33" t="n">
        <v>45573</v>
      </c>
      <c r="I454" s="33" t="n">
        <v>45573</v>
      </c>
      <c r="J454" s="33" t="n">
        <v>45573</v>
      </c>
      <c r="K454" t="inlineStr">
        <is>
          <t>Transferência Bancária ou Pix</t>
        </is>
      </c>
      <c r="L454" t="inlineStr">
        <is>
          <t>ADIANTAMENTO A FORNECEDORES</t>
        </is>
      </c>
      <c r="M454" t="inlineStr">
        <is>
          <t>ADIANTAMENTO A FORNECEDORES</t>
        </is>
      </c>
      <c r="N454" t="inlineStr">
        <is>
          <t>Documentação Aprovada</t>
        </is>
      </c>
      <c r="O454" t="inlineStr">
        <is>
          <t>Aprovado Diretoria</t>
        </is>
      </c>
      <c r="P454" t="inlineStr">
        <is>
          <t>Aprovado Caixa</t>
        </is>
      </c>
      <c r="Q454" t="inlineStr">
        <is>
          <t>Pago</t>
        </is>
      </c>
      <c r="R454" t="inlineStr">
        <is>
          <t>Jacare - Bradesco</t>
        </is>
      </c>
    </row>
    <row r="455">
      <c r="A455" t="n">
        <v>79734</v>
      </c>
      <c r="B455" t="n">
        <v>105</v>
      </c>
      <c r="C455" t="inlineStr">
        <is>
          <t>Jacaré</t>
        </is>
      </c>
      <c r="D455" t="inlineStr">
        <is>
          <t>KATIA PASINATO</t>
        </is>
      </c>
      <c r="E455" t="n">
        <v>191.02</v>
      </c>
      <c r="F455" s="33" t="n">
        <v>45573</v>
      </c>
      <c r="G455" s="33" t="n">
        <v>45573</v>
      </c>
      <c r="H455" s="33" t="n">
        <v>45573</v>
      </c>
      <c r="I455" s="33" t="n">
        <v>45573</v>
      </c>
      <c r="J455" s="33" t="n">
        <v>45573</v>
      </c>
      <c r="K455" t="inlineStr">
        <is>
          <t>Transferência Bancária ou Pix</t>
        </is>
      </c>
      <c r="L455" t="inlineStr">
        <is>
          <t>ADIANTAMENTO A FORNECEDORES</t>
        </is>
      </c>
      <c r="M455" t="inlineStr">
        <is>
          <t>ADIANTAMENTO A FORNECEDORES</t>
        </is>
      </c>
      <c r="N455" t="inlineStr">
        <is>
          <t>Documentação Aprovada</t>
        </is>
      </c>
      <c r="O455" t="inlineStr">
        <is>
          <t>Aprovado Diretoria</t>
        </is>
      </c>
      <c r="P455" t="inlineStr">
        <is>
          <t>Aprovado Caixa</t>
        </is>
      </c>
      <c r="Q455" t="inlineStr">
        <is>
          <t>Pago</t>
        </is>
      </c>
      <c r="R455" t="inlineStr">
        <is>
          <t>Jacare - Bradesco</t>
        </is>
      </c>
    </row>
    <row r="456">
      <c r="A456" t="n">
        <v>76820</v>
      </c>
      <c r="B456" t="n">
        <v>105</v>
      </c>
      <c r="C456" t="inlineStr">
        <is>
          <t>Jacaré</t>
        </is>
      </c>
      <c r="D456" t="inlineStr">
        <is>
          <t xml:space="preserve">FORTALEZA DE SANTA TERESINHA AGRICULTURA </t>
        </is>
      </c>
      <c r="E456" t="n">
        <v>591.53</v>
      </c>
      <c r="F456" s="33" t="n">
        <v>45573</v>
      </c>
      <c r="G456" s="33" t="n">
        <v>45573</v>
      </c>
      <c r="H456" s="33" t="n">
        <v>45573</v>
      </c>
      <c r="I456" s="33" t="n">
        <v>45558</v>
      </c>
      <c r="J456" s="33" t="n">
        <v>45558</v>
      </c>
      <c r="K456" t="inlineStr">
        <is>
          <t>Transferência Bancária ou Pix</t>
        </is>
      </c>
      <c r="L456" t="inlineStr">
        <is>
          <t>INSUMOS</t>
        </is>
      </c>
      <c r="M456" t="inlineStr">
        <is>
          <t>ALIMENTOS</t>
        </is>
      </c>
      <c r="N456" t="inlineStr">
        <is>
          <t>Documentação Aprovada</t>
        </is>
      </c>
      <c r="O456" t="inlineStr">
        <is>
          <t>Aprovado Diretoria</t>
        </is>
      </c>
      <c r="P456" t="inlineStr">
        <is>
          <t>Aprovado Caixa</t>
        </is>
      </c>
      <c r="Q456" t="inlineStr">
        <is>
          <t>Pago</t>
        </is>
      </c>
      <c r="R456" t="inlineStr">
        <is>
          <t>Jacare - Bradesco</t>
        </is>
      </c>
    </row>
    <row r="457">
      <c r="A457" t="n">
        <v>77252</v>
      </c>
      <c r="B457" t="n">
        <v>105</v>
      </c>
      <c r="C457" t="inlineStr">
        <is>
          <t>Jacaré</t>
        </is>
      </c>
      <c r="D457" t="inlineStr">
        <is>
          <t>LATICINIOS PIRAMIDE LTDA</t>
        </is>
      </c>
      <c r="E457" t="n">
        <v>295.6</v>
      </c>
      <c r="F457" s="33" t="n">
        <v>45573</v>
      </c>
      <c r="G457" s="33" t="n">
        <v>45573</v>
      </c>
      <c r="H457" s="33" t="n">
        <v>45573</v>
      </c>
      <c r="I457" s="33" t="n">
        <v>45559</v>
      </c>
      <c r="J457" s="33" t="n">
        <v>45559</v>
      </c>
      <c r="K457" t="inlineStr">
        <is>
          <t>Boleto Bancário</t>
        </is>
      </c>
      <c r="N457" t="inlineStr">
        <is>
          <t>Documentação Aprovada</t>
        </is>
      </c>
      <c r="O457" t="inlineStr">
        <is>
          <t>Aprovado Diretoria</t>
        </is>
      </c>
      <c r="P457" t="inlineStr">
        <is>
          <t>Aprovado Caixa</t>
        </is>
      </c>
      <c r="Q457" t="inlineStr">
        <is>
          <t>Pago</t>
        </is>
      </c>
      <c r="R457" t="inlineStr">
        <is>
          <t>Jacare - Bradesco</t>
        </is>
      </c>
    </row>
    <row r="458">
      <c r="A458" t="n">
        <v>77258</v>
      </c>
      <c r="B458" t="n">
        <v>105</v>
      </c>
      <c r="C458" t="inlineStr">
        <is>
          <t>Jacaré</t>
        </is>
      </c>
      <c r="D458" t="inlineStr">
        <is>
          <t xml:space="preserve">HORTIFRUTI DO CHEF LTDA </t>
        </is>
      </c>
      <c r="E458" t="n">
        <v>277.85</v>
      </c>
      <c r="F458" s="33" t="n">
        <v>45573</v>
      </c>
      <c r="G458" s="33" t="n">
        <v>45573</v>
      </c>
      <c r="H458" s="33" t="n">
        <v>45573</v>
      </c>
      <c r="I458" s="33" t="n">
        <v>45559</v>
      </c>
      <c r="J458" s="33" t="n">
        <v>45559</v>
      </c>
      <c r="K458" t="inlineStr">
        <is>
          <t>Boleto Bancário</t>
        </is>
      </c>
      <c r="N458" t="inlineStr">
        <is>
          <t>Documentação Aprovada</t>
        </is>
      </c>
      <c r="O458" t="inlineStr">
        <is>
          <t>Aprovado Diretoria</t>
        </is>
      </c>
      <c r="P458" t="inlineStr">
        <is>
          <t>Aprovado Caixa</t>
        </is>
      </c>
      <c r="Q458" t="inlineStr">
        <is>
          <t>Pago</t>
        </is>
      </c>
      <c r="R458" t="inlineStr">
        <is>
          <t>Jacare - Bradesco</t>
        </is>
      </c>
    </row>
    <row r="459">
      <c r="A459" t="n">
        <v>77444</v>
      </c>
      <c r="B459" t="n">
        <v>105</v>
      </c>
      <c r="C459" t="inlineStr">
        <is>
          <t>Jacaré</t>
        </is>
      </c>
      <c r="D459" t="inlineStr">
        <is>
          <t>CECILIA TSUYACO ARAKI SILVA LTDA</t>
        </is>
      </c>
      <c r="E459" t="n">
        <v>181.6</v>
      </c>
      <c r="F459" s="33" t="n">
        <v>45573</v>
      </c>
      <c r="G459" s="33" t="n">
        <v>45573</v>
      </c>
      <c r="H459" s="33" t="n">
        <v>45573</v>
      </c>
      <c r="I459" s="33" t="n">
        <v>45560</v>
      </c>
      <c r="J459" s="33" t="n">
        <v>45560</v>
      </c>
      <c r="K459" t="inlineStr">
        <is>
          <t>Boleto Bancário</t>
        </is>
      </c>
      <c r="L459" t="inlineStr">
        <is>
          <t>INSUMOS</t>
        </is>
      </c>
      <c r="M459" t="inlineStr">
        <is>
          <t>ALIMENTOS</t>
        </is>
      </c>
      <c r="N459" t="inlineStr">
        <is>
          <t>Documentação Aprovada</t>
        </is>
      </c>
      <c r="O459" t="inlineStr">
        <is>
          <t>Aprovado Diretoria</t>
        </is>
      </c>
      <c r="P459" t="inlineStr">
        <is>
          <t>Aprovado Caixa</t>
        </is>
      </c>
      <c r="Q459" t="inlineStr">
        <is>
          <t>Pago</t>
        </is>
      </c>
      <c r="R459" t="inlineStr">
        <is>
          <t>Jacare - Bradesco</t>
        </is>
      </c>
    </row>
    <row r="460">
      <c r="A460" t="n">
        <v>77449</v>
      </c>
      <c r="B460" t="n">
        <v>105</v>
      </c>
      <c r="C460" t="inlineStr">
        <is>
          <t>Jacaré</t>
        </is>
      </c>
      <c r="D460" t="inlineStr">
        <is>
          <t>NOVA COMERCIAL DO PEIXE EIRELI</t>
        </is>
      </c>
      <c r="E460" t="n">
        <v>450</v>
      </c>
      <c r="F460" s="33" t="n">
        <v>45573</v>
      </c>
      <c r="G460" s="33" t="n">
        <v>45573</v>
      </c>
      <c r="H460" s="33" t="n">
        <v>45573</v>
      </c>
      <c r="I460" s="33" t="n">
        <v>45560</v>
      </c>
      <c r="J460" s="33" t="n">
        <v>45560</v>
      </c>
      <c r="K460" t="inlineStr">
        <is>
          <t>Boleto Bancário</t>
        </is>
      </c>
      <c r="N460" t="inlineStr">
        <is>
          <t>Documentação Aprovada</t>
        </is>
      </c>
      <c r="O460" t="inlineStr">
        <is>
          <t>Aprovado Diretoria</t>
        </is>
      </c>
      <c r="P460" t="inlineStr">
        <is>
          <t>Aprovado Caixa</t>
        </is>
      </c>
      <c r="Q460" t="inlineStr">
        <is>
          <t>Pago</t>
        </is>
      </c>
      <c r="R460" t="inlineStr">
        <is>
          <t>Jacare - Bradesco</t>
        </is>
      </c>
    </row>
    <row r="461">
      <c r="A461" t="n">
        <v>79967</v>
      </c>
      <c r="B461" t="n">
        <v>105</v>
      </c>
      <c r="C461" t="inlineStr">
        <is>
          <t>Jacaré</t>
        </is>
      </c>
      <c r="D461" t="inlineStr">
        <is>
          <t>PORCO FELIZ COM DE CARNES LTDA</t>
        </is>
      </c>
      <c r="E461" t="n">
        <v>0</v>
      </c>
      <c r="F461" s="33" t="n">
        <v>45574</v>
      </c>
      <c r="G461" s="33" t="n"/>
      <c r="H461" s="33" t="n">
        <v>45573</v>
      </c>
      <c r="I461" s="33" t="n">
        <v>45574</v>
      </c>
      <c r="J461" s="33" t="n">
        <v>45574</v>
      </c>
      <c r="K461" t="inlineStr">
        <is>
          <t>Transferência Bancária ou Pix</t>
        </is>
      </c>
      <c r="N461" t="inlineStr">
        <is>
          <t>Documentação Aprovada</t>
        </is>
      </c>
      <c r="O461" t="inlineStr">
        <is>
          <t>Aprovado Diretoria</t>
        </is>
      </c>
      <c r="P461" t="inlineStr">
        <is>
          <t>Aprovado Caixa</t>
        </is>
      </c>
      <c r="Q461" t="inlineStr">
        <is>
          <t>Pago</t>
        </is>
      </c>
      <c r="R461" t="inlineStr">
        <is>
          <t>Jacare - Bradesco</t>
        </is>
      </c>
    </row>
    <row r="462">
      <c r="A462" t="n">
        <v>82937</v>
      </c>
      <c r="B462" t="n">
        <v>105</v>
      </c>
      <c r="C462" t="inlineStr">
        <is>
          <t>Jacaré</t>
        </is>
      </c>
      <c r="D462" t="inlineStr">
        <is>
          <t>BRADESCO SA</t>
        </is>
      </c>
      <c r="E462" t="n">
        <v>57</v>
      </c>
      <c r="F462" s="33" t="n">
        <v>45572</v>
      </c>
      <c r="G462" s="33" t="n"/>
      <c r="H462" s="33" t="n">
        <v>45572</v>
      </c>
      <c r="I462" s="33" t="n">
        <v>45572</v>
      </c>
      <c r="J462" s="33" t="n">
        <v>45590</v>
      </c>
      <c r="K462" t="inlineStr">
        <is>
          <t>Encontro de Contas</t>
        </is>
      </c>
      <c r="L462" t="inlineStr">
        <is>
          <t>DESPESAS BANCARIAS</t>
        </is>
      </c>
      <c r="M462" t="inlineStr">
        <is>
          <t>TARIFAS BANCARIAS</t>
        </is>
      </c>
      <c r="O462" t="inlineStr">
        <is>
          <t>Aprovado Diretoria</t>
        </is>
      </c>
      <c r="Q462" t="inlineStr">
        <is>
          <t>Pago</t>
        </is>
      </c>
    </row>
    <row r="463">
      <c r="A463" t="n">
        <v>76709</v>
      </c>
      <c r="B463" t="n">
        <v>105</v>
      </c>
      <c r="C463" t="inlineStr">
        <is>
          <t>Jacaré</t>
        </is>
      </c>
      <c r="D463" t="inlineStr">
        <is>
          <t xml:space="preserve">DORINHOS </t>
        </is>
      </c>
      <c r="E463" t="n">
        <v>489.7</v>
      </c>
      <c r="F463" s="33" t="n">
        <v>45572</v>
      </c>
      <c r="G463" s="33" t="n">
        <v>45572</v>
      </c>
      <c r="H463" s="33" t="n">
        <v>45572</v>
      </c>
      <c r="I463" s="33" t="n">
        <v>45555</v>
      </c>
      <c r="J463" s="33" t="n">
        <v>45555</v>
      </c>
      <c r="K463" t="inlineStr">
        <is>
          <t>Transferência Bancária ou Pix</t>
        </is>
      </c>
      <c r="L463" t="inlineStr">
        <is>
          <t>DESPESAS DE PATROCINIO</t>
        </is>
      </c>
      <c r="M463" t="inlineStr">
        <is>
          <t>DESPESAS DE PATROCINIO</t>
        </is>
      </c>
      <c r="N463" t="inlineStr">
        <is>
          <t>Documentação Aprovada</t>
        </is>
      </c>
      <c r="O463" t="inlineStr">
        <is>
          <t>Aprovado Diretoria</t>
        </is>
      </c>
      <c r="P463" t="inlineStr">
        <is>
          <t>Aprovado Caixa</t>
        </is>
      </c>
      <c r="Q463" t="inlineStr">
        <is>
          <t>Pago</t>
        </is>
      </c>
      <c r="R463" t="inlineStr">
        <is>
          <t>Jacare - Bradesco</t>
        </is>
      </c>
    </row>
    <row r="464">
      <c r="A464" t="n">
        <v>76710</v>
      </c>
      <c r="B464" t="n">
        <v>105</v>
      </c>
      <c r="C464" t="inlineStr">
        <is>
          <t>Jacaré</t>
        </is>
      </c>
      <c r="D464" t="inlineStr">
        <is>
          <t>MARIA MERCEDES NOCAIS DA SILVA ME</t>
        </is>
      </c>
      <c r="E464" t="n">
        <v>105</v>
      </c>
      <c r="F464" s="33" t="n">
        <v>45572</v>
      </c>
      <c r="G464" s="33" t="n">
        <v>45572</v>
      </c>
      <c r="H464" s="33" t="n">
        <v>45572</v>
      </c>
      <c r="I464" s="33" t="n">
        <v>45555</v>
      </c>
      <c r="J464" s="33" t="n">
        <v>45555</v>
      </c>
      <c r="K464" t="inlineStr">
        <is>
          <t>Transferência Bancária ou Pix</t>
        </is>
      </c>
      <c r="L464" t="inlineStr">
        <is>
          <t>INSUMOS</t>
        </is>
      </c>
      <c r="M464" t="inlineStr">
        <is>
          <t>ALIMENTOS</t>
        </is>
      </c>
      <c r="N464" t="inlineStr">
        <is>
          <t>Documentação Aprovada</t>
        </is>
      </c>
      <c r="O464" t="inlineStr">
        <is>
          <t>Aprovado Diretoria</t>
        </is>
      </c>
      <c r="P464" t="inlineStr">
        <is>
          <t>Aprovado Caixa</t>
        </is>
      </c>
      <c r="Q464" t="inlineStr">
        <is>
          <t>Pago</t>
        </is>
      </c>
      <c r="R464" t="inlineStr">
        <is>
          <t>Jacare - Bradesco</t>
        </is>
      </c>
    </row>
    <row r="465">
      <c r="A465" t="n">
        <v>76743</v>
      </c>
      <c r="B465" t="n">
        <v>105</v>
      </c>
      <c r="C465" t="inlineStr">
        <is>
          <t>Jacaré</t>
        </is>
      </c>
      <c r="D465" t="inlineStr">
        <is>
          <t>ICE4</t>
        </is>
      </c>
      <c r="E465" t="n">
        <v>216</v>
      </c>
      <c r="F465" s="33" t="n">
        <v>45572</v>
      </c>
      <c r="G465" s="33" t="n">
        <v>45572</v>
      </c>
      <c r="H465" s="33" t="n">
        <v>45572</v>
      </c>
      <c r="I465" s="33" t="n">
        <v>45556</v>
      </c>
      <c r="J465" s="33" t="n">
        <v>45558</v>
      </c>
      <c r="K465" t="inlineStr">
        <is>
          <t>Boleto Bancário</t>
        </is>
      </c>
      <c r="N465" t="inlineStr">
        <is>
          <t>Documentação Aprovada</t>
        </is>
      </c>
      <c r="O465" t="inlineStr">
        <is>
          <t>Aprovado Diretoria</t>
        </is>
      </c>
      <c r="P465" t="inlineStr">
        <is>
          <t>Aprovado Caixa</t>
        </is>
      </c>
      <c r="Q465" t="inlineStr">
        <is>
          <t>Pago</t>
        </is>
      </c>
      <c r="R465" t="inlineStr">
        <is>
          <t>Jacare - Bradesco</t>
        </is>
      </c>
    </row>
    <row r="466">
      <c r="A466" t="n">
        <v>76744</v>
      </c>
      <c r="B466" t="n">
        <v>105</v>
      </c>
      <c r="C466" t="inlineStr">
        <is>
          <t>Jacaré</t>
        </is>
      </c>
      <c r="D466" t="inlineStr">
        <is>
          <t>DISTRIBUIDORA CANTAROS DO BRASIL EIRELI</t>
        </is>
      </c>
      <c r="E466" t="n">
        <v>215.4</v>
      </c>
      <c r="F466" s="33" t="n">
        <v>45570</v>
      </c>
      <c r="G466" s="33" t="n">
        <v>45572</v>
      </c>
      <c r="H466" s="33" t="n">
        <v>45572</v>
      </c>
      <c r="I466" s="33" t="n">
        <v>45555</v>
      </c>
      <c r="J466" s="33" t="n">
        <v>45558</v>
      </c>
      <c r="K466" t="inlineStr">
        <is>
          <t>Boleto Bancário</t>
        </is>
      </c>
      <c r="N466" t="inlineStr">
        <is>
          <t>Documentação Aprovada</t>
        </is>
      </c>
      <c r="O466" t="inlineStr">
        <is>
          <t>Aprovado Diretoria</t>
        </is>
      </c>
      <c r="P466" t="inlineStr">
        <is>
          <t>Aprovado Caixa</t>
        </is>
      </c>
      <c r="Q466" t="inlineStr">
        <is>
          <t>Pago</t>
        </is>
      </c>
      <c r="R466" t="inlineStr">
        <is>
          <t>Jacare - Bradesco</t>
        </is>
      </c>
    </row>
    <row r="467">
      <c r="A467" t="n">
        <v>76754</v>
      </c>
      <c r="B467" t="n">
        <v>105</v>
      </c>
      <c r="C467" t="inlineStr">
        <is>
          <t>Jacaré</t>
        </is>
      </c>
      <c r="D467" t="inlineStr">
        <is>
          <t>DTK COMERCIO DE ALIMENTOS LTDA</t>
        </is>
      </c>
      <c r="E467" t="n">
        <v>756.99</v>
      </c>
      <c r="F467" s="33" t="n">
        <v>45572</v>
      </c>
      <c r="G467" s="33" t="n">
        <v>45572</v>
      </c>
      <c r="H467" s="33" t="n">
        <v>45572</v>
      </c>
      <c r="I467" s="33" t="n">
        <v>45555</v>
      </c>
      <c r="J467" s="33" t="n">
        <v>45558</v>
      </c>
      <c r="K467" t="inlineStr">
        <is>
          <t>Boleto Bancário</t>
        </is>
      </c>
      <c r="N467" t="inlineStr">
        <is>
          <t>Documentação Aprovada</t>
        </is>
      </c>
      <c r="O467" t="inlineStr">
        <is>
          <t>Aprovado Diretoria</t>
        </is>
      </c>
      <c r="P467" t="inlineStr">
        <is>
          <t>Aprovado Caixa</t>
        </is>
      </c>
      <c r="Q467" t="inlineStr">
        <is>
          <t>Pago</t>
        </is>
      </c>
      <c r="R467" t="inlineStr">
        <is>
          <t>Jacare - Bradesco</t>
        </is>
      </c>
    </row>
    <row r="468">
      <c r="A468" t="n">
        <v>76783</v>
      </c>
      <c r="B468" t="n">
        <v>105</v>
      </c>
      <c r="C468" t="inlineStr">
        <is>
          <t>Jacaré</t>
        </is>
      </c>
      <c r="D468" t="inlineStr">
        <is>
          <t xml:space="preserve">HORTIFRUTI DO CHEF LTDA </t>
        </is>
      </c>
      <c r="E468" t="n">
        <v>279.2</v>
      </c>
      <c r="F468" s="33" t="n">
        <v>45570</v>
      </c>
      <c r="G468" s="33" t="n">
        <v>45572</v>
      </c>
      <c r="H468" s="33" t="n">
        <v>45572</v>
      </c>
      <c r="I468" s="33" t="n">
        <v>45558</v>
      </c>
      <c r="J468" s="33" t="n">
        <v>45558</v>
      </c>
      <c r="K468" t="inlineStr">
        <is>
          <t>Boleto Bancário</t>
        </is>
      </c>
      <c r="N468" t="inlineStr">
        <is>
          <t>Documentação Aprovada</t>
        </is>
      </c>
      <c r="O468" t="inlineStr">
        <is>
          <t>Aprovado Diretoria</t>
        </is>
      </c>
      <c r="P468" t="inlineStr">
        <is>
          <t>Aprovado Caixa</t>
        </is>
      </c>
      <c r="Q468" t="inlineStr">
        <is>
          <t>Pago</t>
        </is>
      </c>
      <c r="R468" t="inlineStr">
        <is>
          <t>Jacare - Bradesco</t>
        </is>
      </c>
    </row>
    <row r="469">
      <c r="A469" t="n">
        <v>76795</v>
      </c>
      <c r="B469" t="n">
        <v>105</v>
      </c>
      <c r="C469" t="inlineStr">
        <is>
          <t>Jacaré</t>
        </is>
      </c>
      <c r="D469" t="inlineStr">
        <is>
          <t>MARIO PEDRO FELICIANO HORTIFRUTI EPP</t>
        </is>
      </c>
      <c r="E469" t="n">
        <v>225.45</v>
      </c>
      <c r="F469" s="33" t="n">
        <v>45570</v>
      </c>
      <c r="G469" s="33" t="n">
        <v>45572</v>
      </c>
      <c r="H469" s="33" t="n">
        <v>45572</v>
      </c>
      <c r="I469" s="33" t="n">
        <v>45558</v>
      </c>
      <c r="J469" s="33" t="n">
        <v>45558</v>
      </c>
      <c r="K469" t="inlineStr">
        <is>
          <t>Boleto Bancário</t>
        </is>
      </c>
      <c r="L469" t="inlineStr">
        <is>
          <t>INSUMOS</t>
        </is>
      </c>
      <c r="M469" t="inlineStr">
        <is>
          <t>ALIMENTOS</t>
        </is>
      </c>
      <c r="N469" t="inlineStr">
        <is>
          <t>Documentação Aprovada</t>
        </is>
      </c>
      <c r="O469" t="inlineStr">
        <is>
          <t>Aprovado Diretoria</t>
        </is>
      </c>
      <c r="P469" t="inlineStr">
        <is>
          <t>Aprovado Caixa</t>
        </is>
      </c>
      <c r="Q469" t="inlineStr">
        <is>
          <t>Pago</t>
        </is>
      </c>
      <c r="R469" t="inlineStr">
        <is>
          <t>Jacare - Bradesco</t>
        </is>
      </c>
    </row>
    <row r="470">
      <c r="A470" t="n">
        <v>77253</v>
      </c>
      <c r="B470" t="n">
        <v>105</v>
      </c>
      <c r="C470" t="inlineStr">
        <is>
          <t>Jacaré</t>
        </is>
      </c>
      <c r="D470" t="inlineStr">
        <is>
          <t>BB DISTRIBUIDORA DE CARNES LTDA</t>
        </is>
      </c>
      <c r="E470" t="n">
        <v>3327</v>
      </c>
      <c r="F470" s="33" t="n">
        <v>45572</v>
      </c>
      <c r="G470" s="33" t="n">
        <v>45572</v>
      </c>
      <c r="H470" s="33" t="n">
        <v>45572</v>
      </c>
      <c r="I470" s="33" t="n">
        <v>45559</v>
      </c>
      <c r="J470" s="33" t="n">
        <v>45559</v>
      </c>
      <c r="K470" t="inlineStr">
        <is>
          <t>Boleto Bancário</t>
        </is>
      </c>
      <c r="N470" t="inlineStr">
        <is>
          <t>Documentação Aprovada</t>
        </is>
      </c>
      <c r="O470" t="inlineStr">
        <is>
          <t>Aprovado Diretoria</t>
        </is>
      </c>
      <c r="P470" t="inlineStr">
        <is>
          <t>Aprovado Caixa</t>
        </is>
      </c>
      <c r="Q470" t="inlineStr">
        <is>
          <t>Pago</t>
        </is>
      </c>
      <c r="R470" t="inlineStr">
        <is>
          <t>Jacare - Bradesco</t>
        </is>
      </c>
    </row>
    <row r="471">
      <c r="A471" t="n">
        <v>77254</v>
      </c>
      <c r="B471" t="n">
        <v>105</v>
      </c>
      <c r="C471" t="inlineStr">
        <is>
          <t>Jacaré</t>
        </is>
      </c>
      <c r="D471" t="inlineStr">
        <is>
          <t xml:space="preserve">DUAS LAGOAS </t>
        </is>
      </c>
      <c r="E471" t="n">
        <v>599.4</v>
      </c>
      <c r="F471" s="33" t="n">
        <v>45572</v>
      </c>
      <c r="G471" s="33" t="n">
        <v>45572</v>
      </c>
      <c r="H471" s="33" t="n">
        <v>45572</v>
      </c>
      <c r="I471" s="33" t="n">
        <v>45559</v>
      </c>
      <c r="J471" s="33" t="n">
        <v>45559</v>
      </c>
      <c r="K471" t="inlineStr">
        <is>
          <t>Boleto Bancário</t>
        </is>
      </c>
      <c r="N471" t="inlineStr">
        <is>
          <t>Documentação Aprovada</t>
        </is>
      </c>
      <c r="O471" t="inlineStr">
        <is>
          <t>Aprovado Diretoria</t>
        </is>
      </c>
      <c r="P471" t="inlineStr">
        <is>
          <t>Aprovado Caixa</t>
        </is>
      </c>
      <c r="Q471" t="inlineStr">
        <is>
          <t>Pago</t>
        </is>
      </c>
      <c r="R471" t="inlineStr">
        <is>
          <t>Jacare - Bradesco</t>
        </is>
      </c>
    </row>
    <row r="472">
      <c r="A472" t="n">
        <v>77256</v>
      </c>
      <c r="B472" t="n">
        <v>105</v>
      </c>
      <c r="C472" t="inlineStr">
        <is>
          <t>Jacaré</t>
        </is>
      </c>
      <c r="D472" t="inlineStr">
        <is>
          <t>CARVAO MANDA BRASA SELECAO LTDA</t>
        </is>
      </c>
      <c r="E472" t="n">
        <v>632</v>
      </c>
      <c r="F472" s="33" t="n">
        <v>45572</v>
      </c>
      <c r="G472" s="33" t="n">
        <v>45572</v>
      </c>
      <c r="H472" s="33" t="n">
        <v>45572</v>
      </c>
      <c r="I472" s="33" t="n">
        <v>45559</v>
      </c>
      <c r="J472" s="33" t="n">
        <v>45559</v>
      </c>
      <c r="K472" t="inlineStr">
        <is>
          <t>Boleto Bancário</t>
        </is>
      </c>
      <c r="N472" t="inlineStr">
        <is>
          <t>Documentação Aprovada</t>
        </is>
      </c>
      <c r="O472" t="inlineStr">
        <is>
          <t>Aprovado Diretoria</t>
        </is>
      </c>
      <c r="P472" t="inlineStr">
        <is>
          <t>Aprovado Caixa</t>
        </is>
      </c>
      <c r="Q472" t="inlineStr">
        <is>
          <t>Pago</t>
        </is>
      </c>
      <c r="R472" t="inlineStr">
        <is>
          <t>Jacare - Bradesco</t>
        </is>
      </c>
    </row>
    <row r="473">
      <c r="A473" t="n">
        <v>77257</v>
      </c>
      <c r="B473" t="n">
        <v>105</v>
      </c>
      <c r="C473" t="inlineStr">
        <is>
          <t>Jacaré</t>
        </is>
      </c>
      <c r="D473" t="inlineStr">
        <is>
          <t>COML.IMP.E.PORTO VITORIA</t>
        </is>
      </c>
      <c r="E473" t="n">
        <v>800</v>
      </c>
      <c r="F473" s="33" t="n">
        <v>45572</v>
      </c>
      <c r="G473" s="33" t="n">
        <v>45572</v>
      </c>
      <c r="H473" s="33" t="n">
        <v>45572</v>
      </c>
      <c r="I473" s="33" t="n">
        <v>45559</v>
      </c>
      <c r="J473" s="33" t="n">
        <v>45559</v>
      </c>
      <c r="K473" t="inlineStr">
        <is>
          <t>Boleto Bancário</t>
        </is>
      </c>
      <c r="N473" t="inlineStr">
        <is>
          <t>Documentação Aprovada</t>
        </is>
      </c>
      <c r="O473" t="inlineStr">
        <is>
          <t>Aprovado Diretoria</t>
        </is>
      </c>
      <c r="P473" t="inlineStr">
        <is>
          <t>Aprovado Caixa</t>
        </is>
      </c>
      <c r="Q473" t="inlineStr">
        <is>
          <t>Pago</t>
        </is>
      </c>
      <c r="R473" t="inlineStr">
        <is>
          <t>Jacare - Bradesco</t>
        </is>
      </c>
    </row>
    <row r="474">
      <c r="A474" t="n">
        <v>77259</v>
      </c>
      <c r="B474" t="n">
        <v>105</v>
      </c>
      <c r="C474" t="inlineStr">
        <is>
          <t>Jacaré</t>
        </is>
      </c>
      <c r="D474" t="inlineStr">
        <is>
          <t>CECILIA TSUYACO ARAKI SILVA LTDA</t>
        </is>
      </c>
      <c r="E474" t="n">
        <v>264.3</v>
      </c>
      <c r="F474" s="33" t="n">
        <v>45572</v>
      </c>
      <c r="G474" s="33" t="n">
        <v>45572</v>
      </c>
      <c r="H474" s="33" t="n">
        <v>45572</v>
      </c>
      <c r="I474" s="33" t="n">
        <v>45559</v>
      </c>
      <c r="J474" s="33" t="n">
        <v>45559</v>
      </c>
      <c r="K474" t="inlineStr">
        <is>
          <t>Boleto Bancário</t>
        </is>
      </c>
      <c r="N474" t="inlineStr">
        <is>
          <t>Documentação Aprovada</t>
        </is>
      </c>
      <c r="O474" t="inlineStr">
        <is>
          <t>Aprovado Diretoria</t>
        </is>
      </c>
      <c r="P474" t="inlineStr">
        <is>
          <t>Aprovado Caixa</t>
        </is>
      </c>
      <c r="Q474" t="inlineStr">
        <is>
          <t>Pago</t>
        </is>
      </c>
      <c r="R474" t="inlineStr">
        <is>
          <t>Jacare - Bradesco</t>
        </is>
      </c>
    </row>
    <row r="475">
      <c r="A475" t="n">
        <v>75867</v>
      </c>
      <c r="B475" t="n">
        <v>105</v>
      </c>
      <c r="C475" t="inlineStr">
        <is>
          <t>Jacaré</t>
        </is>
      </c>
      <c r="D475" t="inlineStr">
        <is>
          <t>ESHOWS PROMOCOES ARTISTICAS LTDA</t>
        </is>
      </c>
      <c r="E475" t="n">
        <v>1700</v>
      </c>
      <c r="F475" s="33" t="n">
        <v>45572</v>
      </c>
      <c r="G475" s="33" t="n">
        <v>45572</v>
      </c>
      <c r="H475" s="33" t="n">
        <v>45572</v>
      </c>
      <c r="I475" s="33" t="n">
        <v>45553</v>
      </c>
      <c r="J475" s="33" t="n">
        <v>45553</v>
      </c>
      <c r="K475" t="inlineStr">
        <is>
          <t>Boleto Bancário</t>
        </is>
      </c>
      <c r="L475" t="inlineStr">
        <is>
          <t>CUSTO ARTISTICO</t>
        </is>
      </c>
      <c r="M475" t="inlineStr">
        <is>
          <t>CACHE MUSICOS E ARTISTAS</t>
        </is>
      </c>
      <c r="N475" t="inlineStr">
        <is>
          <t>Documentação Aprovada</t>
        </is>
      </c>
      <c r="O475" t="inlineStr">
        <is>
          <t>Aprovado Diretoria</t>
        </is>
      </c>
      <c r="P475" t="inlineStr">
        <is>
          <t>Aprovado Caixa</t>
        </is>
      </c>
      <c r="Q475" t="inlineStr">
        <is>
          <t>Pago</t>
        </is>
      </c>
      <c r="R475" t="inlineStr">
        <is>
          <t>Jacare - Bradesco</t>
        </is>
      </c>
    </row>
    <row r="476">
      <c r="A476" t="n">
        <v>74779</v>
      </c>
      <c r="B476" t="n">
        <v>105</v>
      </c>
      <c r="C476" t="inlineStr">
        <is>
          <t>Jacaré</t>
        </is>
      </c>
      <c r="D476" t="inlineStr">
        <is>
          <t>AMBEV S.A.</t>
        </is>
      </c>
      <c r="E476" t="n">
        <v>2569.27</v>
      </c>
      <c r="F476" s="33" t="n">
        <v>45572</v>
      </c>
      <c r="G476" s="33" t="n">
        <v>45572</v>
      </c>
      <c r="H476" s="33" t="n">
        <v>45572</v>
      </c>
      <c r="I476" s="33" t="n">
        <v>45540</v>
      </c>
      <c r="J476" s="33" t="n">
        <v>45546</v>
      </c>
      <c r="K476" t="inlineStr">
        <is>
          <t>Boleto Bancário</t>
        </is>
      </c>
      <c r="N476" t="inlineStr">
        <is>
          <t>Documentação Aprovada</t>
        </is>
      </c>
      <c r="O476" t="inlineStr">
        <is>
          <t>Aprovado Diretoria</t>
        </is>
      </c>
      <c r="P476" t="inlineStr">
        <is>
          <t>Aprovado Caixa</t>
        </is>
      </c>
      <c r="Q476" t="inlineStr">
        <is>
          <t>Pago</t>
        </is>
      </c>
      <c r="R476" t="inlineStr">
        <is>
          <t>Jacare - Bradesco</t>
        </is>
      </c>
    </row>
    <row r="477">
      <c r="A477" t="n">
        <v>78159</v>
      </c>
      <c r="B477" t="n">
        <v>105</v>
      </c>
      <c r="C477" t="inlineStr">
        <is>
          <t>Jacaré</t>
        </is>
      </c>
      <c r="D477" t="inlineStr">
        <is>
          <t xml:space="preserve">MAR DIRETO POC COMERCIO DE PEIXE EIRELI - ME </t>
        </is>
      </c>
      <c r="E477" t="n">
        <v>119.74</v>
      </c>
      <c r="F477" s="33" t="n">
        <v>45569</v>
      </c>
      <c r="G477" s="33" t="n">
        <v>45572</v>
      </c>
      <c r="H477" s="33" t="n">
        <v>45572</v>
      </c>
      <c r="I477" s="33" t="n">
        <v>45562</v>
      </c>
      <c r="J477" s="33" t="n">
        <v>45562</v>
      </c>
      <c r="K477" t="inlineStr">
        <is>
          <t>Boleto Bancário</t>
        </is>
      </c>
      <c r="L477" t="inlineStr">
        <is>
          <t>INSUMOS</t>
        </is>
      </c>
      <c r="M477" t="inlineStr">
        <is>
          <t>ALIMENTOS</t>
        </is>
      </c>
      <c r="N477" t="inlineStr">
        <is>
          <t>Documentação Aprovada</t>
        </is>
      </c>
      <c r="O477" t="inlineStr">
        <is>
          <t>Aprovado Diretoria</t>
        </is>
      </c>
      <c r="P477" t="inlineStr">
        <is>
          <t>Aprovado Caixa</t>
        </is>
      </c>
      <c r="Q477" t="inlineStr">
        <is>
          <t>Pago</t>
        </is>
      </c>
      <c r="R477" t="inlineStr">
        <is>
          <t>Jacare - Bradesco</t>
        </is>
      </c>
    </row>
    <row r="478">
      <c r="A478" t="n">
        <v>72910</v>
      </c>
      <c r="B478" t="n">
        <v>105</v>
      </c>
      <c r="C478" t="inlineStr">
        <is>
          <t>Jacaré</t>
        </is>
      </c>
      <c r="D478" t="inlineStr">
        <is>
          <t>D.D.T. SERVICE SOCIEDADE EMPRESARIAL LTDA</t>
        </is>
      </c>
      <c r="E478" t="n">
        <v>500</v>
      </c>
      <c r="F478" s="33" t="n">
        <v>45570</v>
      </c>
      <c r="G478" s="33" t="n">
        <v>45572</v>
      </c>
      <c r="H478" s="33" t="n">
        <v>45572</v>
      </c>
      <c r="I478" s="33" t="n">
        <v>45536</v>
      </c>
      <c r="J478" s="33" t="n"/>
      <c r="K478" t="inlineStr">
        <is>
          <t>Boleto Bancário</t>
        </is>
      </c>
      <c r="L478" t="inlineStr">
        <is>
          <t>UTILIDADES</t>
        </is>
      </c>
      <c r="M478" t="inlineStr">
        <is>
          <t xml:space="preserve"> CONTROLE DE PRAGAS</t>
        </is>
      </c>
      <c r="N478" t="inlineStr">
        <is>
          <t>Documentação Aprovada</t>
        </is>
      </c>
      <c r="O478" t="inlineStr">
        <is>
          <t>Aprovado Diretoria</t>
        </is>
      </c>
      <c r="P478" t="inlineStr">
        <is>
          <t>Aprovado Caixa</t>
        </is>
      </c>
      <c r="Q478" t="inlineStr">
        <is>
          <t>Pago</t>
        </is>
      </c>
      <c r="R478" t="inlineStr">
        <is>
          <t>Jacare - Bradesco</t>
        </is>
      </c>
    </row>
    <row r="479">
      <c r="A479" t="n">
        <v>73073</v>
      </c>
      <c r="B479" t="n">
        <v>105</v>
      </c>
      <c r="C479" t="inlineStr">
        <is>
          <t>Jacaré</t>
        </is>
      </c>
      <c r="D479" t="inlineStr">
        <is>
          <t xml:space="preserve">PAULO RICARDO FLORES RODRIGUES </t>
        </is>
      </c>
      <c r="E479" t="n">
        <v>500</v>
      </c>
      <c r="F479" s="33" t="n">
        <v>45572</v>
      </c>
      <c r="G479" s="33" t="n">
        <v>45572</v>
      </c>
      <c r="H479" s="33" t="n">
        <v>45572</v>
      </c>
      <c r="I479" s="33" t="n">
        <v>45536</v>
      </c>
      <c r="J479" s="33" t="n">
        <v>45535</v>
      </c>
      <c r="K479" t="inlineStr">
        <is>
          <t>Transferência Bancária ou Pix</t>
        </is>
      </c>
      <c r="L479" t="inlineStr">
        <is>
          <t>CUSTO ARTISTICO</t>
        </is>
      </c>
      <c r="M479" t="inlineStr">
        <is>
          <t xml:space="preserve"> TECNICO DE SOM/ LUZ</t>
        </is>
      </c>
      <c r="N479" t="inlineStr">
        <is>
          <t>Documentação Aprovada</t>
        </is>
      </c>
      <c r="O479" t="inlineStr">
        <is>
          <t>Aprovado Diretoria</t>
        </is>
      </c>
      <c r="P479" t="inlineStr">
        <is>
          <t>Aprovado Caixa</t>
        </is>
      </c>
      <c r="Q479" t="inlineStr">
        <is>
          <t>Pago</t>
        </is>
      </c>
      <c r="R479" t="inlineStr">
        <is>
          <t>Jacare - Bradesco</t>
        </is>
      </c>
    </row>
    <row r="480">
      <c r="A480" t="n">
        <v>76854</v>
      </c>
      <c r="B480" t="n">
        <v>105</v>
      </c>
      <c r="C480" t="inlineStr">
        <is>
          <t>Jacaré</t>
        </is>
      </c>
      <c r="D480" t="inlineStr">
        <is>
          <t>FACEBOOK SERVICOS ONLINE DO BRASIL LTDA.</t>
        </is>
      </c>
      <c r="E480" t="n">
        <v>1608.04</v>
      </c>
      <c r="F480" s="33" t="n">
        <v>45570</v>
      </c>
      <c r="G480" s="33" t="n">
        <v>45572</v>
      </c>
      <c r="H480" s="33" t="n">
        <v>45570</v>
      </c>
      <c r="I480" s="33" t="n">
        <v>45555</v>
      </c>
      <c r="J480" s="33" t="n">
        <v>45559</v>
      </c>
      <c r="K480" t="inlineStr">
        <is>
          <t>Cartão de Crédito</t>
        </is>
      </c>
      <c r="L480" t="inlineStr">
        <is>
          <t>CUSTOS COM MARKETING</t>
        </is>
      </c>
      <c r="M480" t="inlineStr">
        <is>
          <t xml:space="preserve"> MAT DE PROPAGANDA/ FER DE MKT</t>
        </is>
      </c>
      <c r="N480" t="inlineStr">
        <is>
          <t>Documentação Aprovada</t>
        </is>
      </c>
      <c r="O480" t="inlineStr">
        <is>
          <t>Aprovado Diretoria</t>
        </is>
      </c>
      <c r="P480" t="inlineStr">
        <is>
          <t>Aprovado Caixa</t>
        </is>
      </c>
      <c r="Q480" t="inlineStr">
        <is>
          <t>Pago</t>
        </is>
      </c>
    </row>
    <row r="481">
      <c r="A481" t="n">
        <v>79220</v>
      </c>
      <c r="B481" t="n">
        <v>105</v>
      </c>
      <c r="C481" t="inlineStr">
        <is>
          <t>Jacaré</t>
        </is>
      </c>
      <c r="D481" t="inlineStr">
        <is>
          <t>TYPEFORM</t>
        </is>
      </c>
      <c r="E481" t="n">
        <v>44.81</v>
      </c>
      <c r="F481" s="33" t="n">
        <v>45570</v>
      </c>
      <c r="G481" s="33" t="n">
        <v>45572</v>
      </c>
      <c r="H481" s="33" t="n">
        <v>45570</v>
      </c>
      <c r="I481" s="33" t="n">
        <v>45559</v>
      </c>
      <c r="J481" s="33" t="n">
        <v>45568</v>
      </c>
      <c r="K481" t="inlineStr">
        <is>
          <t>Cartão de Crédito</t>
        </is>
      </c>
      <c r="L481" t="inlineStr">
        <is>
          <t>CUSTOS COM MARKETING</t>
        </is>
      </c>
      <c r="M481" t="inlineStr">
        <is>
          <t xml:space="preserve"> MAT DE PROPAGANDA/ FER DE MKT</t>
        </is>
      </c>
      <c r="N481" t="inlineStr">
        <is>
          <t>Documentação Aprovada</t>
        </is>
      </c>
      <c r="O481" t="inlineStr">
        <is>
          <t>Aprovado Diretoria</t>
        </is>
      </c>
      <c r="P481" t="inlineStr">
        <is>
          <t>Aprovado Caixa</t>
        </is>
      </c>
      <c r="Q481" t="inlineStr">
        <is>
          <t>Pago</t>
        </is>
      </c>
    </row>
    <row r="482">
      <c r="A482" t="n">
        <v>79249</v>
      </c>
      <c r="B482" t="n">
        <v>105</v>
      </c>
      <c r="C482" t="inlineStr">
        <is>
          <t>Jacaré</t>
        </is>
      </c>
      <c r="D482" t="inlineStr">
        <is>
          <t>ZENDESK BRASIL SOFTWARE CORPORATIVO LTDA.</t>
        </is>
      </c>
      <c r="E482" t="n">
        <v>626.51</v>
      </c>
      <c r="F482" s="33" t="n">
        <v>45570</v>
      </c>
      <c r="G482" s="33" t="n">
        <v>45572</v>
      </c>
      <c r="H482" s="33" t="n">
        <v>45570</v>
      </c>
      <c r="I482" s="33" t="n">
        <v>45541</v>
      </c>
      <c r="J482" s="33" t="n">
        <v>45568</v>
      </c>
      <c r="K482" t="inlineStr">
        <is>
          <t>Cartão de Crédito</t>
        </is>
      </c>
      <c r="L482" t="inlineStr">
        <is>
          <t>SISTEMAS/ T.I</t>
        </is>
      </c>
      <c r="M482" t="inlineStr">
        <is>
          <t>SISTEMAS</t>
        </is>
      </c>
      <c r="N482" t="inlineStr">
        <is>
          <t>Documentação Aprovada</t>
        </is>
      </c>
      <c r="O482" t="inlineStr">
        <is>
          <t>Aprovado Diretoria</t>
        </is>
      </c>
      <c r="P482" t="inlineStr">
        <is>
          <t>Aprovado Caixa</t>
        </is>
      </c>
      <c r="Q482" t="inlineStr">
        <is>
          <t>Pago</t>
        </is>
      </c>
    </row>
    <row r="483">
      <c r="A483" t="n">
        <v>79475</v>
      </c>
      <c r="B483" t="n">
        <v>105</v>
      </c>
      <c r="C483" t="inlineStr">
        <is>
          <t>Jacaré</t>
        </is>
      </c>
      <c r="D483" t="inlineStr">
        <is>
          <t xml:space="preserve">RODRIGO MANOEL </t>
        </is>
      </c>
      <c r="E483" t="n">
        <v>0</v>
      </c>
      <c r="F483" s="33" t="n">
        <v>45569</v>
      </c>
      <c r="G483" s="33" t="n">
        <v>45586</v>
      </c>
      <c r="H483" s="33" t="n">
        <v>45569</v>
      </c>
      <c r="I483" s="33" t="n">
        <v>45569</v>
      </c>
      <c r="J483" s="33" t="n">
        <v>45569</v>
      </c>
      <c r="K483" t="inlineStr">
        <is>
          <t>Transferência Bancária ou Pix</t>
        </is>
      </c>
      <c r="L483" t="inlineStr">
        <is>
          <t>INSUMOS</t>
        </is>
      </c>
      <c r="M483" t="inlineStr">
        <is>
          <t>ALIMENTOS</t>
        </is>
      </c>
      <c r="N483" t="inlineStr">
        <is>
          <t>Documentação Aprovada</t>
        </is>
      </c>
      <c r="O483" t="inlineStr">
        <is>
          <t>Aprovado Diretoria</t>
        </is>
      </c>
      <c r="P483" t="inlineStr">
        <is>
          <t>Aprovado Caixa</t>
        </is>
      </c>
      <c r="Q483" t="inlineStr">
        <is>
          <t>Pago</t>
        </is>
      </c>
      <c r="R483" t="inlineStr">
        <is>
          <t>Jacare - Bradesco</t>
        </is>
      </c>
    </row>
    <row r="484">
      <c r="A484" t="n">
        <v>82936</v>
      </c>
      <c r="B484" t="n">
        <v>105</v>
      </c>
      <c r="C484" t="inlineStr">
        <is>
          <t>Jacaré</t>
        </is>
      </c>
      <c r="D484" t="inlineStr">
        <is>
          <t>ZIGPAY LTDAS -ME</t>
        </is>
      </c>
      <c r="E484" t="n">
        <v>9</v>
      </c>
      <c r="F484" s="33" t="n">
        <v>45569</v>
      </c>
      <c r="G484" s="33" t="n"/>
      <c r="H484" s="33" t="n">
        <v>45569</v>
      </c>
      <c r="I484" s="33" t="n">
        <v>45569</v>
      </c>
      <c r="J484" s="33" t="n">
        <v>45590</v>
      </c>
      <c r="K484" t="inlineStr">
        <is>
          <t>Encontro de Contas</t>
        </is>
      </c>
      <c r="L484" t="inlineStr">
        <is>
          <t>DESPESAS BANCARIAS</t>
        </is>
      </c>
      <c r="M484" t="inlineStr">
        <is>
          <t>TARIFAS BANCARIAS</t>
        </is>
      </c>
      <c r="O484" t="inlineStr">
        <is>
          <t>Aprovado Diretoria</t>
        </is>
      </c>
      <c r="Q484" t="inlineStr">
        <is>
          <t>Pago</t>
        </is>
      </c>
    </row>
    <row r="485">
      <c r="A485" t="n">
        <v>83865</v>
      </c>
      <c r="B485" t="n">
        <v>105</v>
      </c>
      <c r="C485" t="inlineStr">
        <is>
          <t>Jacaré</t>
        </is>
      </c>
      <c r="D485" t="inlineStr">
        <is>
          <t>BRADESCO SA</t>
        </is>
      </c>
      <c r="E485" t="n">
        <v>0</v>
      </c>
      <c r="F485" s="33" t="n">
        <v>45569</v>
      </c>
      <c r="G485" s="33" t="n">
        <v>45601</v>
      </c>
      <c r="H485" s="33" t="n">
        <v>45569</v>
      </c>
      <c r="I485" s="33" t="n">
        <v>45569</v>
      </c>
      <c r="J485" s="33" t="n">
        <v>45596</v>
      </c>
      <c r="K485" t="inlineStr">
        <is>
          <t>Encontro de Contas</t>
        </is>
      </c>
      <c r="L485" t="inlineStr">
        <is>
          <t>DESPESAS BANCARIAS</t>
        </is>
      </c>
      <c r="M485" t="inlineStr">
        <is>
          <t>TARIFAS BANCARIAS</t>
        </is>
      </c>
      <c r="N485" t="inlineStr">
        <is>
          <t>Documentação Aprovada</t>
        </is>
      </c>
      <c r="O485" t="inlineStr">
        <is>
          <t>Aprovado Diretoria</t>
        </is>
      </c>
      <c r="P485" t="inlineStr">
        <is>
          <t>Aprovado Caixa</t>
        </is>
      </c>
      <c r="Q485" t="inlineStr">
        <is>
          <t>Pago</t>
        </is>
      </c>
    </row>
    <row r="486">
      <c r="A486" t="n">
        <v>81728</v>
      </c>
      <c r="B486" t="n">
        <v>105</v>
      </c>
      <c r="C486" t="inlineStr">
        <is>
          <t>Jacaré</t>
        </is>
      </c>
      <c r="D486" t="inlineStr">
        <is>
          <t>ZIGPAY LTDAS -ME</t>
        </is>
      </c>
      <c r="E486" t="n">
        <v>53.78</v>
      </c>
      <c r="F486" s="33" t="n">
        <v>45569</v>
      </c>
      <c r="G486" s="33" t="n"/>
      <c r="H486" s="33" t="n">
        <v>45569</v>
      </c>
      <c r="I486" s="33" t="n">
        <v>45569</v>
      </c>
      <c r="J486" s="33" t="n">
        <v>45583</v>
      </c>
      <c r="K486" t="inlineStr">
        <is>
          <t>Encontro de Contas</t>
        </is>
      </c>
      <c r="L486" t="inlineStr">
        <is>
          <t>SISTEMAS/ T.I</t>
        </is>
      </c>
      <c r="M486" t="inlineStr">
        <is>
          <t>SISTEMAS</t>
        </is>
      </c>
      <c r="Q486" t="inlineStr">
        <is>
          <t>Pago</t>
        </is>
      </c>
    </row>
    <row r="487">
      <c r="A487" t="n">
        <v>70624</v>
      </c>
      <c r="B487" t="n">
        <v>105</v>
      </c>
      <c r="C487" t="inlineStr">
        <is>
          <t>Jacaré</t>
        </is>
      </c>
      <c r="D487" t="inlineStr">
        <is>
          <t>ESTAFF SOLUCOES TECNOLOGICAS DE AGENCIAMENTO LTDA</t>
        </is>
      </c>
      <c r="E487" t="n">
        <v>2346.66</v>
      </c>
      <c r="F487" s="33" t="n">
        <v>45568</v>
      </c>
      <c r="G487" s="33" t="n">
        <v>45568</v>
      </c>
      <c r="H487" s="33" t="n">
        <v>45568</v>
      </c>
      <c r="I487" s="33" t="n">
        <v>45536</v>
      </c>
      <c r="J487" s="33" t="n">
        <v>45520</v>
      </c>
      <c r="K487" t="inlineStr">
        <is>
          <t>Boleto Bancário</t>
        </is>
      </c>
      <c r="L487" t="inlineStr">
        <is>
          <t>MAO DE OBRA FIXA/ TEMPORARIOS</t>
        </is>
      </c>
      <c r="M487" t="inlineStr">
        <is>
          <t>MÃO DE OBRA EXTRA</t>
        </is>
      </c>
      <c r="N487" t="inlineStr">
        <is>
          <t>Documentação Aprovada</t>
        </is>
      </c>
      <c r="O487" t="inlineStr">
        <is>
          <t>Aprovado Diretoria</t>
        </is>
      </c>
      <c r="P487" t="inlineStr">
        <is>
          <t>Aprovado Caixa</t>
        </is>
      </c>
      <c r="Q487" t="inlineStr">
        <is>
          <t>Pago</t>
        </is>
      </c>
      <c r="R487" t="inlineStr">
        <is>
          <t>Jacare - Bradesco</t>
        </is>
      </c>
    </row>
    <row r="488">
      <c r="A488" t="n">
        <v>78486</v>
      </c>
      <c r="B488" t="n">
        <v>105</v>
      </c>
      <c r="C488" t="inlineStr">
        <is>
          <t>Jacaré</t>
        </is>
      </c>
      <c r="D488" t="inlineStr">
        <is>
          <t>ESTAFF SOLUCOES TECNOLOGICAS DE AGENCIAMENTO LTDA</t>
        </is>
      </c>
      <c r="E488" t="n">
        <v>165</v>
      </c>
      <c r="F488" s="33" t="n">
        <v>45568</v>
      </c>
      <c r="G488" s="33" t="n">
        <v>45568</v>
      </c>
      <c r="H488" s="33" t="n">
        <v>45568</v>
      </c>
      <c r="I488" s="33" t="n">
        <v>45565</v>
      </c>
      <c r="J488" s="33" t="n">
        <v>45566</v>
      </c>
      <c r="K488" t="inlineStr">
        <is>
          <t>Boleto Bancário</t>
        </is>
      </c>
      <c r="L488" t="inlineStr">
        <is>
          <t>MAO DE OBRA FIXA/ TEMPORARIOS</t>
        </is>
      </c>
      <c r="M488" t="inlineStr">
        <is>
          <t>MÃO DE OBRA EXTRA</t>
        </is>
      </c>
      <c r="N488" t="inlineStr">
        <is>
          <t>Documentação Aprovada</t>
        </is>
      </c>
      <c r="O488" t="inlineStr">
        <is>
          <t>Aprovado Diretoria</t>
        </is>
      </c>
      <c r="P488" t="inlineStr">
        <is>
          <t>Aprovado Caixa</t>
        </is>
      </c>
      <c r="Q488" t="inlineStr">
        <is>
          <t>Pago</t>
        </is>
      </c>
      <c r="R488" t="inlineStr">
        <is>
          <t>Jacare - Bradesco</t>
        </is>
      </c>
    </row>
    <row r="489">
      <c r="A489" t="n">
        <v>73822</v>
      </c>
      <c r="B489" t="n">
        <v>105</v>
      </c>
      <c r="C489" t="inlineStr">
        <is>
          <t>Jacaré</t>
        </is>
      </c>
      <c r="D489" t="inlineStr">
        <is>
          <t xml:space="preserve">LEITERIA CABRIOLA FROMAGES DE CHEVRE LTDA </t>
        </is>
      </c>
      <c r="E489" t="n">
        <v>157.8</v>
      </c>
      <c r="F489" s="33" t="n">
        <v>45568</v>
      </c>
      <c r="G489" s="33" t="n">
        <v>45568</v>
      </c>
      <c r="H489" s="33" t="n">
        <v>45568</v>
      </c>
      <c r="I489" s="33" t="n">
        <v>45539</v>
      </c>
      <c r="J489" s="33" t="n">
        <v>45539</v>
      </c>
      <c r="K489" t="inlineStr">
        <is>
          <t>Boleto Bancário</t>
        </is>
      </c>
      <c r="N489" t="inlineStr">
        <is>
          <t>Documentação Aprovada</t>
        </is>
      </c>
      <c r="O489" t="inlineStr">
        <is>
          <t>Aprovado Diretoria</t>
        </is>
      </c>
      <c r="P489" t="inlineStr">
        <is>
          <t>Aprovado Caixa</t>
        </is>
      </c>
      <c r="Q489" t="inlineStr">
        <is>
          <t>Pago</t>
        </is>
      </c>
      <c r="R489" t="inlineStr">
        <is>
          <t>Jacare - Bradesco</t>
        </is>
      </c>
    </row>
    <row r="490">
      <c r="A490" t="n">
        <v>73833</v>
      </c>
      <c r="B490" t="n">
        <v>105</v>
      </c>
      <c r="C490" t="inlineStr">
        <is>
          <t>Jacaré</t>
        </is>
      </c>
      <c r="D490" t="inlineStr">
        <is>
          <t>AMBEV S. A. - CDD SAO PAULO</t>
        </is>
      </c>
      <c r="E490" t="n">
        <v>2146.55</v>
      </c>
      <c r="F490" s="33" t="n">
        <v>45568</v>
      </c>
      <c r="G490" s="33" t="n">
        <v>45568</v>
      </c>
      <c r="H490" s="33" t="n">
        <v>45568</v>
      </c>
      <c r="I490" s="33" t="n">
        <v>45538</v>
      </c>
      <c r="J490" s="33" t="n">
        <v>45539</v>
      </c>
      <c r="K490" t="inlineStr">
        <is>
          <t>Boleto Bancário</t>
        </is>
      </c>
      <c r="L490" t="inlineStr">
        <is>
          <t>INSUMOS</t>
        </is>
      </c>
      <c r="M490" t="inlineStr">
        <is>
          <t>BEBIDAS</t>
        </is>
      </c>
      <c r="N490" t="inlineStr">
        <is>
          <t>Documentação Aprovada</t>
        </is>
      </c>
      <c r="O490" t="inlineStr">
        <is>
          <t>Aprovado Diretoria</t>
        </is>
      </c>
      <c r="P490" t="inlineStr">
        <is>
          <t>Aprovado Caixa</t>
        </is>
      </c>
      <c r="Q490" t="inlineStr">
        <is>
          <t>Pago</t>
        </is>
      </c>
      <c r="R490" t="inlineStr">
        <is>
          <t>Jacare - Bradesco</t>
        </is>
      </c>
    </row>
    <row r="491">
      <c r="A491" t="n">
        <v>75869</v>
      </c>
      <c r="B491" t="n">
        <v>105</v>
      </c>
      <c r="C491" t="inlineStr">
        <is>
          <t>Jacaré</t>
        </is>
      </c>
      <c r="D491" t="inlineStr">
        <is>
          <t>WELLINGTON DE PAULA LOBATO</t>
        </is>
      </c>
      <c r="E491" t="n">
        <v>500</v>
      </c>
      <c r="F491" s="33" t="n">
        <v>45568</v>
      </c>
      <c r="G491" s="33" t="n">
        <v>45568</v>
      </c>
      <c r="H491" s="33" t="n">
        <v>45568</v>
      </c>
      <c r="I491" s="33" t="n">
        <v>45553</v>
      </c>
      <c r="J491" s="33" t="n">
        <v>45553</v>
      </c>
      <c r="K491" t="inlineStr">
        <is>
          <t>Transferência Bancária ou Pix</t>
        </is>
      </c>
      <c r="L491" t="inlineStr">
        <is>
          <t>CUSTOS COM MARKETING</t>
        </is>
      </c>
      <c r="M491" t="inlineStr">
        <is>
          <t xml:space="preserve"> MATERIAL PROMOCIONAL</t>
        </is>
      </c>
      <c r="N491" t="inlineStr">
        <is>
          <t>Documentação Aprovada</t>
        </is>
      </c>
      <c r="O491" t="inlineStr">
        <is>
          <t>Aprovado Diretoria</t>
        </is>
      </c>
      <c r="P491" t="inlineStr">
        <is>
          <t>Aprovado Caixa</t>
        </is>
      </c>
      <c r="Q491" t="inlineStr">
        <is>
          <t>Pago</t>
        </is>
      </c>
      <c r="R491" t="inlineStr">
        <is>
          <t>Jacare - Bradesco</t>
        </is>
      </c>
    </row>
    <row r="492">
      <c r="A492" t="n">
        <v>78882</v>
      </c>
      <c r="B492" t="n">
        <v>105</v>
      </c>
      <c r="C492" t="inlineStr">
        <is>
          <t>Jacaré</t>
        </is>
      </c>
      <c r="D492" t="inlineStr">
        <is>
          <t>BENEDITO TEIXEIRA DOS SANTOS FILHO 02699629308</t>
        </is>
      </c>
      <c r="E492" t="n">
        <v>2842.39</v>
      </c>
      <c r="F492" s="33" t="n">
        <v>45568</v>
      </c>
      <c r="G492" s="33" t="n">
        <v>45568</v>
      </c>
      <c r="H492" s="33" t="n">
        <v>45568</v>
      </c>
      <c r="I492" s="33" t="n">
        <v>45565</v>
      </c>
      <c r="J492" s="33" t="n"/>
      <c r="L492" t="inlineStr">
        <is>
          <t>MAO DE OBRA FIXA/ TEMPORARIOS</t>
        </is>
      </c>
      <c r="M492" t="inlineStr">
        <is>
          <t>SALARIOS</t>
        </is>
      </c>
      <c r="N492" t="inlineStr">
        <is>
          <t>Documentação Aprovada</t>
        </is>
      </c>
      <c r="O492" t="inlineStr">
        <is>
          <t>Aprovado Diretoria</t>
        </is>
      </c>
      <c r="P492" t="inlineStr">
        <is>
          <t>Aprovado Caixa</t>
        </is>
      </c>
      <c r="Q492" t="inlineStr">
        <is>
          <t>Pago</t>
        </is>
      </c>
      <c r="R492" t="inlineStr">
        <is>
          <t>Jacare - Bradesco</t>
        </is>
      </c>
    </row>
    <row r="493">
      <c r="A493" t="n">
        <v>78883</v>
      </c>
      <c r="B493" t="n">
        <v>105</v>
      </c>
      <c r="C493" t="inlineStr">
        <is>
          <t>Jacaré</t>
        </is>
      </c>
      <c r="D493" t="inlineStr">
        <is>
          <t>FRANCISCO RIBEIRO LIMA</t>
        </is>
      </c>
      <c r="E493" t="n">
        <v>2495.56</v>
      </c>
      <c r="F493" s="33" t="n">
        <v>45568</v>
      </c>
      <c r="G493" s="33" t="n">
        <v>45568</v>
      </c>
      <c r="H493" s="33" t="n">
        <v>45568</v>
      </c>
      <c r="I493" s="33" t="n">
        <v>45565</v>
      </c>
      <c r="J493" s="33" t="n"/>
      <c r="L493" t="inlineStr">
        <is>
          <t>MAO DE OBRA FIXA/ TEMPORARIOS</t>
        </is>
      </c>
      <c r="M493" t="inlineStr">
        <is>
          <t>SALARIOS</t>
        </is>
      </c>
      <c r="N493" t="inlineStr">
        <is>
          <t>Documentação Aprovada</t>
        </is>
      </c>
      <c r="O493" t="inlineStr">
        <is>
          <t>Aprovado Diretoria</t>
        </is>
      </c>
      <c r="P493" t="inlineStr">
        <is>
          <t>Aprovado Caixa</t>
        </is>
      </c>
      <c r="Q493" t="inlineStr">
        <is>
          <t>Pago</t>
        </is>
      </c>
      <c r="R493" t="inlineStr">
        <is>
          <t>Jacare - Bradesco</t>
        </is>
      </c>
    </row>
    <row r="494">
      <c r="A494" t="n">
        <v>78884</v>
      </c>
      <c r="B494" t="n">
        <v>105</v>
      </c>
      <c r="C494" t="inlineStr">
        <is>
          <t>Jacaré</t>
        </is>
      </c>
      <c r="D494" t="inlineStr">
        <is>
          <t>GIOVANE DOS SANTOS</t>
        </is>
      </c>
      <c r="E494" t="n">
        <v>835.5599999999999</v>
      </c>
      <c r="F494" s="33" t="n">
        <v>45568</v>
      </c>
      <c r="G494" s="33" t="n">
        <v>45568</v>
      </c>
      <c r="H494" s="33" t="n">
        <v>45568</v>
      </c>
      <c r="I494" s="33" t="n">
        <v>45565</v>
      </c>
      <c r="J494" s="33" t="n"/>
      <c r="L494" t="inlineStr">
        <is>
          <t>MAO DE OBRA FIXA/ TEMPORARIOS</t>
        </is>
      </c>
      <c r="M494" t="inlineStr">
        <is>
          <t>SALARIOS</t>
        </is>
      </c>
      <c r="N494" t="inlineStr">
        <is>
          <t>Documentação Aprovada</t>
        </is>
      </c>
      <c r="O494" t="inlineStr">
        <is>
          <t>Aprovado Diretoria</t>
        </is>
      </c>
      <c r="P494" t="inlineStr">
        <is>
          <t>Aprovado Caixa</t>
        </is>
      </c>
      <c r="Q494" t="inlineStr">
        <is>
          <t>Pago</t>
        </is>
      </c>
      <c r="R494" t="inlineStr">
        <is>
          <t>Jacare - Bradesco</t>
        </is>
      </c>
    </row>
    <row r="495">
      <c r="A495" t="n">
        <v>78885</v>
      </c>
      <c r="B495" t="n">
        <v>105</v>
      </c>
      <c r="C495" t="inlineStr">
        <is>
          <t>Jacaré</t>
        </is>
      </c>
      <c r="D495" t="inlineStr">
        <is>
          <t>JIVANEIDE DE JESUS SILVA</t>
        </is>
      </c>
      <c r="E495" t="n">
        <v>1733.1</v>
      </c>
      <c r="F495" s="33" t="n">
        <v>45568</v>
      </c>
      <c r="G495" s="33" t="n">
        <v>45568</v>
      </c>
      <c r="H495" s="33" t="n">
        <v>45568</v>
      </c>
      <c r="I495" s="33" t="n">
        <v>45565</v>
      </c>
      <c r="J495" s="33" t="n"/>
      <c r="L495" t="inlineStr">
        <is>
          <t>MAO DE OBRA FIXA/ TEMPORARIOS</t>
        </is>
      </c>
      <c r="M495" t="inlineStr">
        <is>
          <t>SALARIOS</t>
        </is>
      </c>
      <c r="N495" t="inlineStr">
        <is>
          <t>Documentação Aprovada</t>
        </is>
      </c>
      <c r="O495" t="inlineStr">
        <is>
          <t>Aprovado Diretoria</t>
        </is>
      </c>
      <c r="P495" t="inlineStr">
        <is>
          <t>Aprovado Caixa</t>
        </is>
      </c>
      <c r="Q495" t="inlineStr">
        <is>
          <t>Pago</t>
        </is>
      </c>
      <c r="R495" t="inlineStr">
        <is>
          <t>Jacare - Bradesco</t>
        </is>
      </c>
    </row>
    <row r="496">
      <c r="A496" t="n">
        <v>78886</v>
      </c>
      <c r="B496" t="n">
        <v>105</v>
      </c>
      <c r="C496" t="inlineStr">
        <is>
          <t>Jacaré</t>
        </is>
      </c>
      <c r="D496" t="inlineStr">
        <is>
          <t>JULIANA FERREIRA DA SILVA</t>
        </is>
      </c>
      <c r="E496" t="n">
        <v>3181.68</v>
      </c>
      <c r="F496" s="33" t="n">
        <v>45568</v>
      </c>
      <c r="G496" s="33" t="n">
        <v>45568</v>
      </c>
      <c r="H496" s="33" t="n">
        <v>45568</v>
      </c>
      <c r="I496" s="33" t="n">
        <v>45565</v>
      </c>
      <c r="J496" s="33" t="n"/>
      <c r="L496" t="inlineStr">
        <is>
          <t>MAO DE OBRA FIXA/ TEMPORARIOS</t>
        </is>
      </c>
      <c r="M496" t="inlineStr">
        <is>
          <t>SALARIOS</t>
        </is>
      </c>
      <c r="N496" t="inlineStr">
        <is>
          <t>Documentação Aprovada</t>
        </is>
      </c>
      <c r="O496" t="inlineStr">
        <is>
          <t>Aprovado Diretoria</t>
        </is>
      </c>
      <c r="P496" t="inlineStr">
        <is>
          <t>Aprovado Caixa</t>
        </is>
      </c>
      <c r="Q496" t="inlineStr">
        <is>
          <t>Pago</t>
        </is>
      </c>
      <c r="R496" t="inlineStr">
        <is>
          <t>Jacare - Bradesco</t>
        </is>
      </c>
    </row>
    <row r="497">
      <c r="A497" t="n">
        <v>78887</v>
      </c>
      <c r="B497" t="n">
        <v>105</v>
      </c>
      <c r="C497" t="inlineStr">
        <is>
          <t>Jacaré</t>
        </is>
      </c>
      <c r="D497" t="inlineStr">
        <is>
          <t>MARILENE  ALVES FERNANDES</t>
        </is>
      </c>
      <c r="E497" t="n">
        <v>2528.51</v>
      </c>
      <c r="F497" s="33" t="n">
        <v>45568</v>
      </c>
      <c r="G497" s="33" t="n">
        <v>45568</v>
      </c>
      <c r="H497" s="33" t="n">
        <v>45568</v>
      </c>
      <c r="I497" s="33" t="n">
        <v>45565</v>
      </c>
      <c r="J497" s="33" t="n"/>
      <c r="L497" t="inlineStr">
        <is>
          <t>MAO DE OBRA FIXA/ TEMPORARIOS</t>
        </is>
      </c>
      <c r="M497" t="inlineStr">
        <is>
          <t>SALARIOS</t>
        </is>
      </c>
      <c r="N497" t="inlineStr">
        <is>
          <t>Documentação Aprovada</t>
        </is>
      </c>
      <c r="O497" t="inlineStr">
        <is>
          <t>Aprovado Diretoria</t>
        </is>
      </c>
      <c r="P497" t="inlineStr">
        <is>
          <t>Aprovado Caixa</t>
        </is>
      </c>
      <c r="Q497" t="inlineStr">
        <is>
          <t>Pago</t>
        </is>
      </c>
      <c r="R497" t="inlineStr">
        <is>
          <t>Jacare - Bradesco</t>
        </is>
      </c>
    </row>
    <row r="498">
      <c r="A498" t="n">
        <v>78888</v>
      </c>
      <c r="B498" t="n">
        <v>105</v>
      </c>
      <c r="C498" t="inlineStr">
        <is>
          <t>Jacaré</t>
        </is>
      </c>
      <c r="D498" t="inlineStr">
        <is>
          <t>REGINALDO DOS SANTOS BOA VENTURA</t>
        </is>
      </c>
      <c r="E498" t="n">
        <v>2528.51</v>
      </c>
      <c r="F498" s="33" t="n">
        <v>45568</v>
      </c>
      <c r="G498" s="33" t="n">
        <v>45568</v>
      </c>
      <c r="H498" s="33" t="n">
        <v>45568</v>
      </c>
      <c r="I498" s="33" t="n">
        <v>45565</v>
      </c>
      <c r="J498" s="33" t="n"/>
      <c r="L498" t="inlineStr">
        <is>
          <t>MAO DE OBRA FIXA/ TEMPORARIOS</t>
        </is>
      </c>
      <c r="M498" t="inlineStr">
        <is>
          <t>SALARIOS</t>
        </is>
      </c>
      <c r="N498" t="inlineStr">
        <is>
          <t>Documentação Aprovada</t>
        </is>
      </c>
      <c r="O498" t="inlineStr">
        <is>
          <t>Aprovado Diretoria</t>
        </is>
      </c>
      <c r="P498" t="inlineStr">
        <is>
          <t>Aprovado Caixa</t>
        </is>
      </c>
      <c r="Q498" t="inlineStr">
        <is>
          <t>Pago</t>
        </is>
      </c>
      <c r="R498" t="inlineStr">
        <is>
          <t>Jacare - Bradesco</t>
        </is>
      </c>
    </row>
    <row r="499">
      <c r="A499" t="n">
        <v>78889</v>
      </c>
      <c r="B499" t="n">
        <v>105</v>
      </c>
      <c r="C499" t="inlineStr">
        <is>
          <t>Jacaré</t>
        </is>
      </c>
      <c r="D499" t="inlineStr">
        <is>
          <t>SHEILA LARGO MOURA DA SILVA</t>
        </is>
      </c>
      <c r="E499" t="n">
        <v>309.6</v>
      </c>
      <c r="F499" s="33" t="n">
        <v>45568</v>
      </c>
      <c r="G499" s="33" t="n">
        <v>45568</v>
      </c>
      <c r="H499" s="33" t="n">
        <v>45568</v>
      </c>
      <c r="I499" s="33" t="n">
        <v>45565</v>
      </c>
      <c r="J499" s="33" t="n"/>
      <c r="L499" t="inlineStr">
        <is>
          <t>MAO DE OBRA FIXA/ TEMPORARIOS</t>
        </is>
      </c>
      <c r="M499" t="inlineStr">
        <is>
          <t>SALARIOS</t>
        </is>
      </c>
      <c r="N499" t="inlineStr">
        <is>
          <t>Documentação Aprovada</t>
        </is>
      </c>
      <c r="O499" t="inlineStr">
        <is>
          <t>Aprovado Diretoria</t>
        </is>
      </c>
      <c r="P499" t="inlineStr">
        <is>
          <t>Aprovado Caixa</t>
        </is>
      </c>
      <c r="Q499" t="inlineStr">
        <is>
          <t>Pago</t>
        </is>
      </c>
      <c r="R499" t="inlineStr">
        <is>
          <t>Jacare - Bradesco</t>
        </is>
      </c>
    </row>
    <row r="500">
      <c r="A500" t="n">
        <v>74609</v>
      </c>
      <c r="B500" t="n">
        <v>105</v>
      </c>
      <c r="C500" t="inlineStr">
        <is>
          <t>Jacaré</t>
        </is>
      </c>
      <c r="D500" t="inlineStr">
        <is>
          <t>BRH SAUDE OCUPACIONAL LTDA</t>
        </is>
      </c>
      <c r="E500" t="n">
        <v>477.32</v>
      </c>
      <c r="F500" s="33" t="n">
        <v>45568</v>
      </c>
      <c r="G500" s="33" t="n">
        <v>45568</v>
      </c>
      <c r="H500" s="33" t="n">
        <v>45568</v>
      </c>
      <c r="I500" s="33" t="n">
        <v>45545</v>
      </c>
      <c r="J500" s="33" t="n">
        <v>45545</v>
      </c>
      <c r="K500" t="inlineStr">
        <is>
          <t>Boleto Bancário</t>
        </is>
      </c>
      <c r="L500" t="inlineStr">
        <is>
          <t>MAO DE OBRA FIXA/ TEMPORARIOS</t>
        </is>
      </c>
      <c r="M500" t="inlineStr">
        <is>
          <t>EXAMES PERIODICOS</t>
        </is>
      </c>
      <c r="N500" t="inlineStr">
        <is>
          <t>Documentação Aprovada</t>
        </is>
      </c>
      <c r="O500" t="inlineStr">
        <is>
          <t>Aprovado Diretoria</t>
        </is>
      </c>
      <c r="P500" t="inlineStr">
        <is>
          <t>Aprovado Caixa</t>
        </is>
      </c>
      <c r="Q500" t="inlineStr">
        <is>
          <t>Pago</t>
        </is>
      </c>
      <c r="R500" t="inlineStr">
        <is>
          <t>Jacare - Bradesco</t>
        </is>
      </c>
    </row>
    <row r="501">
      <c r="A501" t="n">
        <v>74789</v>
      </c>
      <c r="B501" t="n">
        <v>105</v>
      </c>
      <c r="C501" t="inlineStr">
        <is>
          <t>Jacaré</t>
        </is>
      </c>
      <c r="D501" t="inlineStr">
        <is>
          <t xml:space="preserve">EMPORIO MEL </t>
        </is>
      </c>
      <c r="E501" t="n">
        <v>373.54</v>
      </c>
      <c r="F501" s="33" t="n">
        <v>45569</v>
      </c>
      <c r="G501" s="33" t="n">
        <v>45568</v>
      </c>
      <c r="H501" s="33" t="n">
        <v>45568</v>
      </c>
      <c r="I501" s="33" t="n">
        <v>45545</v>
      </c>
      <c r="J501" s="33" t="n">
        <v>45546</v>
      </c>
      <c r="K501" t="inlineStr">
        <is>
          <t>Boleto Bancário</t>
        </is>
      </c>
      <c r="N501" t="inlineStr">
        <is>
          <t>Documentação Aprovada</t>
        </is>
      </c>
      <c r="O501" t="inlineStr">
        <is>
          <t>Aprovado Diretoria</t>
        </is>
      </c>
      <c r="P501" t="inlineStr">
        <is>
          <t>Aprovado Caixa</t>
        </is>
      </c>
      <c r="Q501" t="inlineStr">
        <is>
          <t>Pago</t>
        </is>
      </c>
      <c r="R501" t="inlineStr">
        <is>
          <t>Jacare - Bradesco</t>
        </is>
      </c>
    </row>
    <row r="502">
      <c r="A502" t="n">
        <v>75142</v>
      </c>
      <c r="B502" t="n">
        <v>105</v>
      </c>
      <c r="C502" t="inlineStr">
        <is>
          <t>Jacaré</t>
        </is>
      </c>
      <c r="D502" t="inlineStr">
        <is>
          <t>EAU DISTRIB. DE AGUA MINERAL EIRELI - EP</t>
        </is>
      </c>
      <c r="E502" t="n">
        <v>306</v>
      </c>
      <c r="F502" s="33" t="n">
        <v>45568</v>
      </c>
      <c r="G502" s="33" t="n">
        <v>45568</v>
      </c>
      <c r="H502" s="33" t="n">
        <v>45568</v>
      </c>
      <c r="I502" s="33" t="n">
        <v>45547</v>
      </c>
      <c r="J502" s="33" t="n">
        <v>45548</v>
      </c>
      <c r="K502" t="inlineStr">
        <is>
          <t>Boleto Bancário</t>
        </is>
      </c>
      <c r="N502" t="inlineStr">
        <is>
          <t>Documentação Aprovada</t>
        </is>
      </c>
      <c r="O502" t="inlineStr">
        <is>
          <t>Aprovado Diretoria</t>
        </is>
      </c>
      <c r="P502" t="inlineStr">
        <is>
          <t>Aprovado Caixa</t>
        </is>
      </c>
      <c r="Q502" t="inlineStr">
        <is>
          <t>Pago</t>
        </is>
      </c>
      <c r="R502" t="inlineStr">
        <is>
          <t>Jacare - Bradesco</t>
        </is>
      </c>
    </row>
    <row r="503">
      <c r="A503" t="n">
        <v>75143</v>
      </c>
      <c r="B503" t="n">
        <v>105</v>
      </c>
      <c r="C503" t="inlineStr">
        <is>
          <t>Jacaré</t>
        </is>
      </c>
      <c r="D503" t="inlineStr">
        <is>
          <t xml:space="preserve">EMPORIO MEL </t>
        </is>
      </c>
      <c r="E503" t="n">
        <v>413.5</v>
      </c>
      <c r="F503" s="33" t="n">
        <v>45569</v>
      </c>
      <c r="G503" s="33" t="n">
        <v>45568</v>
      </c>
      <c r="H503" s="33" t="n">
        <v>45568</v>
      </c>
      <c r="I503" s="33" t="n">
        <v>45547</v>
      </c>
      <c r="J503" s="33" t="n">
        <v>45548</v>
      </c>
      <c r="K503" t="inlineStr">
        <is>
          <t>Boleto Bancário</t>
        </is>
      </c>
      <c r="N503" t="inlineStr">
        <is>
          <t>Documentação Aprovada</t>
        </is>
      </c>
      <c r="O503" t="inlineStr">
        <is>
          <t>Aprovado Diretoria</t>
        </is>
      </c>
      <c r="P503" t="inlineStr">
        <is>
          <t>Aprovado Caixa</t>
        </is>
      </c>
      <c r="Q503" t="inlineStr">
        <is>
          <t>Pago</t>
        </is>
      </c>
      <c r="R503" t="inlineStr">
        <is>
          <t>Jacare - Bradesco</t>
        </is>
      </c>
    </row>
    <row r="504">
      <c r="A504" t="n">
        <v>75312</v>
      </c>
      <c r="B504" t="n">
        <v>105</v>
      </c>
      <c r="C504" t="inlineStr">
        <is>
          <t>Jacaré</t>
        </is>
      </c>
      <c r="D504" t="inlineStr">
        <is>
          <t xml:space="preserve">EMPORIO MEL </t>
        </is>
      </c>
      <c r="E504" t="n">
        <v>497.36</v>
      </c>
      <c r="F504" s="33" t="n">
        <v>45569</v>
      </c>
      <c r="G504" s="33" t="n">
        <v>45568</v>
      </c>
      <c r="H504" s="33" t="n">
        <v>45568</v>
      </c>
      <c r="I504" s="33" t="n">
        <v>45548</v>
      </c>
      <c r="J504" s="33" t="n">
        <v>45551</v>
      </c>
      <c r="K504" t="inlineStr">
        <is>
          <t>Boleto Bancário</t>
        </is>
      </c>
      <c r="N504" t="inlineStr">
        <is>
          <t>Documentação Aprovada</t>
        </is>
      </c>
      <c r="O504" t="inlineStr">
        <is>
          <t>Aprovado Diretoria</t>
        </is>
      </c>
      <c r="P504" t="inlineStr">
        <is>
          <t>Aprovado Caixa</t>
        </is>
      </c>
      <c r="Q504" t="inlineStr">
        <is>
          <t>Pago</t>
        </is>
      </c>
      <c r="R504" t="inlineStr">
        <is>
          <t>Jacare - Bradesco</t>
        </is>
      </c>
    </row>
    <row r="505">
      <c r="A505" t="n">
        <v>76592</v>
      </c>
      <c r="B505" t="n">
        <v>105</v>
      </c>
      <c r="C505" t="inlineStr">
        <is>
          <t>Jacaré</t>
        </is>
      </c>
      <c r="D505" t="inlineStr">
        <is>
          <t>ELETROPAULO METROPOLITANA ELETRICIDADE DE SAO PAULO SA</t>
        </is>
      </c>
      <c r="E505" t="n">
        <v>11268.66</v>
      </c>
      <c r="F505" s="33" t="n">
        <v>45569</v>
      </c>
      <c r="G505" s="33" t="n">
        <v>45568</v>
      </c>
      <c r="H505" s="33" t="n">
        <v>45568</v>
      </c>
      <c r="I505" s="33" t="n">
        <v>45555</v>
      </c>
      <c r="J505" s="33" t="n">
        <v>45555</v>
      </c>
      <c r="K505" t="inlineStr">
        <is>
          <t>Boleto Bancário</t>
        </is>
      </c>
      <c r="L505" t="inlineStr">
        <is>
          <t>UTILIDADES</t>
        </is>
      </c>
      <c r="M505" t="inlineStr">
        <is>
          <t>ENERGIA ELETRICA</t>
        </is>
      </c>
      <c r="N505" t="inlineStr">
        <is>
          <t>Documentação Aprovada</t>
        </is>
      </c>
      <c r="O505" t="inlineStr">
        <is>
          <t>Aprovado Diretoria</t>
        </is>
      </c>
      <c r="P505" t="inlineStr">
        <is>
          <t>Aprovado Caixa</t>
        </is>
      </c>
      <c r="Q505" t="inlineStr">
        <is>
          <t>Pago</t>
        </is>
      </c>
      <c r="R505" t="inlineStr">
        <is>
          <t>Jacare - Bradesco</t>
        </is>
      </c>
    </row>
    <row r="506">
      <c r="A506" t="n">
        <v>76745</v>
      </c>
      <c r="B506" t="n">
        <v>105</v>
      </c>
      <c r="C506" t="inlineStr">
        <is>
          <t>Jacaré</t>
        </is>
      </c>
      <c r="D506" t="inlineStr">
        <is>
          <t>CASA DE CARNES P.J.J. LTDA - ME</t>
        </is>
      </c>
      <c r="E506" t="n">
        <v>1206.93</v>
      </c>
      <c r="F506" s="33" t="n">
        <v>45568</v>
      </c>
      <c r="G506" s="33" t="n">
        <v>45568</v>
      </c>
      <c r="H506" s="33" t="n">
        <v>45568</v>
      </c>
      <c r="I506" s="33" t="n">
        <v>45554</v>
      </c>
      <c r="J506" s="33" t="n">
        <v>45558</v>
      </c>
      <c r="K506" t="inlineStr">
        <is>
          <t>Boleto Bancário</t>
        </is>
      </c>
      <c r="N506" t="inlineStr">
        <is>
          <t>Documentação Aprovada</t>
        </is>
      </c>
      <c r="O506" t="inlineStr">
        <is>
          <t>Aprovado Diretoria</t>
        </is>
      </c>
      <c r="P506" t="inlineStr">
        <is>
          <t>Aprovado Caixa</t>
        </is>
      </c>
      <c r="Q506" t="inlineStr">
        <is>
          <t>Pago</t>
        </is>
      </c>
      <c r="R506" t="inlineStr">
        <is>
          <t>Jacare - Bradesco</t>
        </is>
      </c>
    </row>
    <row r="507">
      <c r="A507" t="n">
        <v>76748</v>
      </c>
      <c r="B507" t="n">
        <v>105</v>
      </c>
      <c r="C507" t="inlineStr">
        <is>
          <t>Jacaré</t>
        </is>
      </c>
      <c r="D507" t="inlineStr">
        <is>
          <t>PSSS LTDA</t>
        </is>
      </c>
      <c r="E507" t="n">
        <v>1070.39</v>
      </c>
      <c r="F507" s="33" t="n">
        <v>45568</v>
      </c>
      <c r="G507" s="33" t="n">
        <v>45568</v>
      </c>
      <c r="H507" s="33" t="n">
        <v>45568</v>
      </c>
      <c r="I507" s="33" t="n">
        <v>45554</v>
      </c>
      <c r="J507" s="33" t="n">
        <v>45558</v>
      </c>
      <c r="K507" t="inlineStr">
        <is>
          <t>Boleto Bancário</t>
        </is>
      </c>
      <c r="N507" t="inlineStr">
        <is>
          <t>Documentação Aprovada</t>
        </is>
      </c>
      <c r="O507" t="inlineStr">
        <is>
          <t>Aprovado Diretoria</t>
        </is>
      </c>
      <c r="P507" t="inlineStr">
        <is>
          <t>Aprovado Caixa</t>
        </is>
      </c>
      <c r="Q507" t="inlineStr">
        <is>
          <t>Pago</t>
        </is>
      </c>
      <c r="R507" t="inlineStr">
        <is>
          <t>Jacare - Bradesco</t>
        </is>
      </c>
    </row>
    <row r="508">
      <c r="A508" t="n">
        <v>76749</v>
      </c>
      <c r="B508" t="n">
        <v>105</v>
      </c>
      <c r="C508" t="inlineStr">
        <is>
          <t>Jacaré</t>
        </is>
      </c>
      <c r="D508" t="inlineStr">
        <is>
          <t xml:space="preserve">HORTIFRUTI DO CHEF LTDA </t>
        </is>
      </c>
      <c r="E508" t="n">
        <v>271.42</v>
      </c>
      <c r="F508" s="33" t="n">
        <v>45569</v>
      </c>
      <c r="G508" s="33" t="n">
        <v>45568</v>
      </c>
      <c r="H508" s="33" t="n">
        <v>45568</v>
      </c>
      <c r="I508" s="33" t="n">
        <v>45555</v>
      </c>
      <c r="J508" s="33" t="n">
        <v>45558</v>
      </c>
      <c r="K508" t="inlineStr">
        <is>
          <t>Boleto Bancário</t>
        </is>
      </c>
      <c r="N508" t="inlineStr">
        <is>
          <t>Documentação Aprovada</t>
        </is>
      </c>
      <c r="O508" t="inlineStr">
        <is>
          <t>Aprovado Diretoria</t>
        </is>
      </c>
      <c r="P508" t="inlineStr">
        <is>
          <t>Aprovado Caixa</t>
        </is>
      </c>
      <c r="Q508" t="inlineStr">
        <is>
          <t>Pago</t>
        </is>
      </c>
      <c r="R508" t="inlineStr">
        <is>
          <t>Jacare - Bradesco</t>
        </is>
      </c>
    </row>
    <row r="509">
      <c r="A509" t="n">
        <v>76751</v>
      </c>
      <c r="B509" t="n">
        <v>105</v>
      </c>
      <c r="C509" t="inlineStr">
        <is>
          <t>Jacaré</t>
        </is>
      </c>
      <c r="D509" t="inlineStr">
        <is>
          <t>CECILIA TSUYACO ARAKI SILVA LTDA</t>
        </is>
      </c>
      <c r="E509" t="n">
        <v>790.6</v>
      </c>
      <c r="F509" s="33" t="n">
        <v>45568</v>
      </c>
      <c r="G509" s="33" t="n">
        <v>45568</v>
      </c>
      <c r="H509" s="33" t="n">
        <v>45568</v>
      </c>
      <c r="I509" s="33" t="n">
        <v>45555</v>
      </c>
      <c r="J509" s="33" t="n">
        <v>45558</v>
      </c>
      <c r="K509" t="inlineStr">
        <is>
          <t>Boleto Bancário</t>
        </is>
      </c>
      <c r="N509" t="inlineStr">
        <is>
          <t>Documentação Aprovada</t>
        </is>
      </c>
      <c r="O509" t="inlineStr">
        <is>
          <t>Aprovado Diretoria</t>
        </is>
      </c>
      <c r="P509" t="inlineStr">
        <is>
          <t>Aprovado Caixa</t>
        </is>
      </c>
      <c r="Q509" t="inlineStr">
        <is>
          <t>Pago</t>
        </is>
      </c>
      <c r="R509" t="inlineStr">
        <is>
          <t>Jacare - Bradesco</t>
        </is>
      </c>
    </row>
    <row r="510">
      <c r="A510" t="n">
        <v>76753</v>
      </c>
      <c r="B510" t="n">
        <v>105</v>
      </c>
      <c r="C510" t="inlineStr">
        <is>
          <t>Jacaré</t>
        </is>
      </c>
      <c r="D510" t="inlineStr">
        <is>
          <t>COML.IMP.E.PORTO VITORIA</t>
        </is>
      </c>
      <c r="E510" t="n">
        <v>800</v>
      </c>
      <c r="F510" s="33" t="n">
        <v>45568</v>
      </c>
      <c r="G510" s="33" t="n">
        <v>45568</v>
      </c>
      <c r="H510" s="33" t="n">
        <v>45568</v>
      </c>
      <c r="I510" s="33" t="n">
        <v>45555</v>
      </c>
      <c r="J510" s="33" t="n">
        <v>45558</v>
      </c>
      <c r="K510" t="inlineStr">
        <is>
          <t>Boleto Bancário</t>
        </is>
      </c>
      <c r="L510" t="inlineStr">
        <is>
          <t>INSUMOS</t>
        </is>
      </c>
      <c r="M510" t="inlineStr">
        <is>
          <t>ALIMENTOS</t>
        </is>
      </c>
      <c r="N510" t="inlineStr">
        <is>
          <t>Documentação Aprovada</t>
        </is>
      </c>
      <c r="O510" t="inlineStr">
        <is>
          <t>Aprovado Diretoria</t>
        </is>
      </c>
      <c r="P510" t="inlineStr">
        <is>
          <t>Aprovado Caixa</t>
        </is>
      </c>
      <c r="Q510" t="inlineStr">
        <is>
          <t>Pago</t>
        </is>
      </c>
      <c r="R510" t="inlineStr">
        <is>
          <t>Jacare - Bradesco</t>
        </is>
      </c>
    </row>
    <row r="511">
      <c r="A511" t="n">
        <v>76782</v>
      </c>
      <c r="B511" t="n">
        <v>105</v>
      </c>
      <c r="C511" t="inlineStr">
        <is>
          <t>Jacaré</t>
        </is>
      </c>
      <c r="D511" t="inlineStr">
        <is>
          <t>CECILIA TSUYACO ARAKI SILVA LTDA</t>
        </is>
      </c>
      <c r="E511" t="n">
        <v>387.9</v>
      </c>
      <c r="F511" s="33" t="n">
        <v>45569</v>
      </c>
      <c r="G511" s="33" t="n">
        <v>45568</v>
      </c>
      <c r="H511" s="33" t="n">
        <v>45568</v>
      </c>
      <c r="I511" s="33" t="n">
        <v>45558</v>
      </c>
      <c r="J511" s="33" t="n">
        <v>45558</v>
      </c>
      <c r="K511" t="inlineStr">
        <is>
          <t>Boleto Bancário</t>
        </is>
      </c>
      <c r="N511" t="inlineStr">
        <is>
          <t>Documentação Aprovada</t>
        </is>
      </c>
      <c r="O511" t="inlineStr">
        <is>
          <t>Aprovado Diretoria</t>
        </is>
      </c>
      <c r="P511" t="inlineStr">
        <is>
          <t>Aprovado Caixa</t>
        </is>
      </c>
      <c r="Q511" t="inlineStr">
        <is>
          <t>Pago</t>
        </is>
      </c>
      <c r="R511" t="inlineStr">
        <is>
          <t>Jacare - Bradesco</t>
        </is>
      </c>
    </row>
    <row r="512">
      <c r="A512" t="n">
        <v>81727</v>
      </c>
      <c r="B512" t="n">
        <v>105</v>
      </c>
      <c r="C512" t="inlineStr">
        <is>
          <t>Jacaré</t>
        </is>
      </c>
      <c r="D512" t="inlineStr">
        <is>
          <t>ZIGPAY LTDAS -ME</t>
        </is>
      </c>
      <c r="E512" t="n">
        <v>9.300000000000001</v>
      </c>
      <c r="F512" s="33" t="n">
        <v>45568</v>
      </c>
      <c r="G512" s="33" t="n">
        <v>45586</v>
      </c>
      <c r="H512" s="33" t="n">
        <v>45568</v>
      </c>
      <c r="I512" s="33" t="n">
        <v>45568</v>
      </c>
      <c r="J512" s="33" t="n">
        <v>45583</v>
      </c>
      <c r="K512" t="inlineStr">
        <is>
          <t>Encontro de Contas</t>
        </is>
      </c>
      <c r="L512" t="inlineStr">
        <is>
          <t>CUSTOS COM MARKETING</t>
        </is>
      </c>
      <c r="M512" t="inlineStr">
        <is>
          <t xml:space="preserve"> MATERIAL PROMOCIONAL</t>
        </is>
      </c>
      <c r="N512" t="inlineStr">
        <is>
          <t>Documentação Aprovada</t>
        </is>
      </c>
      <c r="O512" t="inlineStr">
        <is>
          <t>Aprovado Diretoria</t>
        </is>
      </c>
      <c r="P512" t="inlineStr">
        <is>
          <t>Aprovado Caixa</t>
        </is>
      </c>
      <c r="Q512" t="inlineStr">
        <is>
          <t>Pago</t>
        </is>
      </c>
    </row>
    <row r="513">
      <c r="A513" t="n">
        <v>82934</v>
      </c>
      <c r="B513" t="n">
        <v>105</v>
      </c>
      <c r="C513" t="inlineStr">
        <is>
          <t>Jacaré</t>
        </is>
      </c>
      <c r="D513" t="inlineStr">
        <is>
          <t>BRADESCO SA</t>
        </is>
      </c>
      <c r="E513" t="n">
        <v>68.91</v>
      </c>
      <c r="F513" s="33" t="n">
        <v>45568</v>
      </c>
      <c r="G513" s="33" t="n"/>
      <c r="H513" s="33" t="n">
        <v>45568</v>
      </c>
      <c r="I513" s="33" t="n">
        <v>45568</v>
      </c>
      <c r="J513" s="33" t="n">
        <v>45590</v>
      </c>
      <c r="K513" t="inlineStr">
        <is>
          <t>Encontro de Contas</t>
        </is>
      </c>
      <c r="L513" t="inlineStr">
        <is>
          <t>DESPESAS BANCARIAS</t>
        </is>
      </c>
      <c r="M513" t="inlineStr">
        <is>
          <t>TARIFAS BANCARIAS</t>
        </is>
      </c>
      <c r="O513" t="inlineStr">
        <is>
          <t>Aprovado Diretoria</t>
        </is>
      </c>
      <c r="Q513" t="inlineStr">
        <is>
          <t>Pago</t>
        </is>
      </c>
    </row>
    <row r="514">
      <c r="A514" t="n">
        <v>82220</v>
      </c>
      <c r="B514" t="n">
        <v>105</v>
      </c>
      <c r="C514" t="inlineStr">
        <is>
          <t>Jacaré</t>
        </is>
      </c>
      <c r="D514" t="inlineStr">
        <is>
          <t>BRADESCO SA</t>
        </is>
      </c>
      <c r="E514" t="n">
        <v>25</v>
      </c>
      <c r="F514" s="33" t="n">
        <v>45567</v>
      </c>
      <c r="G514" s="33" t="n"/>
      <c r="H514" s="33" t="n">
        <v>45567</v>
      </c>
      <c r="I514" s="33" t="n">
        <v>45567</v>
      </c>
      <c r="J514" s="33" t="n">
        <v>45587</v>
      </c>
      <c r="K514" t="inlineStr">
        <is>
          <t>Encontro de Contas</t>
        </is>
      </c>
      <c r="L514" t="inlineStr">
        <is>
          <t>DESPESAS BANCARIAS</t>
        </is>
      </c>
      <c r="M514" t="inlineStr">
        <is>
          <t>TARIFAS BANCARIAS</t>
        </is>
      </c>
      <c r="O514" t="inlineStr">
        <is>
          <t>Aprovado Diretoria</t>
        </is>
      </c>
      <c r="Q514" t="inlineStr">
        <is>
          <t>Pago</t>
        </is>
      </c>
    </row>
    <row r="515">
      <c r="A515" t="n">
        <v>81726</v>
      </c>
      <c r="B515" t="n">
        <v>105</v>
      </c>
      <c r="C515" t="inlineStr">
        <is>
          <t>Jacaré</t>
        </is>
      </c>
      <c r="D515" t="inlineStr">
        <is>
          <t>ZIGPAY LTDAS -ME</t>
        </is>
      </c>
      <c r="E515" t="n">
        <v>9.15</v>
      </c>
      <c r="F515" s="33" t="n">
        <v>45567</v>
      </c>
      <c r="G515" s="33" t="n">
        <v>45586</v>
      </c>
      <c r="H515" s="33" t="n">
        <v>45567</v>
      </c>
      <c r="I515" s="33" t="n">
        <v>45567</v>
      </c>
      <c r="J515" s="33" t="n">
        <v>45583</v>
      </c>
      <c r="K515" t="inlineStr">
        <is>
          <t>Encontro de Contas</t>
        </is>
      </c>
      <c r="L515" t="inlineStr">
        <is>
          <t>CUSTOS COM MARKETING</t>
        </is>
      </c>
      <c r="M515" t="inlineStr">
        <is>
          <t xml:space="preserve"> MATERIAL PROMOCIONAL</t>
        </is>
      </c>
      <c r="N515" t="inlineStr">
        <is>
          <t>Documentação Aprovada</t>
        </is>
      </c>
      <c r="O515" t="inlineStr">
        <is>
          <t>Aprovado Diretoria</t>
        </is>
      </c>
      <c r="P515" t="inlineStr">
        <is>
          <t>Aprovado Caixa</t>
        </is>
      </c>
      <c r="Q515" t="inlineStr">
        <is>
          <t>Pago</t>
        </is>
      </c>
    </row>
    <row r="516">
      <c r="A516" t="n">
        <v>78418</v>
      </c>
      <c r="B516" t="n">
        <v>105</v>
      </c>
      <c r="C516" t="inlineStr">
        <is>
          <t>Jacaré</t>
        </is>
      </c>
      <c r="D516" t="inlineStr">
        <is>
          <t>LALAMOVE TECNOLOGIA (BRASIL) LTDA</t>
        </is>
      </c>
      <c r="E516" t="n">
        <v>0</v>
      </c>
      <c r="F516" s="33" t="n">
        <v>45566</v>
      </c>
      <c r="G516" s="33" t="n"/>
      <c r="H516" s="33" t="n">
        <v>45566</v>
      </c>
      <c r="I516" s="33" t="n">
        <v>45566</v>
      </c>
      <c r="J516" s="33" t="n">
        <v>45566</v>
      </c>
      <c r="K516" t="inlineStr">
        <is>
          <t>Transferência Bancária ou Pix</t>
        </is>
      </c>
      <c r="L516" t="inlineStr">
        <is>
          <t>DESPESAS GERAIS</t>
        </is>
      </c>
      <c r="M516" t="inlineStr">
        <is>
          <t>FRETES E CARRETOS</t>
        </is>
      </c>
      <c r="N516" t="inlineStr">
        <is>
          <t>Documentação Aprovada</t>
        </is>
      </c>
      <c r="O516" t="inlineStr">
        <is>
          <t>Aprovado Diretoria</t>
        </is>
      </c>
      <c r="P516" t="inlineStr">
        <is>
          <t>Aprovado Caixa</t>
        </is>
      </c>
      <c r="Q516" t="inlineStr">
        <is>
          <t>Pago</t>
        </is>
      </c>
    </row>
    <row r="517">
      <c r="A517" t="n">
        <v>78436</v>
      </c>
      <c r="B517" t="n">
        <v>105</v>
      </c>
      <c r="C517" t="inlineStr">
        <is>
          <t>Jacaré</t>
        </is>
      </c>
      <c r="D517" t="inlineStr">
        <is>
          <t>PASTIFICIO F MARTINS INDUSTRIA E COMERCIO DE ALIMENTOS LTDA</t>
        </is>
      </c>
      <c r="E517" t="n">
        <v>240</v>
      </c>
      <c r="F517" s="33" t="n">
        <v>45566</v>
      </c>
      <c r="G517" s="33" t="n">
        <v>45566</v>
      </c>
      <c r="H517" s="33" t="n">
        <v>45566</v>
      </c>
      <c r="I517" s="33" t="n">
        <v>45566</v>
      </c>
      <c r="J517" s="33" t="n">
        <v>45566</v>
      </c>
      <c r="K517" t="inlineStr">
        <is>
          <t>Transferência Bancária ou Pix</t>
        </is>
      </c>
      <c r="L517" t="inlineStr">
        <is>
          <t>ADIANTAMENTO A FORNECEDORES</t>
        </is>
      </c>
      <c r="M517" t="inlineStr">
        <is>
          <t>ADIANTAMENTO A FORNECEDORES</t>
        </is>
      </c>
      <c r="N517" t="inlineStr">
        <is>
          <t>Documentação Aprovada</t>
        </is>
      </c>
      <c r="O517" t="inlineStr">
        <is>
          <t>Aprovado Diretoria</t>
        </is>
      </c>
      <c r="P517" t="inlineStr">
        <is>
          <t>Aprovado Caixa</t>
        </is>
      </c>
      <c r="Q517" t="inlineStr">
        <is>
          <t>Pago</t>
        </is>
      </c>
      <c r="R517" t="inlineStr">
        <is>
          <t>Jacare - Bradesco</t>
        </is>
      </c>
    </row>
    <row r="518">
      <c r="A518" t="n">
        <v>78437</v>
      </c>
      <c r="B518" t="n">
        <v>105</v>
      </c>
      <c r="C518" t="inlineStr">
        <is>
          <t>Jacaré</t>
        </is>
      </c>
      <c r="D518" t="inlineStr">
        <is>
          <t xml:space="preserve">RODRIGO MANOEL </t>
        </is>
      </c>
      <c r="E518" t="n">
        <v>209.93</v>
      </c>
      <c r="F518" s="33" t="n">
        <v>45566</v>
      </c>
      <c r="G518" s="33" t="n">
        <v>45566</v>
      </c>
      <c r="H518" s="33" t="n">
        <v>45566</v>
      </c>
      <c r="I518" s="33" t="n">
        <v>45566</v>
      </c>
      <c r="J518" s="33" t="n">
        <v>45566</v>
      </c>
      <c r="K518" t="inlineStr">
        <is>
          <t>Transferência Bancária ou Pix</t>
        </is>
      </c>
      <c r="L518" t="inlineStr">
        <is>
          <t>ADIANTAMENTO A FORNECEDORES</t>
        </is>
      </c>
      <c r="M518" t="inlineStr">
        <is>
          <t>ADIANTAMENTO A FORNECEDORES</t>
        </is>
      </c>
      <c r="N518" t="inlineStr">
        <is>
          <t>Documentação Aprovada</t>
        </is>
      </c>
      <c r="O518" t="inlineStr">
        <is>
          <t>Aprovado Diretoria</t>
        </is>
      </c>
      <c r="P518" t="inlineStr">
        <is>
          <t>Aprovado Caixa</t>
        </is>
      </c>
      <c r="Q518" t="inlineStr">
        <is>
          <t>Pago</t>
        </is>
      </c>
      <c r="R518" t="inlineStr">
        <is>
          <t>Jacare - Bradesco</t>
        </is>
      </c>
    </row>
    <row r="519">
      <c r="A519" t="n">
        <v>76599</v>
      </c>
      <c r="B519" t="n">
        <v>105</v>
      </c>
      <c r="C519" t="inlineStr">
        <is>
          <t>Jacaré</t>
        </is>
      </c>
      <c r="D519" t="inlineStr">
        <is>
          <t>TELEFONICA BRASIL S/A</t>
        </is>
      </c>
      <c r="E519" t="n">
        <v>263</v>
      </c>
      <c r="F519" s="33" t="n">
        <v>45567</v>
      </c>
      <c r="G519" s="33" t="n">
        <v>45566</v>
      </c>
      <c r="H519" s="33" t="n">
        <v>45566</v>
      </c>
      <c r="I519" s="33" t="n">
        <v>45555</v>
      </c>
      <c r="J519" s="33" t="n">
        <v>45555</v>
      </c>
      <c r="K519" t="inlineStr">
        <is>
          <t>Boleto Bancário</t>
        </is>
      </c>
      <c r="L519" t="inlineStr">
        <is>
          <t>SISTEMAS/ T.I</t>
        </is>
      </c>
      <c r="M519" t="inlineStr">
        <is>
          <t>INTERNET</t>
        </is>
      </c>
      <c r="N519" t="inlineStr">
        <is>
          <t>Documentação Aprovada</t>
        </is>
      </c>
      <c r="O519" t="inlineStr">
        <is>
          <t>Aprovado Diretoria</t>
        </is>
      </c>
      <c r="P519" t="inlineStr">
        <is>
          <t>Aprovado Caixa</t>
        </is>
      </c>
      <c r="Q519" t="inlineStr">
        <is>
          <t>Pago</t>
        </is>
      </c>
      <c r="R519" t="inlineStr">
        <is>
          <t>Jacare - Bradesco</t>
        </is>
      </c>
    </row>
    <row r="520">
      <c r="A520" t="n">
        <v>75805</v>
      </c>
      <c r="B520" t="n">
        <v>105</v>
      </c>
      <c r="C520" t="inlineStr">
        <is>
          <t>Jacaré</t>
        </is>
      </c>
      <c r="D520" t="inlineStr">
        <is>
          <t xml:space="preserve">HORTIFRUTI DO CHEF LTDA </t>
        </is>
      </c>
      <c r="E520" t="n">
        <v>376.8</v>
      </c>
      <c r="F520" s="33" t="n">
        <v>45566</v>
      </c>
      <c r="G520" s="33" t="n">
        <v>45566</v>
      </c>
      <c r="H520" s="33" t="n">
        <v>45566</v>
      </c>
      <c r="I520" s="33" t="n">
        <v>45552</v>
      </c>
      <c r="J520" s="33" t="n">
        <v>45552</v>
      </c>
      <c r="K520" t="inlineStr">
        <is>
          <t>Boleto Bancário</t>
        </is>
      </c>
      <c r="N520" t="inlineStr">
        <is>
          <t>Documentação Aprovada</t>
        </is>
      </c>
      <c r="O520" t="inlineStr">
        <is>
          <t>Aprovado Diretoria</t>
        </is>
      </c>
      <c r="P520" t="inlineStr">
        <is>
          <t>Aprovado Caixa</t>
        </is>
      </c>
      <c r="Q520" t="inlineStr">
        <is>
          <t>Pago</t>
        </is>
      </c>
      <c r="R520" t="inlineStr">
        <is>
          <t>Jacare - Bradesco</t>
        </is>
      </c>
    </row>
    <row r="521">
      <c r="A521" t="n">
        <v>75872</v>
      </c>
      <c r="B521" t="n">
        <v>105</v>
      </c>
      <c r="C521" t="inlineStr">
        <is>
          <t>Jacaré</t>
        </is>
      </c>
      <c r="D521" t="inlineStr">
        <is>
          <t>CECILIA TSUYACO ARAKI SILVA LTDA</t>
        </is>
      </c>
      <c r="E521" t="n">
        <v>15</v>
      </c>
      <c r="F521" s="33" t="n">
        <v>45566</v>
      </c>
      <c r="G521" s="33" t="n">
        <v>45566</v>
      </c>
      <c r="H521" s="33" t="n">
        <v>45566</v>
      </c>
      <c r="I521" s="33" t="n">
        <v>45553</v>
      </c>
      <c r="J521" s="33" t="n">
        <v>45553</v>
      </c>
      <c r="K521" t="inlineStr">
        <is>
          <t>Boleto Bancário</t>
        </is>
      </c>
      <c r="N521" t="inlineStr">
        <is>
          <t>Documentação Aprovada</t>
        </is>
      </c>
      <c r="O521" t="inlineStr">
        <is>
          <t>Aprovado Diretoria</t>
        </is>
      </c>
      <c r="P521" t="inlineStr">
        <is>
          <t>Aprovado Caixa</t>
        </is>
      </c>
      <c r="Q521" t="inlineStr">
        <is>
          <t>Pago</t>
        </is>
      </c>
      <c r="R521" t="inlineStr">
        <is>
          <t>Jacare - Bradesco</t>
        </is>
      </c>
    </row>
    <row r="522">
      <c r="A522" t="n">
        <v>75874</v>
      </c>
      <c r="B522" t="n">
        <v>105</v>
      </c>
      <c r="C522" t="inlineStr">
        <is>
          <t>Jacaré</t>
        </is>
      </c>
      <c r="D522" t="inlineStr">
        <is>
          <t>CECILIA TSUYACO ARAKI SILVA LTDA</t>
        </is>
      </c>
      <c r="E522" t="n">
        <v>293.5</v>
      </c>
      <c r="F522" s="33" t="n">
        <v>45566</v>
      </c>
      <c r="G522" s="33" t="n">
        <v>45566</v>
      </c>
      <c r="H522" s="33" t="n">
        <v>45566</v>
      </c>
      <c r="I522" s="33" t="n">
        <v>45553</v>
      </c>
      <c r="J522" s="33" t="n">
        <v>45553</v>
      </c>
      <c r="K522" t="inlineStr">
        <is>
          <t>Boleto Bancário</t>
        </is>
      </c>
      <c r="N522" t="inlineStr">
        <is>
          <t>Documentação Aprovada</t>
        </is>
      </c>
      <c r="O522" t="inlineStr">
        <is>
          <t>Aprovado Diretoria</t>
        </is>
      </c>
      <c r="P522" t="inlineStr">
        <is>
          <t>Aprovado Caixa</t>
        </is>
      </c>
      <c r="Q522" t="inlineStr">
        <is>
          <t>Pago</t>
        </is>
      </c>
      <c r="R522" t="inlineStr">
        <is>
          <t>Jacare - Bradesco</t>
        </is>
      </c>
    </row>
    <row r="523">
      <c r="A523" t="n">
        <v>75877</v>
      </c>
      <c r="B523" t="n">
        <v>105</v>
      </c>
      <c r="C523" t="inlineStr">
        <is>
          <t>Jacaré</t>
        </is>
      </c>
      <c r="D523" t="inlineStr">
        <is>
          <t xml:space="preserve">HORTIFRUTI DO CHEF LTDA </t>
        </is>
      </c>
      <c r="E523" t="n">
        <v>155.12</v>
      </c>
      <c r="F523" s="33" t="n">
        <v>45567</v>
      </c>
      <c r="G523" s="33" t="n">
        <v>45566</v>
      </c>
      <c r="H523" s="33" t="n">
        <v>45566</v>
      </c>
      <c r="I523" s="33" t="n">
        <v>45553</v>
      </c>
      <c r="J523" s="33" t="n">
        <v>45553</v>
      </c>
      <c r="K523" t="inlineStr">
        <is>
          <t>Boleto Bancário</t>
        </is>
      </c>
      <c r="N523" t="inlineStr">
        <is>
          <t>Documentação Aprovada</t>
        </is>
      </c>
      <c r="O523" t="inlineStr">
        <is>
          <t>Aprovado Diretoria</t>
        </is>
      </c>
      <c r="P523" t="inlineStr">
        <is>
          <t>Aprovado Caixa</t>
        </is>
      </c>
      <c r="Q523" t="inlineStr">
        <is>
          <t>Pago</t>
        </is>
      </c>
      <c r="R523" t="inlineStr">
        <is>
          <t>Jacare - Bradesco</t>
        </is>
      </c>
    </row>
    <row r="524">
      <c r="A524" t="n">
        <v>75880</v>
      </c>
      <c r="B524" t="n">
        <v>105</v>
      </c>
      <c r="C524" t="inlineStr">
        <is>
          <t>Jacaré</t>
        </is>
      </c>
      <c r="D524" t="inlineStr">
        <is>
          <t>BB DISTRIBUIDORA DE CARNES LTDA</t>
        </is>
      </c>
      <c r="E524" t="n">
        <v>347.73</v>
      </c>
      <c r="F524" s="33" t="n">
        <v>45566</v>
      </c>
      <c r="G524" s="33" t="n">
        <v>45566</v>
      </c>
      <c r="H524" s="33" t="n">
        <v>45566</v>
      </c>
      <c r="I524" s="33" t="n">
        <v>45553</v>
      </c>
      <c r="J524" s="33" t="n">
        <v>45553</v>
      </c>
      <c r="K524" t="inlineStr">
        <is>
          <t>Boleto Bancário</t>
        </is>
      </c>
      <c r="N524" t="inlineStr">
        <is>
          <t>Documentação Aprovada</t>
        </is>
      </c>
      <c r="O524" t="inlineStr">
        <is>
          <t>Aprovado Diretoria</t>
        </is>
      </c>
      <c r="P524" t="inlineStr">
        <is>
          <t>Aprovado Caixa</t>
        </is>
      </c>
      <c r="Q524" t="inlineStr">
        <is>
          <t>Pago</t>
        </is>
      </c>
      <c r="R524" t="inlineStr">
        <is>
          <t>Jacare - Bradesco</t>
        </is>
      </c>
    </row>
    <row r="525">
      <c r="A525" t="n">
        <v>76319</v>
      </c>
      <c r="B525" t="n">
        <v>105</v>
      </c>
      <c r="C525" t="inlineStr">
        <is>
          <t>Jacaré</t>
        </is>
      </c>
      <c r="D525" t="inlineStr">
        <is>
          <t>CECILIA TSUYACO ARAKI SILVA LTDA</t>
        </is>
      </c>
      <c r="E525" t="n">
        <v>340.8</v>
      </c>
      <c r="F525" s="33" t="n">
        <v>45567</v>
      </c>
      <c r="G525" s="33" t="n">
        <v>45566</v>
      </c>
      <c r="H525" s="33" t="n">
        <v>45566</v>
      </c>
      <c r="I525" s="33" t="n">
        <v>45554</v>
      </c>
      <c r="J525" s="33" t="n">
        <v>45554</v>
      </c>
      <c r="K525" t="inlineStr">
        <is>
          <t>Boleto Bancário</t>
        </is>
      </c>
      <c r="N525" t="inlineStr">
        <is>
          <t>Documentação Aprovada</t>
        </is>
      </c>
      <c r="O525" t="inlineStr">
        <is>
          <t>Aprovado Diretoria</t>
        </is>
      </c>
      <c r="P525" t="inlineStr">
        <is>
          <t>Aprovado Caixa</t>
        </is>
      </c>
      <c r="Q525" t="inlineStr">
        <is>
          <t>Pago</t>
        </is>
      </c>
      <c r="R525" t="inlineStr">
        <is>
          <t>Jacare - Bradesco</t>
        </is>
      </c>
    </row>
    <row r="526">
      <c r="A526" t="n">
        <v>74237</v>
      </c>
      <c r="B526" t="n">
        <v>105</v>
      </c>
      <c r="C526" t="inlineStr">
        <is>
          <t>Jacaré</t>
        </is>
      </c>
      <c r="D526" t="inlineStr">
        <is>
          <t>DISTRIBUIDORA CANTAROS DO BRASIL EIRELI</t>
        </is>
      </c>
      <c r="E526" t="n">
        <v>382.8</v>
      </c>
      <c r="F526" s="33" t="n">
        <v>45567</v>
      </c>
      <c r="G526" s="33" t="n">
        <v>45566</v>
      </c>
      <c r="H526" s="33" t="n">
        <v>45566</v>
      </c>
      <c r="I526" s="33" t="n">
        <v>45540</v>
      </c>
      <c r="J526" s="33" t="n">
        <v>45541</v>
      </c>
      <c r="K526" t="inlineStr">
        <is>
          <t>Boleto Bancário</t>
        </is>
      </c>
      <c r="N526" t="inlineStr">
        <is>
          <t>Documentação Aprovada</t>
        </is>
      </c>
      <c r="O526" t="inlineStr">
        <is>
          <t>Aprovado Diretoria</t>
        </is>
      </c>
      <c r="P526" t="inlineStr">
        <is>
          <t>Aprovado Caixa</t>
        </is>
      </c>
      <c r="Q526" t="inlineStr">
        <is>
          <t>Pago</t>
        </is>
      </c>
      <c r="R526" t="inlineStr">
        <is>
          <t>Jacare - Bradesco</t>
        </is>
      </c>
    </row>
    <row r="527">
      <c r="A527" t="n">
        <v>74959</v>
      </c>
      <c r="B527" t="n">
        <v>105</v>
      </c>
      <c r="C527" t="inlineStr">
        <is>
          <t>Jacaré</t>
        </is>
      </c>
      <c r="D527" t="inlineStr">
        <is>
          <t>AJUDA DE CUSTO</t>
        </is>
      </c>
      <c r="E527" t="n">
        <v>1000</v>
      </c>
      <c r="F527" s="33" t="n">
        <v>45566</v>
      </c>
      <c r="G527" s="33" t="n">
        <v>45566</v>
      </c>
      <c r="H527" s="33" t="n">
        <v>45566</v>
      </c>
      <c r="I527" s="33" t="n">
        <v>45566</v>
      </c>
      <c r="J527" s="33" t="n">
        <v>45547</v>
      </c>
      <c r="K527" t="inlineStr">
        <is>
          <t>Transferência Bancária ou Pix</t>
        </is>
      </c>
      <c r="L527" t="inlineStr">
        <is>
          <t>MAO DE OBRA FIXA/ TEMPORARIOS</t>
        </is>
      </c>
      <c r="M527" t="inlineStr">
        <is>
          <t>VALE TRANSPORTE</t>
        </is>
      </c>
      <c r="N527" t="inlineStr">
        <is>
          <t>Documentação Aprovada</t>
        </is>
      </c>
      <c r="O527" t="inlineStr">
        <is>
          <t>Aprovado Diretoria</t>
        </is>
      </c>
      <c r="P527" t="inlineStr">
        <is>
          <t>Aprovado Caixa</t>
        </is>
      </c>
      <c r="Q527" t="inlineStr">
        <is>
          <t>Pago</t>
        </is>
      </c>
      <c r="R527" t="inlineStr">
        <is>
          <t>Jacare - Bradesco</t>
        </is>
      </c>
    </row>
    <row r="528">
      <c r="A528" t="n">
        <v>81694</v>
      </c>
      <c r="B528" t="n">
        <v>105</v>
      </c>
      <c r="C528" t="inlineStr">
        <is>
          <t>Jacaré</t>
        </is>
      </c>
      <c r="D528" t="inlineStr">
        <is>
          <t>ZIGPAY LTDAS -ME</t>
        </is>
      </c>
      <c r="E528" t="n">
        <v>1470</v>
      </c>
      <c r="F528" s="33" t="n">
        <v>45566</v>
      </c>
      <c r="G528" s="33" t="n"/>
      <c r="H528" s="33" t="n">
        <v>45566</v>
      </c>
      <c r="I528" s="33" t="n">
        <v>45566</v>
      </c>
      <c r="J528" s="33" t="n">
        <v>45582</v>
      </c>
      <c r="K528" t="inlineStr">
        <is>
          <t>Encontro de Contas</t>
        </is>
      </c>
      <c r="L528" t="inlineStr">
        <is>
          <t>SISTEMAS/ T.I</t>
        </is>
      </c>
      <c r="M528" t="inlineStr">
        <is>
          <t>SISTEMAS</t>
        </is>
      </c>
      <c r="Q528" t="inlineStr">
        <is>
          <t>Pago</t>
        </is>
      </c>
    </row>
    <row r="529">
      <c r="A529" t="n">
        <v>81725</v>
      </c>
      <c r="B529" t="n">
        <v>105</v>
      </c>
      <c r="C529" t="inlineStr">
        <is>
          <t>Jacaré</t>
        </is>
      </c>
      <c r="D529" t="inlineStr">
        <is>
          <t>ZIGPAY LTDAS -ME</t>
        </is>
      </c>
      <c r="E529" t="n">
        <v>16.05</v>
      </c>
      <c r="F529" s="33" t="n">
        <v>45566</v>
      </c>
      <c r="G529" s="33" t="n">
        <v>45586</v>
      </c>
      <c r="H529" s="33" t="n">
        <v>45566</v>
      </c>
      <c r="I529" s="33" t="n">
        <v>45566</v>
      </c>
      <c r="J529" s="33" t="n">
        <v>45583</v>
      </c>
      <c r="K529" t="inlineStr">
        <is>
          <t>Encontro de Contas</t>
        </is>
      </c>
      <c r="L529" t="inlineStr">
        <is>
          <t>CUSTOS COM MARKETING</t>
        </is>
      </c>
      <c r="M529" t="inlineStr">
        <is>
          <t xml:space="preserve"> MATERIAL PROMOCIONAL</t>
        </is>
      </c>
      <c r="N529" t="inlineStr">
        <is>
          <t>Documentação Aprovada</t>
        </is>
      </c>
      <c r="O529" t="inlineStr">
        <is>
          <t>Aprovado Diretoria</t>
        </is>
      </c>
      <c r="P529" t="inlineStr">
        <is>
          <t>Aprovado Caixa</t>
        </is>
      </c>
      <c r="Q529" t="inlineStr">
        <is>
          <t>Pago</t>
        </is>
      </c>
    </row>
    <row r="530">
      <c r="A530" t="n">
        <v>64523</v>
      </c>
      <c r="B530" t="n">
        <v>105</v>
      </c>
      <c r="C530" t="inlineStr">
        <is>
          <t>Jacaré</t>
        </is>
      </c>
      <c r="D530" t="inlineStr">
        <is>
          <t>ALVES BARBOSA SOCIEDADE DE ADVOGADOS</t>
        </is>
      </c>
      <c r="E530" t="n">
        <v>26375.13</v>
      </c>
      <c r="F530" s="33" t="n">
        <v>45565</v>
      </c>
      <c r="G530" s="33" t="n">
        <v>45565</v>
      </c>
      <c r="H530" s="33" t="n">
        <v>45565</v>
      </c>
      <c r="I530" s="33" t="n">
        <v>45546</v>
      </c>
      <c r="J530" s="33" t="n"/>
      <c r="K530" t="inlineStr">
        <is>
          <t>Boleto Bancário</t>
        </is>
      </c>
      <c r="L530" t="inlineStr">
        <is>
          <t>CUSTO DE OCUPACAO</t>
        </is>
      </c>
      <c r="M530" t="inlineStr">
        <is>
          <t>ALUGUEL DE IMOVEIS</t>
        </is>
      </c>
      <c r="N530" t="inlineStr">
        <is>
          <t>Documentação Aprovada</t>
        </is>
      </c>
      <c r="O530" t="inlineStr">
        <is>
          <t>Aprovado Diretoria</t>
        </is>
      </c>
      <c r="P530" t="inlineStr">
        <is>
          <t>Aprovado Caixa</t>
        </is>
      </c>
      <c r="Q530" t="inlineStr">
        <is>
          <t>Pago</t>
        </is>
      </c>
      <c r="R530" t="inlineStr">
        <is>
          <t>Jacare - Bradesco</t>
        </is>
      </c>
    </row>
    <row r="531">
      <c r="A531" t="n">
        <v>74710</v>
      </c>
      <c r="B531" t="n">
        <v>105</v>
      </c>
      <c r="C531" t="inlineStr">
        <is>
          <t>Jacaré</t>
        </is>
      </c>
      <c r="D531" t="inlineStr">
        <is>
          <t>VALE TRANSPORTE</t>
        </is>
      </c>
      <c r="E531" t="n">
        <v>950.54</v>
      </c>
      <c r="F531" s="33" t="n">
        <v>45565</v>
      </c>
      <c r="G531" s="33" t="n">
        <v>45565</v>
      </c>
      <c r="H531" s="33" t="n">
        <v>45565</v>
      </c>
      <c r="I531" s="33" t="n">
        <v>45566</v>
      </c>
      <c r="J531" s="33" t="n">
        <v>45546</v>
      </c>
      <c r="K531" t="inlineStr">
        <is>
          <t>Boleto Bancário</t>
        </is>
      </c>
      <c r="L531" t="inlineStr">
        <is>
          <t>MAO DE OBRA FIXA/ TEMPORARIOS</t>
        </is>
      </c>
      <c r="M531" t="inlineStr">
        <is>
          <t>VALE TRANSPORTE</t>
        </is>
      </c>
      <c r="N531" t="inlineStr">
        <is>
          <t>Documentação Aprovada</t>
        </is>
      </c>
      <c r="O531" t="inlineStr">
        <is>
          <t>Aprovado Diretoria</t>
        </is>
      </c>
      <c r="P531" t="inlineStr">
        <is>
          <t>Aprovado Caixa</t>
        </is>
      </c>
      <c r="Q531" t="inlineStr">
        <is>
          <t>Pago</t>
        </is>
      </c>
      <c r="R531" t="inlineStr">
        <is>
          <t>Jacare - Bradesco</t>
        </is>
      </c>
    </row>
    <row r="532">
      <c r="A532" t="n">
        <v>75153</v>
      </c>
      <c r="B532" t="n">
        <v>105</v>
      </c>
      <c r="C532" t="inlineStr">
        <is>
          <t>Jacaré</t>
        </is>
      </c>
      <c r="D532" t="inlineStr">
        <is>
          <t>FG7 COMERCIO E DISTRIBUICAO DE BEBIDAS -</t>
        </is>
      </c>
      <c r="E532" t="n">
        <v>490.39</v>
      </c>
      <c r="F532" s="33" t="n">
        <v>45565</v>
      </c>
      <c r="G532" s="33" t="n">
        <v>45565</v>
      </c>
      <c r="H532" s="33" t="n">
        <v>45565</v>
      </c>
      <c r="I532" s="33" t="n">
        <v>45547</v>
      </c>
      <c r="J532" s="33" t="n">
        <v>45548</v>
      </c>
      <c r="K532" t="inlineStr">
        <is>
          <t>Boleto Bancário</t>
        </is>
      </c>
      <c r="N532" t="inlineStr">
        <is>
          <t>Documentação Aprovada</t>
        </is>
      </c>
      <c r="O532" t="inlineStr">
        <is>
          <t>Aprovado Diretoria</t>
        </is>
      </c>
      <c r="P532" t="inlineStr">
        <is>
          <t>Aprovado Caixa</t>
        </is>
      </c>
      <c r="Q532" t="inlineStr">
        <is>
          <t>Pago</t>
        </is>
      </c>
      <c r="R532" t="inlineStr">
        <is>
          <t>Jacare - Bradesco</t>
        </is>
      </c>
    </row>
    <row r="533">
      <c r="A533" t="n">
        <v>75172</v>
      </c>
      <c r="B533" t="n">
        <v>105</v>
      </c>
      <c r="C533" t="inlineStr">
        <is>
          <t>Jacaré</t>
        </is>
      </c>
      <c r="D533" t="inlineStr">
        <is>
          <t>ESHOWS PROMOCOES ARTISTICAS LTDA</t>
        </is>
      </c>
      <c r="E533" t="n">
        <v>2000</v>
      </c>
      <c r="F533" s="33" t="n">
        <v>45565</v>
      </c>
      <c r="G533" s="33" t="n">
        <v>45565</v>
      </c>
      <c r="H533" s="33" t="n">
        <v>45565</v>
      </c>
      <c r="I533" s="33" t="n">
        <v>45548</v>
      </c>
      <c r="J533" s="33" t="n">
        <v>45548</v>
      </c>
      <c r="K533" t="inlineStr">
        <is>
          <t>Boleto Bancário</t>
        </is>
      </c>
      <c r="L533" t="inlineStr">
        <is>
          <t>CUSTO ARTISTICO</t>
        </is>
      </c>
      <c r="M533" t="inlineStr">
        <is>
          <t>CACHE MUSICOS E ARTISTAS</t>
        </is>
      </c>
      <c r="N533" t="inlineStr">
        <is>
          <t>Documentação Aprovada</t>
        </is>
      </c>
      <c r="O533" t="inlineStr">
        <is>
          <t>Aprovado Diretoria</t>
        </is>
      </c>
      <c r="P533" t="inlineStr">
        <is>
          <t>Aprovado Caixa</t>
        </is>
      </c>
      <c r="Q533" t="inlineStr">
        <is>
          <t>Pago</t>
        </is>
      </c>
      <c r="R533" t="inlineStr">
        <is>
          <t>Jacare - Bradesco</t>
        </is>
      </c>
    </row>
    <row r="534">
      <c r="A534" t="n">
        <v>79151</v>
      </c>
      <c r="B534" t="n">
        <v>105</v>
      </c>
      <c r="C534" t="inlineStr">
        <is>
          <t>Jacaré</t>
        </is>
      </c>
      <c r="D534" t="inlineStr">
        <is>
          <t xml:space="preserve">PASTICIFIO F MARTINS INDUSTRIA E COMERCIO LTDA </t>
        </is>
      </c>
      <c r="E534" t="n">
        <v>0</v>
      </c>
      <c r="F534" s="33" t="n">
        <v>45567</v>
      </c>
      <c r="G534" s="33" t="n">
        <v>45572</v>
      </c>
      <c r="H534" s="33" t="n">
        <v>45565</v>
      </c>
      <c r="I534" s="33" t="n">
        <v>45567</v>
      </c>
      <c r="J534" s="33" t="n">
        <v>45568</v>
      </c>
      <c r="K534" t="inlineStr">
        <is>
          <t>Transferência Bancária ou Pix</t>
        </is>
      </c>
      <c r="N534" t="inlineStr">
        <is>
          <t>Documentação Aprovada</t>
        </is>
      </c>
      <c r="O534" t="inlineStr">
        <is>
          <t>Aprovado Diretoria</t>
        </is>
      </c>
      <c r="P534" t="inlineStr">
        <is>
          <t>Aprovado Caixa</t>
        </is>
      </c>
      <c r="Q534" t="inlineStr">
        <is>
          <t>Pago</t>
        </is>
      </c>
      <c r="R534" t="inlineStr">
        <is>
          <t>Jacare - Bradesco</t>
        </is>
      </c>
    </row>
    <row r="535">
      <c r="A535" t="n">
        <v>79194</v>
      </c>
      <c r="B535" t="n">
        <v>105</v>
      </c>
      <c r="C535" t="inlineStr">
        <is>
          <t>Jacaré</t>
        </is>
      </c>
      <c r="D535" t="inlineStr">
        <is>
          <t>ZIGPAY LTDAS -ME</t>
        </is>
      </c>
      <c r="E535" t="n">
        <v>4405.55</v>
      </c>
      <c r="F535" s="33" t="n">
        <v>45565</v>
      </c>
      <c r="G535" s="33" t="n"/>
      <c r="H535" s="33" t="n">
        <v>45565</v>
      </c>
      <c r="I535" s="33" t="n">
        <v>45565</v>
      </c>
      <c r="J535" s="33" t="n">
        <v>45568</v>
      </c>
      <c r="K535" t="inlineStr">
        <is>
          <t>Encontro de Contas</t>
        </is>
      </c>
      <c r="L535" t="inlineStr">
        <is>
          <t>DEDUCOES SOBRE VENDA</t>
        </is>
      </c>
      <c r="M535" t="inlineStr">
        <is>
          <t>MEIOS DE PAGAMENTO</t>
        </is>
      </c>
      <c r="N535" t="inlineStr">
        <is>
          <t>Documentação Aprovada</t>
        </is>
      </c>
      <c r="O535" t="inlineStr">
        <is>
          <t>Aprovado Diretoria</t>
        </is>
      </c>
      <c r="P535" t="inlineStr">
        <is>
          <t>Aprovado Caixa</t>
        </is>
      </c>
      <c r="Q535" t="inlineStr">
        <is>
          <t>Pago</t>
        </is>
      </c>
    </row>
    <row r="536">
      <c r="A536" t="n">
        <v>79195</v>
      </c>
      <c r="B536" t="n">
        <v>105</v>
      </c>
      <c r="C536" t="inlineStr">
        <is>
          <t>Jacaré</t>
        </is>
      </c>
      <c r="D536" t="inlineStr">
        <is>
          <t>ZIGPAY LTDAS -ME</t>
        </is>
      </c>
      <c r="E536" t="n">
        <v>683.3200000000001</v>
      </c>
      <c r="F536" s="33" t="n">
        <v>45565</v>
      </c>
      <c r="G536" s="33" t="n"/>
      <c r="H536" s="33" t="n">
        <v>45565</v>
      </c>
      <c r="I536" s="33" t="n">
        <v>45565</v>
      </c>
      <c r="J536" s="33" t="n">
        <v>45568</v>
      </c>
      <c r="K536" t="inlineStr">
        <is>
          <t>Encontro de Contas</t>
        </is>
      </c>
      <c r="L536" t="inlineStr">
        <is>
          <t>DEDUCOES SOBRE VENDA</t>
        </is>
      </c>
      <c r="M536" t="inlineStr">
        <is>
          <t>MEIOS DE PAGAMENTO</t>
        </is>
      </c>
      <c r="N536" t="inlineStr">
        <is>
          <t>Documentação Aprovada</t>
        </is>
      </c>
      <c r="O536" t="inlineStr">
        <is>
          <t>Aprovado Diretoria</t>
        </is>
      </c>
      <c r="P536" t="inlineStr">
        <is>
          <t>Aprovado Caixa</t>
        </is>
      </c>
      <c r="Q536" t="inlineStr">
        <is>
          <t>Pago</t>
        </is>
      </c>
    </row>
    <row r="537">
      <c r="A537" t="n">
        <v>79197</v>
      </c>
      <c r="B537" t="n">
        <v>105</v>
      </c>
      <c r="C537" t="inlineStr">
        <is>
          <t>Jacaré</t>
        </is>
      </c>
      <c r="D537" t="inlineStr">
        <is>
          <t>ZIGPAY LTDAS -ME</t>
        </is>
      </c>
      <c r="E537" t="n">
        <v>58.72</v>
      </c>
      <c r="F537" s="33" t="n">
        <v>45565</v>
      </c>
      <c r="G537" s="33" t="n"/>
      <c r="H537" s="33" t="n">
        <v>45565</v>
      </c>
      <c r="I537" s="33" t="n">
        <v>45565</v>
      </c>
      <c r="J537" s="33" t="n">
        <v>45568</v>
      </c>
      <c r="K537" t="inlineStr">
        <is>
          <t>Encontro de Contas</t>
        </is>
      </c>
      <c r="L537" t="inlineStr">
        <is>
          <t>DEDUCOES SOBRE VENDA</t>
        </is>
      </c>
      <c r="M537" t="inlineStr">
        <is>
          <t>MEIOS DE PAGAMENTO</t>
        </is>
      </c>
      <c r="N537" t="inlineStr">
        <is>
          <t>Documentação Aprovada</t>
        </is>
      </c>
      <c r="O537" t="inlineStr">
        <is>
          <t>Aprovado Diretoria</t>
        </is>
      </c>
      <c r="P537" t="inlineStr">
        <is>
          <t>Aprovado Caixa</t>
        </is>
      </c>
      <c r="Q537" t="inlineStr">
        <is>
          <t>Pago</t>
        </is>
      </c>
    </row>
    <row r="538">
      <c r="A538" t="n">
        <v>79199</v>
      </c>
      <c r="B538" t="n">
        <v>105</v>
      </c>
      <c r="C538" t="inlineStr">
        <is>
          <t>Jacaré</t>
        </is>
      </c>
      <c r="D538" t="inlineStr">
        <is>
          <t>ZIGPAY LTDAS -ME</t>
        </is>
      </c>
      <c r="E538" t="n">
        <v>2800</v>
      </c>
      <c r="F538" s="33" t="n">
        <v>45565</v>
      </c>
      <c r="G538" s="33" t="n"/>
      <c r="H538" s="33" t="n">
        <v>45565</v>
      </c>
      <c r="I538" s="33" t="n">
        <v>45565</v>
      </c>
      <c r="J538" s="33" t="n">
        <v>45568</v>
      </c>
      <c r="K538" t="inlineStr">
        <is>
          <t>Encontro de Contas</t>
        </is>
      </c>
      <c r="L538" t="inlineStr">
        <is>
          <t>SISTEMAS/ T.I</t>
        </is>
      </c>
      <c r="M538" t="inlineStr">
        <is>
          <t>SISTEMAS</t>
        </is>
      </c>
      <c r="N538" t="inlineStr">
        <is>
          <t>Documentação Aprovada</t>
        </is>
      </c>
      <c r="O538" t="inlineStr">
        <is>
          <t>Aprovado Diretoria</t>
        </is>
      </c>
      <c r="P538" t="inlineStr">
        <is>
          <t>Aprovado Caixa</t>
        </is>
      </c>
      <c r="Q538" t="inlineStr">
        <is>
          <t>Pago</t>
        </is>
      </c>
    </row>
    <row r="539">
      <c r="A539" t="n">
        <v>79211</v>
      </c>
      <c r="B539" t="n">
        <v>105</v>
      </c>
      <c r="C539" t="inlineStr">
        <is>
          <t>Jacaré</t>
        </is>
      </c>
      <c r="D539" t="inlineStr">
        <is>
          <t>ZIGPAY LTDAS -ME</t>
        </is>
      </c>
      <c r="E539" t="n">
        <v>130</v>
      </c>
      <c r="F539" s="33" t="n">
        <v>45565</v>
      </c>
      <c r="G539" s="33" t="n"/>
      <c r="H539" s="33" t="n">
        <v>45565</v>
      </c>
      <c r="I539" s="33" t="n">
        <v>45565</v>
      </c>
      <c r="J539" s="33" t="n">
        <v>45568</v>
      </c>
      <c r="K539" t="inlineStr">
        <is>
          <t>Encontro de Contas</t>
        </is>
      </c>
      <c r="L539" t="inlineStr">
        <is>
          <t>SISTEMAS/ T.I</t>
        </is>
      </c>
      <c r="M539" t="inlineStr">
        <is>
          <t>SISTEMAS</t>
        </is>
      </c>
      <c r="N539" t="inlineStr">
        <is>
          <t>Documentação Aprovada</t>
        </is>
      </c>
      <c r="O539" t="inlineStr">
        <is>
          <t>Aprovado Diretoria</t>
        </is>
      </c>
      <c r="P539" t="inlineStr">
        <is>
          <t>Aprovado Caixa</t>
        </is>
      </c>
      <c r="Q539" t="inlineStr">
        <is>
          <t>Pago</t>
        </is>
      </c>
    </row>
    <row r="540">
      <c r="A540" t="n">
        <v>79214</v>
      </c>
      <c r="B540" t="n">
        <v>105</v>
      </c>
      <c r="C540" t="inlineStr">
        <is>
          <t>Jacaré</t>
        </is>
      </c>
      <c r="D540" t="inlineStr">
        <is>
          <t>ZIGPAY LTDAS -ME</t>
        </is>
      </c>
      <c r="E540" t="n">
        <v>21.31</v>
      </c>
      <c r="F540" s="33" t="n">
        <v>45565</v>
      </c>
      <c r="G540" s="33" t="n"/>
      <c r="H540" s="33" t="n">
        <v>45565</v>
      </c>
      <c r="I540" s="33" t="n">
        <v>45565</v>
      </c>
      <c r="J540" s="33" t="n">
        <v>45568</v>
      </c>
      <c r="K540" t="inlineStr">
        <is>
          <t>Encontro de Contas</t>
        </is>
      </c>
      <c r="L540" t="inlineStr">
        <is>
          <t>DEDUCOES SOBRE VENDA</t>
        </is>
      </c>
      <c r="M540" t="inlineStr">
        <is>
          <t>MEIOS DE PAGAMENTO</t>
        </is>
      </c>
      <c r="N540" t="inlineStr">
        <is>
          <t>Documentação Aprovada</t>
        </is>
      </c>
      <c r="O540" t="inlineStr">
        <is>
          <t>Aprovado Diretoria</t>
        </is>
      </c>
      <c r="P540" t="inlineStr">
        <is>
          <t>Aprovado Caixa</t>
        </is>
      </c>
      <c r="Q540" t="inlineStr">
        <is>
          <t>Pago</t>
        </is>
      </c>
    </row>
    <row r="541">
      <c r="A541" t="n">
        <v>79216</v>
      </c>
      <c r="B541" t="n">
        <v>105</v>
      </c>
      <c r="C541" t="inlineStr">
        <is>
          <t>Jacaré</t>
        </is>
      </c>
      <c r="D541" t="inlineStr">
        <is>
          <t>ZIGPAY LTDAS -ME</t>
        </is>
      </c>
      <c r="E541" t="n">
        <v>160</v>
      </c>
      <c r="F541" s="33" t="n">
        <v>45565</v>
      </c>
      <c r="G541" s="33" t="n"/>
      <c r="H541" s="33" t="n">
        <v>45565</v>
      </c>
      <c r="I541" s="33" t="n">
        <v>45565</v>
      </c>
      <c r="J541" s="33" t="n">
        <v>45568</v>
      </c>
      <c r="K541" t="inlineStr">
        <is>
          <t>Encontro de Contas</t>
        </is>
      </c>
      <c r="L541" t="inlineStr">
        <is>
          <t>DEDUCOES SOBRE VENDA</t>
        </is>
      </c>
      <c r="M541" t="inlineStr">
        <is>
          <t>MEIOS DE PAGAMENTO</t>
        </is>
      </c>
      <c r="N541" t="inlineStr">
        <is>
          <t>Documentação Aprovada</t>
        </is>
      </c>
      <c r="O541" t="inlineStr">
        <is>
          <t>Aprovado Diretoria</t>
        </is>
      </c>
      <c r="P541" t="inlineStr">
        <is>
          <t>Aprovado Caixa</t>
        </is>
      </c>
      <c r="Q541" t="inlineStr">
        <is>
          <t>Pago</t>
        </is>
      </c>
    </row>
    <row r="542">
      <c r="A542" t="n">
        <v>78185</v>
      </c>
      <c r="B542" t="n">
        <v>105</v>
      </c>
      <c r="C542" t="inlineStr">
        <is>
          <t>Jacaré</t>
        </is>
      </c>
      <c r="D542" t="inlineStr">
        <is>
          <t>ZIGPAY LTDAS -ME</t>
        </is>
      </c>
      <c r="E542" t="n">
        <v>20.4</v>
      </c>
      <c r="F542" s="33" t="n">
        <v>45565</v>
      </c>
      <c r="G542" s="33" t="n"/>
      <c r="H542" s="33" t="n">
        <v>45565</v>
      </c>
      <c r="I542" s="33" t="n">
        <v>45565</v>
      </c>
      <c r="J542" s="33" t="n">
        <v>45565</v>
      </c>
      <c r="K542" t="inlineStr">
        <is>
          <t>Encontro de Contas</t>
        </is>
      </c>
      <c r="L542" t="inlineStr">
        <is>
          <t>CUSTOS COM MARKETING</t>
        </is>
      </c>
      <c r="M542" t="inlineStr">
        <is>
          <t xml:space="preserve"> MATERIAL PROMOCIONAL</t>
        </is>
      </c>
      <c r="N542" t="inlineStr">
        <is>
          <t>Documentação Aprovada</t>
        </is>
      </c>
      <c r="O542" t="inlineStr">
        <is>
          <t>Aprovado Diretoria</t>
        </is>
      </c>
      <c r="P542" t="inlineStr">
        <is>
          <t>Aprovado Caixa</t>
        </is>
      </c>
      <c r="Q542" t="inlineStr">
        <is>
          <t>Pago</t>
        </is>
      </c>
    </row>
    <row r="543">
      <c r="A543" t="n">
        <v>78400</v>
      </c>
      <c r="B543" t="n">
        <v>105</v>
      </c>
      <c r="C543" t="inlineStr">
        <is>
          <t>Jacaré</t>
        </is>
      </c>
      <c r="D543" t="inlineStr">
        <is>
          <t>PETTY CASH</t>
        </is>
      </c>
      <c r="E543" t="n">
        <v>492</v>
      </c>
      <c r="F543" s="33" t="n">
        <v>45565</v>
      </c>
      <c r="G543" s="33" t="n"/>
      <c r="H543" s="33" t="n">
        <v>45565</v>
      </c>
      <c r="I543" s="33" t="n">
        <v>45565</v>
      </c>
      <c r="J543" s="33" t="n">
        <v>45566</v>
      </c>
      <c r="K543" t="inlineStr">
        <is>
          <t>Dinheiro em Espécie</t>
        </is>
      </c>
      <c r="L543" t="inlineStr">
        <is>
          <t>UTILIDADES</t>
        </is>
      </c>
      <c r="M543" t="inlineStr">
        <is>
          <t>MATERIAL DE ESCRITORIO</t>
        </is>
      </c>
      <c r="N543" t="inlineStr">
        <is>
          <t>Documentação Aprovada</t>
        </is>
      </c>
      <c r="O543" t="inlineStr">
        <is>
          <t>Aprovado Diretoria</t>
        </is>
      </c>
      <c r="P543" t="inlineStr">
        <is>
          <t>Aprovado Caixa</t>
        </is>
      </c>
      <c r="Q543" t="inlineStr">
        <is>
          <t>Pago</t>
        </is>
      </c>
      <c r="R543" t="inlineStr">
        <is>
          <t>Petty Cash</t>
        </is>
      </c>
    </row>
    <row r="544">
      <c r="A544" t="n">
        <v>78401</v>
      </c>
      <c r="B544" t="n">
        <v>105</v>
      </c>
      <c r="C544" t="inlineStr">
        <is>
          <t>Jacaré</t>
        </is>
      </c>
      <c r="D544" t="inlineStr">
        <is>
          <t>PETTY CASH</t>
        </is>
      </c>
      <c r="E544" t="n">
        <v>40</v>
      </c>
      <c r="F544" s="33" t="n">
        <v>45565</v>
      </c>
      <c r="G544" s="33" t="n"/>
      <c r="H544" s="33" t="n">
        <v>45565</v>
      </c>
      <c r="I544" s="33" t="n">
        <v>45565</v>
      </c>
      <c r="J544" s="33" t="n">
        <v>45566</v>
      </c>
      <c r="K544" t="inlineStr">
        <is>
          <t>Dinheiro em Espécie</t>
        </is>
      </c>
      <c r="L544" t="inlineStr">
        <is>
          <t>DEDUCOES SOBRE VENDA</t>
        </is>
      </c>
      <c r="M544" t="inlineStr">
        <is>
          <t>REEMBOLSO CLIENTES</t>
        </is>
      </c>
      <c r="N544" t="inlineStr">
        <is>
          <t>Documentação Aprovada</t>
        </is>
      </c>
      <c r="O544" t="inlineStr">
        <is>
          <t>Aprovado Diretoria</t>
        </is>
      </c>
      <c r="P544" t="inlineStr">
        <is>
          <t>Aprovado Caixa</t>
        </is>
      </c>
      <c r="Q544" t="inlineStr">
        <is>
          <t>Pago</t>
        </is>
      </c>
      <c r="R544" t="inlineStr">
        <is>
          <t>Petty Cash</t>
        </is>
      </c>
    </row>
    <row r="545">
      <c r="A545" t="n">
        <v>78402</v>
      </c>
      <c r="B545" t="n">
        <v>105</v>
      </c>
      <c r="C545" t="inlineStr">
        <is>
          <t>Jacaré</t>
        </is>
      </c>
      <c r="D545" t="inlineStr">
        <is>
          <t>PETTY CASH</t>
        </is>
      </c>
      <c r="E545" t="n">
        <v>100</v>
      </c>
      <c r="F545" s="33" t="n">
        <v>45565</v>
      </c>
      <c r="G545" s="33" t="n"/>
      <c r="H545" s="33" t="n">
        <v>45565</v>
      </c>
      <c r="I545" s="33" t="n">
        <v>45565</v>
      </c>
      <c r="J545" s="33" t="n">
        <v>45566</v>
      </c>
      <c r="K545" t="inlineStr">
        <is>
          <t>Dinheiro em Espécie</t>
        </is>
      </c>
      <c r="L545" t="inlineStr">
        <is>
          <t>MAO DE OBRA FIXA/ TEMPORARIOS</t>
        </is>
      </c>
      <c r="M545" t="inlineStr">
        <is>
          <t>MÃO DE OBRA EXTRA</t>
        </is>
      </c>
      <c r="N545" t="inlineStr">
        <is>
          <t>Documentação Aprovada</t>
        </is>
      </c>
      <c r="O545" t="inlineStr">
        <is>
          <t>Aprovado Diretoria</t>
        </is>
      </c>
      <c r="P545" t="inlineStr">
        <is>
          <t>Aprovado Caixa</t>
        </is>
      </c>
      <c r="Q545" t="inlineStr">
        <is>
          <t>Pago</t>
        </is>
      </c>
      <c r="R545" t="inlineStr">
        <is>
          <t>Petty Cash</t>
        </is>
      </c>
    </row>
    <row r="546">
      <c r="A546" t="n">
        <v>78403</v>
      </c>
      <c r="B546" t="n">
        <v>105</v>
      </c>
      <c r="C546" t="inlineStr">
        <is>
          <t>Jacaré</t>
        </is>
      </c>
      <c r="D546" t="inlineStr">
        <is>
          <t>PETTY CASH</t>
        </is>
      </c>
      <c r="E546" t="n">
        <v>256.97</v>
      </c>
      <c r="F546" s="33" t="n">
        <v>45565</v>
      </c>
      <c r="G546" s="33" t="n"/>
      <c r="H546" s="33" t="n">
        <v>45565</v>
      </c>
      <c r="I546" s="33" t="n">
        <v>45565</v>
      </c>
      <c r="J546" s="33" t="n">
        <v>45566</v>
      </c>
      <c r="K546" t="inlineStr">
        <is>
          <t>Dinheiro em Espécie</t>
        </is>
      </c>
      <c r="L546" t="inlineStr">
        <is>
          <t>INSUMOS</t>
        </is>
      </c>
      <c r="M546" t="inlineStr">
        <is>
          <t>ALIMENTOS</t>
        </is>
      </c>
      <c r="N546" t="inlineStr">
        <is>
          <t>Documentação Aprovada</t>
        </is>
      </c>
      <c r="O546" t="inlineStr">
        <is>
          <t>Aprovado Diretoria</t>
        </is>
      </c>
      <c r="P546" t="inlineStr">
        <is>
          <t>Aprovado Caixa</t>
        </is>
      </c>
      <c r="Q546" t="inlineStr">
        <is>
          <t>Pago</t>
        </is>
      </c>
      <c r="R546" t="inlineStr">
        <is>
          <t>Petty Cash</t>
        </is>
      </c>
    </row>
    <row r="547">
      <c r="A547" t="n">
        <v>78405</v>
      </c>
      <c r="B547" t="n">
        <v>105</v>
      </c>
      <c r="C547" t="inlineStr">
        <is>
          <t>Jacaré</t>
        </is>
      </c>
      <c r="D547" t="inlineStr">
        <is>
          <t>PETTY CASH</t>
        </is>
      </c>
      <c r="E547" t="n">
        <v>502.7</v>
      </c>
      <c r="F547" s="33" t="n">
        <v>45565</v>
      </c>
      <c r="G547" s="33" t="n"/>
      <c r="H547" s="33" t="n">
        <v>45565</v>
      </c>
      <c r="I547" s="33" t="n">
        <v>45565</v>
      </c>
      <c r="J547" s="33" t="n">
        <v>45566</v>
      </c>
      <c r="K547" t="inlineStr">
        <is>
          <t>Dinheiro em Espécie</t>
        </is>
      </c>
      <c r="L547" t="inlineStr">
        <is>
          <t>DESPESAS GERAIS</t>
        </is>
      </c>
      <c r="M547" t="inlineStr">
        <is>
          <t>MANUTENCAO EM GERAL</t>
        </is>
      </c>
      <c r="N547" t="inlineStr">
        <is>
          <t>Documentação Aprovada</t>
        </is>
      </c>
      <c r="O547" t="inlineStr">
        <is>
          <t>Aprovado Diretoria</t>
        </is>
      </c>
      <c r="P547" t="inlineStr">
        <is>
          <t>Aprovado Caixa</t>
        </is>
      </c>
      <c r="Q547" t="inlineStr">
        <is>
          <t>Pago</t>
        </is>
      </c>
      <c r="R547" t="inlineStr">
        <is>
          <t>Petty Cash</t>
        </is>
      </c>
    </row>
    <row r="548">
      <c r="A548" t="n">
        <v>78406</v>
      </c>
      <c r="B548" t="n">
        <v>105</v>
      </c>
      <c r="C548" t="inlineStr">
        <is>
          <t>Jacaré</t>
        </is>
      </c>
      <c r="D548" t="inlineStr">
        <is>
          <t>PETTY CASH</t>
        </is>
      </c>
      <c r="E548" t="n">
        <v>251.8</v>
      </c>
      <c r="F548" s="33" t="n">
        <v>45565</v>
      </c>
      <c r="G548" s="33" t="n"/>
      <c r="H548" s="33" t="n">
        <v>45565</v>
      </c>
      <c r="I548" s="33" t="n">
        <v>45565</v>
      </c>
      <c r="J548" s="33" t="n">
        <v>45566</v>
      </c>
      <c r="K548" t="inlineStr">
        <is>
          <t>Dinheiro em Espécie</t>
        </is>
      </c>
      <c r="L548" t="inlineStr">
        <is>
          <t>UTILIDADES</t>
        </is>
      </c>
      <c r="M548" t="inlineStr">
        <is>
          <t>HIGIENE E LIMPEZA</t>
        </is>
      </c>
      <c r="N548" t="inlineStr">
        <is>
          <t>Documentação Aprovada</t>
        </is>
      </c>
      <c r="O548" t="inlineStr">
        <is>
          <t>Aprovado Diretoria</t>
        </is>
      </c>
      <c r="P548" t="inlineStr">
        <is>
          <t>Aprovado Caixa</t>
        </is>
      </c>
      <c r="Q548" t="inlineStr">
        <is>
          <t>Pago</t>
        </is>
      </c>
      <c r="R548" t="inlineStr">
        <is>
          <t>Petty Cash</t>
        </is>
      </c>
    </row>
    <row r="549">
      <c r="A549" t="n">
        <v>78407</v>
      </c>
      <c r="B549" t="n">
        <v>105</v>
      </c>
      <c r="C549" t="inlineStr">
        <is>
          <t>Jacaré</t>
        </is>
      </c>
      <c r="D549" t="inlineStr">
        <is>
          <t>PETTY CASH</t>
        </is>
      </c>
      <c r="E549" t="n">
        <v>78</v>
      </c>
      <c r="F549" s="33" t="n">
        <v>45565</v>
      </c>
      <c r="G549" s="33" t="n"/>
      <c r="H549" s="33" t="n">
        <v>45565</v>
      </c>
      <c r="I549" s="33" t="n">
        <v>45565</v>
      </c>
      <c r="J549" s="33" t="n">
        <v>45566</v>
      </c>
      <c r="K549" t="inlineStr">
        <is>
          <t>Dinheiro em Espécie</t>
        </is>
      </c>
      <c r="L549" t="inlineStr">
        <is>
          <t>UTILIDADES</t>
        </is>
      </c>
      <c r="M549" t="inlineStr">
        <is>
          <t xml:space="preserve"> CONDUÇÕES/TAXI/UBER</t>
        </is>
      </c>
      <c r="N549" t="inlineStr">
        <is>
          <t>Documentação Aprovada</t>
        </is>
      </c>
      <c r="O549" t="inlineStr">
        <is>
          <t>Aprovado Diretoria</t>
        </is>
      </c>
      <c r="P549" t="inlineStr">
        <is>
          <t>Aprovado Caixa</t>
        </is>
      </c>
      <c r="Q549" t="inlineStr">
        <is>
          <t>Pago</t>
        </is>
      </c>
      <c r="R549" t="inlineStr">
        <is>
          <t>Petty Cash</t>
        </is>
      </c>
    </row>
    <row r="550">
      <c r="A550" t="n">
        <v>78408</v>
      </c>
      <c r="B550" t="n">
        <v>105</v>
      </c>
      <c r="C550" t="inlineStr">
        <is>
          <t>Jacaré</t>
        </is>
      </c>
      <c r="D550" t="inlineStr">
        <is>
          <t>PETTY CASH</t>
        </is>
      </c>
      <c r="E550" t="n">
        <v>54.98</v>
      </c>
      <c r="F550" s="33" t="n">
        <v>45565</v>
      </c>
      <c r="G550" s="33" t="n"/>
      <c r="H550" s="33" t="n">
        <v>45565</v>
      </c>
      <c r="I550" s="33" t="n">
        <v>45565</v>
      </c>
      <c r="J550" s="33" t="n">
        <v>45566</v>
      </c>
      <c r="K550" t="inlineStr">
        <is>
          <t>Dinheiro em Espécie</t>
        </is>
      </c>
      <c r="L550" t="inlineStr">
        <is>
          <t>INSUMOS</t>
        </is>
      </c>
      <c r="M550" t="inlineStr">
        <is>
          <t>BEBIDAS</t>
        </is>
      </c>
      <c r="N550" t="inlineStr">
        <is>
          <t>Documentação Aprovada</t>
        </is>
      </c>
      <c r="O550" t="inlineStr">
        <is>
          <t>Aprovado Diretoria</t>
        </is>
      </c>
      <c r="P550" t="inlineStr">
        <is>
          <t>Aprovado Caixa</t>
        </is>
      </c>
      <c r="Q550" t="inlineStr">
        <is>
          <t>Pago</t>
        </is>
      </c>
      <c r="R550" t="inlineStr">
        <is>
          <t>Petty Cash</t>
        </is>
      </c>
    </row>
    <row r="551">
      <c r="A551" t="n">
        <v>78409</v>
      </c>
      <c r="B551" t="n">
        <v>105</v>
      </c>
      <c r="C551" t="inlineStr">
        <is>
          <t>Jacaré</t>
        </is>
      </c>
      <c r="D551" t="inlineStr">
        <is>
          <t>PETTY CASH</t>
        </is>
      </c>
      <c r="E551" t="n">
        <v>210.01</v>
      </c>
      <c r="F551" s="33" t="n">
        <v>45565</v>
      </c>
      <c r="G551" s="33" t="n"/>
      <c r="H551" s="33" t="n">
        <v>45565</v>
      </c>
      <c r="I551" s="33" t="n">
        <v>45565</v>
      </c>
      <c r="J551" s="33" t="n">
        <v>45566</v>
      </c>
      <c r="K551" t="inlineStr">
        <is>
          <t>Transferência Bancária ou Pix</t>
        </is>
      </c>
      <c r="L551" t="inlineStr">
        <is>
          <t>UTILIDADES</t>
        </is>
      </c>
      <c r="M551" t="inlineStr">
        <is>
          <t>UTENSILIOS</t>
        </is>
      </c>
      <c r="N551" t="inlineStr">
        <is>
          <t>Documentação Aprovada</t>
        </is>
      </c>
      <c r="O551" t="inlineStr">
        <is>
          <t>Aprovado Diretoria</t>
        </is>
      </c>
      <c r="P551" t="inlineStr">
        <is>
          <t>Aprovado Caixa</t>
        </is>
      </c>
      <c r="Q551" t="inlineStr">
        <is>
          <t>Pago</t>
        </is>
      </c>
      <c r="R551" t="inlineStr">
        <is>
          <t>Petty Cash</t>
        </is>
      </c>
    </row>
    <row r="552">
      <c r="A552" t="n">
        <v>72920</v>
      </c>
      <c r="B552" t="n">
        <v>105</v>
      </c>
      <c r="C552" t="inlineStr">
        <is>
          <t>Jacaré</t>
        </is>
      </c>
      <c r="D552" t="inlineStr">
        <is>
          <t xml:space="preserve">DENIS DOS SANTOS - ME </t>
        </is>
      </c>
      <c r="E552" t="n">
        <v>2500</v>
      </c>
      <c r="F552" s="33" t="n">
        <v>45565</v>
      </c>
      <c r="G552" s="33" t="n">
        <v>45565</v>
      </c>
      <c r="H552" s="33" t="n">
        <v>45565</v>
      </c>
      <c r="I552" s="33" t="n">
        <v>45536</v>
      </c>
      <c r="J552" s="33" t="n"/>
      <c r="K552" t="inlineStr">
        <is>
          <t>Transferência Bancária ou Pix</t>
        </is>
      </c>
      <c r="L552" t="inlineStr">
        <is>
          <t>DESPESAS GERAIS</t>
        </is>
      </c>
      <c r="M552" t="inlineStr">
        <is>
          <t>MANUTENCAO EM GERAL</t>
        </is>
      </c>
      <c r="N552" t="inlineStr">
        <is>
          <t>Documentação Aprovada</t>
        </is>
      </c>
      <c r="O552" t="inlineStr">
        <is>
          <t>Aprovado Diretoria</t>
        </is>
      </c>
      <c r="P552" t="inlineStr">
        <is>
          <t>Aprovado Caixa</t>
        </is>
      </c>
      <c r="Q552" t="inlineStr">
        <is>
          <t>Pago</t>
        </is>
      </c>
      <c r="R552" t="inlineStr">
        <is>
          <t>Jacare - Bradesco</t>
        </is>
      </c>
    </row>
    <row r="553">
      <c r="A553" t="n">
        <v>73072</v>
      </c>
      <c r="B553" t="n">
        <v>105</v>
      </c>
      <c r="C553" t="inlineStr">
        <is>
          <t>Jacaré</t>
        </is>
      </c>
      <c r="D553" t="inlineStr">
        <is>
          <t xml:space="preserve">PAULO RICARDO FLORES RODRIGUES </t>
        </is>
      </c>
      <c r="E553" t="n">
        <v>500</v>
      </c>
      <c r="F553" s="33" t="n">
        <v>45565</v>
      </c>
      <c r="G553" s="33" t="n">
        <v>45565</v>
      </c>
      <c r="H553" s="33" t="n">
        <v>45565</v>
      </c>
      <c r="I553" s="33" t="n">
        <v>45536</v>
      </c>
      <c r="J553" s="33" t="n">
        <v>45535</v>
      </c>
      <c r="K553" t="inlineStr">
        <is>
          <t>Transferência Bancária ou Pix</t>
        </is>
      </c>
      <c r="L553" t="inlineStr">
        <is>
          <t>CUSTO ARTISTICO</t>
        </is>
      </c>
      <c r="M553" t="inlineStr">
        <is>
          <t xml:space="preserve"> TECNICO DE SOM/ LUZ</t>
        </is>
      </c>
      <c r="N553" t="inlineStr">
        <is>
          <t>Documentação Aprovada</t>
        </is>
      </c>
      <c r="O553" t="inlineStr">
        <is>
          <t>Aprovado Diretoria</t>
        </is>
      </c>
      <c r="P553" t="inlineStr">
        <is>
          <t>Aprovado Caixa</t>
        </is>
      </c>
      <c r="Q553" t="inlineStr">
        <is>
          <t>Pago</t>
        </is>
      </c>
      <c r="R553" t="inlineStr">
        <is>
          <t>Jacare - Bradesco</t>
        </is>
      </c>
    </row>
    <row r="554">
      <c r="A554" t="n">
        <v>75797</v>
      </c>
      <c r="B554" t="n">
        <v>105</v>
      </c>
      <c r="C554" t="inlineStr">
        <is>
          <t>Jacaré</t>
        </is>
      </c>
      <c r="D554" t="inlineStr">
        <is>
          <t>NOVA COMERCIAL DO PEIXE EIRELI</t>
        </is>
      </c>
      <c r="E554" t="n">
        <v>1129</v>
      </c>
      <c r="F554" s="33" t="n">
        <v>45565</v>
      </c>
      <c r="G554" s="33" t="n">
        <v>45565</v>
      </c>
      <c r="H554" s="33" t="n">
        <v>45565</v>
      </c>
      <c r="I554" s="33" t="n">
        <v>45552</v>
      </c>
      <c r="J554" s="33" t="n">
        <v>45552</v>
      </c>
      <c r="K554" t="inlineStr">
        <is>
          <t>Boleto Bancário</t>
        </is>
      </c>
      <c r="N554" t="inlineStr">
        <is>
          <t>Documentação Aprovada</t>
        </is>
      </c>
      <c r="O554" t="inlineStr">
        <is>
          <t>Aprovado Diretoria</t>
        </is>
      </c>
      <c r="P554" t="inlineStr">
        <is>
          <t>Aprovado Caixa</t>
        </is>
      </c>
      <c r="Q554" t="inlineStr">
        <is>
          <t>Pago</t>
        </is>
      </c>
      <c r="R554" t="inlineStr">
        <is>
          <t>Jacare - Bradesco</t>
        </is>
      </c>
    </row>
    <row r="555">
      <c r="A555" t="n">
        <v>75802</v>
      </c>
      <c r="B555" t="n">
        <v>105</v>
      </c>
      <c r="C555" t="inlineStr">
        <is>
          <t>Jacaré</t>
        </is>
      </c>
      <c r="D555" t="inlineStr">
        <is>
          <t>SELECAO COMERCIO DE CARVAO E VARIEDADE LTDA</t>
        </is>
      </c>
      <c r="E555" t="n">
        <v>884.8</v>
      </c>
      <c r="F555" s="33" t="n">
        <v>45565</v>
      </c>
      <c r="G555" s="33" t="n">
        <v>45565</v>
      </c>
      <c r="H555" s="33" t="n">
        <v>45565</v>
      </c>
      <c r="I555" s="33" t="n">
        <v>45552</v>
      </c>
      <c r="J555" s="33" t="n">
        <v>45552</v>
      </c>
      <c r="K555" t="inlineStr">
        <is>
          <t>Boleto Bancário</t>
        </is>
      </c>
      <c r="N555" t="inlineStr">
        <is>
          <t>Documentação Aprovada</t>
        </is>
      </c>
      <c r="O555" t="inlineStr">
        <is>
          <t>Aprovado Diretoria</t>
        </is>
      </c>
      <c r="P555" t="inlineStr">
        <is>
          <t>Aprovado Caixa</t>
        </is>
      </c>
      <c r="Q555" t="inlineStr">
        <is>
          <t>Pago</t>
        </is>
      </c>
      <c r="R555" t="inlineStr">
        <is>
          <t>Jacare - Bradesco</t>
        </is>
      </c>
    </row>
    <row r="556">
      <c r="A556" t="n">
        <v>75876</v>
      </c>
      <c r="B556" t="n">
        <v>105</v>
      </c>
      <c r="C556" t="inlineStr">
        <is>
          <t>Jacaré</t>
        </is>
      </c>
      <c r="D556" t="inlineStr">
        <is>
          <t>CECILIA TSUYACO ARAKI SILVA LTDA</t>
        </is>
      </c>
      <c r="E556" t="n">
        <v>379.8</v>
      </c>
      <c r="F556" s="33" t="n">
        <v>45565</v>
      </c>
      <c r="G556" s="33" t="n">
        <v>45565</v>
      </c>
      <c r="H556" s="33" t="n">
        <v>45565</v>
      </c>
      <c r="I556" s="33" t="n">
        <v>45552</v>
      </c>
      <c r="J556" s="33" t="n">
        <v>45553</v>
      </c>
      <c r="K556" t="inlineStr">
        <is>
          <t>Boleto Bancário</t>
        </is>
      </c>
      <c r="L556" t="inlineStr">
        <is>
          <t>INSUMOS</t>
        </is>
      </c>
      <c r="M556" t="inlineStr">
        <is>
          <t>ALIMENTOS</t>
        </is>
      </c>
      <c r="N556" t="inlineStr">
        <is>
          <t>Documentação Aprovada</t>
        </is>
      </c>
      <c r="O556" t="inlineStr">
        <is>
          <t>Aprovado Diretoria</t>
        </is>
      </c>
      <c r="P556" t="inlineStr">
        <is>
          <t>Aprovado Caixa</t>
        </is>
      </c>
      <c r="Q556" t="inlineStr">
        <is>
          <t>Pago</t>
        </is>
      </c>
      <c r="R556" t="inlineStr">
        <is>
          <t>Jacare - Bradesco</t>
        </is>
      </c>
    </row>
    <row r="557">
      <c r="A557" t="n">
        <v>75878</v>
      </c>
      <c r="B557" t="n">
        <v>105</v>
      </c>
      <c r="C557" t="inlineStr">
        <is>
          <t>Jacaré</t>
        </is>
      </c>
      <c r="D557" t="inlineStr">
        <is>
          <t xml:space="preserve">DUAS LAGOAS </t>
        </is>
      </c>
      <c r="E557" t="n">
        <v>599.4</v>
      </c>
      <c r="F557" s="33" t="n">
        <v>45565</v>
      </c>
      <c r="G557" s="33" t="n">
        <v>45565</v>
      </c>
      <c r="H557" s="33" t="n">
        <v>45565</v>
      </c>
      <c r="I557" s="33" t="n">
        <v>45553</v>
      </c>
      <c r="J557" s="33" t="n">
        <v>45553</v>
      </c>
      <c r="K557" t="inlineStr">
        <is>
          <t>Boleto Bancário</t>
        </is>
      </c>
      <c r="N557" t="inlineStr">
        <is>
          <t>Documentação Aprovada</t>
        </is>
      </c>
      <c r="O557" t="inlineStr">
        <is>
          <t>Aprovado Diretoria</t>
        </is>
      </c>
      <c r="P557" t="inlineStr">
        <is>
          <t>Aprovado Caixa</t>
        </is>
      </c>
      <c r="Q557" t="inlineStr">
        <is>
          <t>Pago</t>
        </is>
      </c>
      <c r="R557" t="inlineStr">
        <is>
          <t>Jacare - Bradesco</t>
        </is>
      </c>
    </row>
    <row r="558">
      <c r="A558" t="n">
        <v>76325</v>
      </c>
      <c r="B558" t="n">
        <v>105</v>
      </c>
      <c r="C558" t="inlineStr">
        <is>
          <t>Jacaré</t>
        </is>
      </c>
      <c r="D558" t="inlineStr">
        <is>
          <t>DEOLINDA DOS SANTOS FREITAS</t>
        </is>
      </c>
      <c r="E558" t="n">
        <v>150.7</v>
      </c>
      <c r="F558" s="33" t="n">
        <v>45565</v>
      </c>
      <c r="G558" s="33" t="n">
        <v>45565</v>
      </c>
      <c r="H558" s="33" t="n">
        <v>45565</v>
      </c>
      <c r="I558" s="33" t="n">
        <v>45554</v>
      </c>
      <c r="J558" s="33" t="n">
        <v>45554</v>
      </c>
      <c r="K558" t="inlineStr">
        <is>
          <t>Boleto Bancário</t>
        </is>
      </c>
      <c r="N558" t="inlineStr">
        <is>
          <t>Documentação Aprovada</t>
        </is>
      </c>
      <c r="O558" t="inlineStr">
        <is>
          <t>Aprovado Diretoria</t>
        </is>
      </c>
      <c r="P558" t="inlineStr">
        <is>
          <t>Aprovado Caixa</t>
        </is>
      </c>
      <c r="Q558" t="inlineStr">
        <is>
          <t>Pago</t>
        </is>
      </c>
      <c r="R558" t="inlineStr">
        <is>
          <t>Jacare - Bradesco</t>
        </is>
      </c>
    </row>
    <row r="559">
      <c r="A559" t="n">
        <v>76327</v>
      </c>
      <c r="B559" t="n">
        <v>105</v>
      </c>
      <c r="C559" t="inlineStr">
        <is>
          <t>Jacaré</t>
        </is>
      </c>
      <c r="D559" t="inlineStr">
        <is>
          <t>DEOLINDA DOS SANTOS FREITAS</t>
        </is>
      </c>
      <c r="E559" t="n">
        <v>808.33</v>
      </c>
      <c r="F559" s="33" t="n">
        <v>45565</v>
      </c>
      <c r="G559" s="33" t="n">
        <v>45565</v>
      </c>
      <c r="H559" s="33" t="n">
        <v>45565</v>
      </c>
      <c r="I559" s="33" t="n">
        <v>45554</v>
      </c>
      <c r="J559" s="33" t="n">
        <v>45554</v>
      </c>
      <c r="K559" t="inlineStr">
        <is>
          <t>Boleto Bancário</t>
        </is>
      </c>
      <c r="N559" t="inlineStr">
        <is>
          <t>Documentação Aprovada</t>
        </is>
      </c>
      <c r="O559" t="inlineStr">
        <is>
          <t>Aprovado Diretoria</t>
        </is>
      </c>
      <c r="P559" t="inlineStr">
        <is>
          <t>Aprovado Caixa</t>
        </is>
      </c>
      <c r="Q559" t="inlineStr">
        <is>
          <t>Pago</t>
        </is>
      </c>
      <c r="R559" t="inlineStr">
        <is>
          <t>Jacare - Bradesco</t>
        </is>
      </c>
    </row>
    <row r="560">
      <c r="A560" t="n">
        <v>32188</v>
      </c>
      <c r="B560" t="n">
        <v>105</v>
      </c>
      <c r="C560" t="inlineStr">
        <is>
          <t>Jacaré</t>
        </is>
      </c>
      <c r="D560" t="inlineStr">
        <is>
          <t>IPTU</t>
        </is>
      </c>
      <c r="E560" t="n">
        <v>1119.91</v>
      </c>
      <c r="F560" s="33" t="n">
        <v>45565</v>
      </c>
      <c r="G560" s="33" t="n">
        <v>45565</v>
      </c>
      <c r="H560" s="33" t="n">
        <v>45565</v>
      </c>
      <c r="I560" s="33" t="n">
        <v>45561</v>
      </c>
      <c r="J560" s="33" t="n"/>
      <c r="L560" t="inlineStr">
        <is>
          <t>ENDIVIDAMENTO</t>
        </is>
      </c>
      <c r="M560" t="inlineStr">
        <is>
          <t xml:space="preserve"> ENDIVIDAMENTO</t>
        </is>
      </c>
      <c r="N560" t="inlineStr">
        <is>
          <t>Documentação Aprovada</t>
        </is>
      </c>
      <c r="O560" t="inlineStr">
        <is>
          <t>Aprovado Diretoria</t>
        </is>
      </c>
      <c r="P560" t="inlineStr">
        <is>
          <t>Aprovado Caixa</t>
        </is>
      </c>
      <c r="Q560" t="inlineStr">
        <is>
          <t>Pago</t>
        </is>
      </c>
      <c r="R560" t="inlineStr">
        <is>
          <t>Jacare - Bradesco</t>
        </is>
      </c>
    </row>
    <row r="561">
      <c r="A561" t="n">
        <v>32349</v>
      </c>
      <c r="B561" t="n">
        <v>105</v>
      </c>
      <c r="C561" t="inlineStr">
        <is>
          <t>Jacaré</t>
        </is>
      </c>
      <c r="D561" t="inlineStr">
        <is>
          <t>IPTU</t>
        </is>
      </c>
      <c r="E561" t="n">
        <v>311.49</v>
      </c>
      <c r="F561" s="33" t="n">
        <v>45565</v>
      </c>
      <c r="G561" s="33" t="n">
        <v>45565</v>
      </c>
      <c r="H561" s="33" t="n">
        <v>45565</v>
      </c>
      <c r="I561" s="33" t="n">
        <v>45561</v>
      </c>
      <c r="J561" s="33" t="n"/>
      <c r="L561" t="inlineStr">
        <is>
          <t>CUSTO DE OCUPACAO</t>
        </is>
      </c>
      <c r="M561" t="inlineStr">
        <is>
          <t xml:space="preserve"> IPTU</t>
        </is>
      </c>
      <c r="N561" t="inlineStr">
        <is>
          <t>Documentação Aprovada</t>
        </is>
      </c>
      <c r="O561" t="inlineStr">
        <is>
          <t>Aprovado Diretoria</t>
        </is>
      </c>
      <c r="P561" t="inlineStr">
        <is>
          <t>Aprovado Caixa</t>
        </is>
      </c>
      <c r="Q561" t="inlineStr">
        <is>
          <t>Pago</t>
        </is>
      </c>
      <c r="R561" t="inlineStr">
        <is>
          <t>Jacare - Bradesco</t>
        </is>
      </c>
    </row>
    <row r="562">
      <c r="A562" t="n">
        <v>81553</v>
      </c>
      <c r="B562" t="n">
        <v>105</v>
      </c>
      <c r="C562" t="inlineStr">
        <is>
          <t>Jacaré</t>
        </is>
      </c>
      <c r="D562" t="inlineStr">
        <is>
          <t xml:space="preserve">IFOOD. COM AGENCIA DE RESTAURANTES ONLINE S.A </t>
        </is>
      </c>
      <c r="E562" t="n">
        <v>715.37</v>
      </c>
      <c r="F562" s="33" t="n">
        <v>45565</v>
      </c>
      <c r="G562" s="33" t="n"/>
      <c r="H562" s="33" t="n">
        <v>45565</v>
      </c>
      <c r="I562" s="33" t="n">
        <v>45565</v>
      </c>
      <c r="J562" s="33" t="n">
        <v>45582</v>
      </c>
      <c r="K562" t="inlineStr">
        <is>
          <t>Encontro de Contas</t>
        </is>
      </c>
      <c r="L562" t="inlineStr">
        <is>
          <t>DEDUCOES SOBRE VENDA</t>
        </is>
      </c>
      <c r="M562" t="inlineStr">
        <is>
          <t>DEDUCOES SOBRE VENDA</t>
        </is>
      </c>
      <c r="Q562" t="inlineStr">
        <is>
          <t>Pago</t>
        </is>
      </c>
    </row>
    <row r="563">
      <c r="A563" t="n">
        <v>78184</v>
      </c>
      <c r="B563" t="n">
        <v>105</v>
      </c>
      <c r="C563" t="inlineStr">
        <is>
          <t>Jacaré</t>
        </is>
      </c>
      <c r="D563" t="inlineStr">
        <is>
          <t>ZIGPAY LTDAS -ME</t>
        </is>
      </c>
      <c r="E563" t="n">
        <v>28.95</v>
      </c>
      <c r="F563" s="33" t="n">
        <v>45564</v>
      </c>
      <c r="G563" s="33" t="n"/>
      <c r="H563" s="33" t="n">
        <v>45564</v>
      </c>
      <c r="I563" s="33" t="n">
        <v>45564</v>
      </c>
      <c r="J563" s="33" t="n">
        <v>45565</v>
      </c>
      <c r="K563" t="inlineStr">
        <is>
          <t>Encontro de Contas</t>
        </is>
      </c>
      <c r="L563" t="inlineStr">
        <is>
          <t>CUSTOS COM MARKETING</t>
        </is>
      </c>
      <c r="M563" t="inlineStr">
        <is>
          <t xml:space="preserve"> MATERIAL PROMOCIONAL</t>
        </is>
      </c>
      <c r="N563" t="inlineStr">
        <is>
          <t>Documentação Aprovada</t>
        </is>
      </c>
      <c r="O563" t="inlineStr">
        <is>
          <t>Aprovado Diretoria</t>
        </is>
      </c>
      <c r="P563" t="inlineStr">
        <is>
          <t>Aprovado Caixa</t>
        </is>
      </c>
      <c r="Q563" t="inlineStr">
        <is>
          <t>Pago</t>
        </is>
      </c>
    </row>
    <row r="564">
      <c r="A564" t="n">
        <v>78183</v>
      </c>
      <c r="B564" t="n">
        <v>105</v>
      </c>
      <c r="C564" t="inlineStr">
        <is>
          <t>Jacaré</t>
        </is>
      </c>
      <c r="D564" t="inlineStr">
        <is>
          <t>ZIGPAY LTDAS -ME</t>
        </is>
      </c>
      <c r="E564" t="n">
        <v>10.65</v>
      </c>
      <c r="F564" s="33" t="n">
        <v>45563</v>
      </c>
      <c r="G564" s="33" t="n"/>
      <c r="H564" s="33" t="n">
        <v>45563</v>
      </c>
      <c r="I564" s="33" t="n">
        <v>45563</v>
      </c>
      <c r="J564" s="33" t="n">
        <v>45565</v>
      </c>
      <c r="K564" t="inlineStr">
        <is>
          <t>Encontro de Contas</t>
        </is>
      </c>
      <c r="L564" t="inlineStr">
        <is>
          <t>CUSTOS COM MARKETING</t>
        </is>
      </c>
      <c r="M564" t="inlineStr">
        <is>
          <t xml:space="preserve"> MATERIAL PROMOCIONAL</t>
        </is>
      </c>
      <c r="N564" t="inlineStr">
        <is>
          <t>Documentação Aprovada</t>
        </is>
      </c>
      <c r="O564" t="inlineStr">
        <is>
          <t>Aprovado Diretoria</t>
        </is>
      </c>
      <c r="P564" t="inlineStr">
        <is>
          <t>Aprovado Caixa</t>
        </is>
      </c>
      <c r="Q564" t="inlineStr">
        <is>
          <t>Pago</t>
        </is>
      </c>
    </row>
    <row r="565">
      <c r="A565" t="n">
        <v>78147</v>
      </c>
      <c r="B565" t="n">
        <v>105</v>
      </c>
      <c r="C565" t="inlineStr">
        <is>
          <t>Jacaré</t>
        </is>
      </c>
      <c r="D565" t="inlineStr">
        <is>
          <t>AFEQUI - DISTRIBUIDORA DE ALIMENTOS LTDA</t>
        </is>
      </c>
      <c r="E565" t="n">
        <v>0</v>
      </c>
      <c r="F565" s="33" t="n">
        <v>45562</v>
      </c>
      <c r="G565" s="33" t="n"/>
      <c r="H565" s="33" t="n">
        <v>45562</v>
      </c>
      <c r="I565" s="33" t="n">
        <v>45562</v>
      </c>
      <c r="J565" s="33" t="n">
        <v>45562</v>
      </c>
      <c r="K565" t="inlineStr">
        <is>
          <t>Transferência Bancária ou Pix</t>
        </is>
      </c>
      <c r="N565" t="inlineStr">
        <is>
          <t>Documentação Aprovada</t>
        </is>
      </c>
      <c r="O565" t="inlineStr">
        <is>
          <t>Aprovado Diretoria</t>
        </is>
      </c>
      <c r="P565" t="inlineStr">
        <is>
          <t>Aprovado Caixa</t>
        </is>
      </c>
      <c r="Q565" t="inlineStr">
        <is>
          <t>Pago</t>
        </is>
      </c>
      <c r="R565" t="inlineStr">
        <is>
          <t>Jacare - Bradesco</t>
        </is>
      </c>
    </row>
    <row r="566">
      <c r="A566" t="n">
        <v>78182</v>
      </c>
      <c r="B566" t="n">
        <v>105</v>
      </c>
      <c r="C566" t="inlineStr">
        <is>
          <t>Jacaré</t>
        </is>
      </c>
      <c r="D566" t="inlineStr">
        <is>
          <t>ZIGPAY LTDAS -ME</t>
        </is>
      </c>
      <c r="E566" t="n">
        <v>7.65</v>
      </c>
      <c r="F566" s="33" t="n">
        <v>45562</v>
      </c>
      <c r="G566" s="33" t="n"/>
      <c r="H566" s="33" t="n">
        <v>45562</v>
      </c>
      <c r="I566" s="33" t="n">
        <v>45562</v>
      </c>
      <c r="J566" s="33" t="n">
        <v>45565</v>
      </c>
      <c r="K566" t="inlineStr">
        <is>
          <t>Encontro de Contas</t>
        </is>
      </c>
      <c r="L566" t="inlineStr">
        <is>
          <t>CUSTOS COM MARKETING</t>
        </is>
      </c>
      <c r="M566" t="inlineStr">
        <is>
          <t xml:space="preserve"> MATERIAL PROMOCIONAL</t>
        </is>
      </c>
      <c r="N566" t="inlineStr">
        <is>
          <t>Documentação Aprovada</t>
        </is>
      </c>
      <c r="O566" t="inlineStr">
        <is>
          <t>Aprovado Diretoria</t>
        </is>
      </c>
      <c r="P566" t="inlineStr">
        <is>
          <t>Aprovado Caixa</t>
        </is>
      </c>
      <c r="Q566" t="inlineStr">
        <is>
          <t>Pago</t>
        </is>
      </c>
    </row>
    <row r="567">
      <c r="A567" t="n">
        <v>37016</v>
      </c>
      <c r="B567" t="n">
        <v>105</v>
      </c>
      <c r="C567" t="inlineStr">
        <is>
          <t>Jacaré</t>
        </is>
      </c>
      <c r="D567" t="inlineStr">
        <is>
          <t>IPTU</t>
        </is>
      </c>
      <c r="E567" t="n">
        <v>1273.93</v>
      </c>
      <c r="F567" s="33" t="n">
        <v>45561</v>
      </c>
      <c r="G567" s="33" t="n">
        <v>45561</v>
      </c>
      <c r="H567" s="33" t="n">
        <v>45561</v>
      </c>
      <c r="I567" s="33" t="n">
        <v>45561</v>
      </c>
      <c r="J567" s="33" t="n">
        <v>45357</v>
      </c>
      <c r="K567" t="inlineStr">
        <is>
          <t>Boleto Bancário</t>
        </is>
      </c>
      <c r="L567" t="inlineStr">
        <is>
          <t>CUSTO DE OCUPACAO</t>
        </is>
      </c>
      <c r="M567" t="inlineStr">
        <is>
          <t xml:space="preserve"> IPTU</t>
        </is>
      </c>
      <c r="N567" t="inlineStr">
        <is>
          <t>Documentação Aprovada</t>
        </is>
      </c>
      <c r="O567" t="inlineStr">
        <is>
          <t>Aprovado Diretoria</t>
        </is>
      </c>
      <c r="P567" t="inlineStr">
        <is>
          <t>Aprovado Caixa</t>
        </is>
      </c>
      <c r="Q567" t="inlineStr">
        <is>
          <t>Pago</t>
        </is>
      </c>
      <c r="R567" t="inlineStr">
        <is>
          <t>Jacare - Bradesco</t>
        </is>
      </c>
    </row>
    <row r="568">
      <c r="A568" t="n">
        <v>75795</v>
      </c>
      <c r="B568" t="n">
        <v>105</v>
      </c>
      <c r="C568" t="inlineStr">
        <is>
          <t>Jacaré</t>
        </is>
      </c>
      <c r="D568" t="inlineStr">
        <is>
          <t>CECILIA TSUYACO ARAKI SILVA LTDA</t>
        </is>
      </c>
      <c r="E568" t="n">
        <v>346.85</v>
      </c>
      <c r="F568" s="33" t="n">
        <v>45562</v>
      </c>
      <c r="G568" s="33" t="n">
        <v>45561</v>
      </c>
      <c r="H568" s="33" t="n">
        <v>45561</v>
      </c>
      <c r="I568" s="33" t="n">
        <v>45551</v>
      </c>
      <c r="J568" s="33" t="n">
        <v>45552</v>
      </c>
      <c r="K568" t="inlineStr">
        <is>
          <t>Boleto Bancário</t>
        </is>
      </c>
      <c r="N568" t="inlineStr">
        <is>
          <t>Documentação Aprovada</t>
        </is>
      </c>
      <c r="O568" t="inlineStr">
        <is>
          <t>Aprovado Diretoria</t>
        </is>
      </c>
      <c r="P568" t="inlineStr">
        <is>
          <t>Aprovado Caixa</t>
        </is>
      </c>
      <c r="Q568" t="inlineStr">
        <is>
          <t>Pago</t>
        </is>
      </c>
      <c r="R568" t="inlineStr">
        <is>
          <t>Jacare - Bradesco</t>
        </is>
      </c>
    </row>
    <row r="569">
      <c r="A569" t="n">
        <v>75799</v>
      </c>
      <c r="B569" t="n">
        <v>105</v>
      </c>
      <c r="C569" t="inlineStr">
        <is>
          <t>Jacaré</t>
        </is>
      </c>
      <c r="D569" t="inlineStr">
        <is>
          <t>SORVETES ROCHINA IND.COM. IMPORT. E EXPORT LTDA</t>
        </is>
      </c>
      <c r="E569" t="n">
        <v>466.81</v>
      </c>
      <c r="F569" s="33" t="n">
        <v>45561</v>
      </c>
      <c r="G569" s="33" t="n">
        <v>45561</v>
      </c>
      <c r="H569" s="33" t="n">
        <v>45561</v>
      </c>
      <c r="I569" s="33" t="n">
        <v>45549</v>
      </c>
      <c r="J569" s="33" t="n">
        <v>45552</v>
      </c>
      <c r="K569" t="inlineStr">
        <is>
          <t>Boleto Bancário</t>
        </is>
      </c>
      <c r="L569" t="inlineStr">
        <is>
          <t>INSUMOS</t>
        </is>
      </c>
      <c r="M569" t="inlineStr">
        <is>
          <t>ALIMENTOS</t>
        </is>
      </c>
      <c r="N569" t="inlineStr">
        <is>
          <t>Documentação Aprovada</t>
        </is>
      </c>
      <c r="O569" t="inlineStr">
        <is>
          <t>Aprovado Diretoria</t>
        </is>
      </c>
      <c r="P569" t="inlineStr">
        <is>
          <t>Aprovado Caixa</t>
        </is>
      </c>
      <c r="Q569" t="inlineStr">
        <is>
          <t>Pago</t>
        </is>
      </c>
      <c r="R569" t="inlineStr">
        <is>
          <t>Jacare - Bradesco</t>
        </is>
      </c>
    </row>
    <row r="570">
      <c r="A570" t="n">
        <v>75851</v>
      </c>
      <c r="B570" t="n">
        <v>105</v>
      </c>
      <c r="C570" t="inlineStr">
        <is>
          <t>Jacaré</t>
        </is>
      </c>
      <c r="D570" t="inlineStr">
        <is>
          <t>CIA DE SANEAMENTO BASICO DO ESTADO DE SAO PAULO SABESP</t>
        </is>
      </c>
      <c r="E570" t="n">
        <v>5672.02</v>
      </c>
      <c r="F570" s="33" t="n">
        <v>45561</v>
      </c>
      <c r="G570" s="33" t="n">
        <v>45561</v>
      </c>
      <c r="H570" s="33" t="n">
        <v>45561</v>
      </c>
      <c r="I570" s="33" t="n">
        <v>45553</v>
      </c>
      <c r="J570" s="33" t="n">
        <v>45553</v>
      </c>
      <c r="K570" t="inlineStr">
        <is>
          <t>Boleto Bancário</t>
        </is>
      </c>
      <c r="L570" t="inlineStr">
        <is>
          <t>UTILIDADES</t>
        </is>
      </c>
      <c r="M570" t="inlineStr">
        <is>
          <t>AGUA/ ESGOTO</t>
        </is>
      </c>
      <c r="N570" t="inlineStr">
        <is>
          <t>Documentação Aprovada</t>
        </is>
      </c>
      <c r="O570" t="inlineStr">
        <is>
          <t>Aprovado Diretoria</t>
        </is>
      </c>
      <c r="P570" t="inlineStr">
        <is>
          <t>Aprovado Caixa</t>
        </is>
      </c>
      <c r="Q570" t="inlineStr">
        <is>
          <t>Pago</t>
        </is>
      </c>
      <c r="R570" t="inlineStr">
        <is>
          <t>Jacare - Bradesco</t>
        </is>
      </c>
    </row>
    <row r="571">
      <c r="A571" t="n">
        <v>75852</v>
      </c>
      <c r="B571" t="n">
        <v>105</v>
      </c>
      <c r="C571" t="inlineStr">
        <is>
          <t>Jacaré</t>
        </is>
      </c>
      <c r="D571" t="inlineStr">
        <is>
          <t>CIA DE SANEAMENTO BASICO DO ESTADO DE SAO PAULO SABESP</t>
        </is>
      </c>
      <c r="E571" t="n">
        <v>0</v>
      </c>
      <c r="F571" s="33" t="n">
        <v>45561</v>
      </c>
      <c r="G571" s="33" t="n">
        <v>45561</v>
      </c>
      <c r="H571" s="33" t="n">
        <v>45561</v>
      </c>
      <c r="I571" s="33" t="n">
        <v>45553</v>
      </c>
      <c r="J571" s="33" t="n">
        <v>45553</v>
      </c>
      <c r="K571" t="inlineStr">
        <is>
          <t>Transferência Bancária ou Pix</t>
        </is>
      </c>
      <c r="L571" t="inlineStr">
        <is>
          <t>UTILIDADES</t>
        </is>
      </c>
      <c r="M571" t="inlineStr">
        <is>
          <t>AGUA/ ESGOTO</t>
        </is>
      </c>
      <c r="N571" t="inlineStr">
        <is>
          <t>Documentação Aprovada</t>
        </is>
      </c>
      <c r="O571" t="inlineStr">
        <is>
          <t>Aprovado Diretoria</t>
        </is>
      </c>
      <c r="P571" t="inlineStr">
        <is>
          <t>Aprovado Caixa</t>
        </is>
      </c>
      <c r="Q571" t="inlineStr">
        <is>
          <t>Pago</t>
        </is>
      </c>
      <c r="R571" t="inlineStr">
        <is>
          <t>Jacare - Bradesco</t>
        </is>
      </c>
    </row>
    <row r="572">
      <c r="A572" t="n">
        <v>74244</v>
      </c>
      <c r="B572" t="n">
        <v>105</v>
      </c>
      <c r="C572" t="inlineStr">
        <is>
          <t>Jacaré</t>
        </is>
      </c>
      <c r="D572" t="inlineStr">
        <is>
          <t>FG7 COMERCIO E DISTRIBUICAO DE BEBIDAS -</t>
        </is>
      </c>
      <c r="E572" t="n">
        <v>587.74</v>
      </c>
      <c r="F572" s="33" t="n">
        <v>45561</v>
      </c>
      <c r="G572" s="33" t="n">
        <v>45561</v>
      </c>
      <c r="H572" s="33" t="n">
        <v>45561</v>
      </c>
      <c r="I572" s="33" t="n">
        <v>45540</v>
      </c>
      <c r="J572" s="33" t="n">
        <v>45541</v>
      </c>
      <c r="K572" t="inlineStr">
        <is>
          <t>Boleto Bancário</t>
        </is>
      </c>
      <c r="N572" t="inlineStr">
        <is>
          <t>Documentação Aprovada</t>
        </is>
      </c>
      <c r="O572" t="inlineStr">
        <is>
          <t>Aprovado Diretoria</t>
        </is>
      </c>
      <c r="P572" t="inlineStr">
        <is>
          <t>Aprovado Caixa</t>
        </is>
      </c>
      <c r="Q572" t="inlineStr">
        <is>
          <t>Pago</t>
        </is>
      </c>
      <c r="R572" t="inlineStr">
        <is>
          <t>Jacare - Bradesco</t>
        </is>
      </c>
    </row>
    <row r="573">
      <c r="A573" t="n">
        <v>74749</v>
      </c>
      <c r="B573" t="n">
        <v>105</v>
      </c>
      <c r="C573" t="inlineStr">
        <is>
          <t>Jacaré</t>
        </is>
      </c>
      <c r="D573" t="inlineStr">
        <is>
          <t xml:space="preserve">EMPORIO MEL </t>
        </is>
      </c>
      <c r="E573" t="n">
        <v>199.8</v>
      </c>
      <c r="F573" s="33" t="n">
        <v>45562</v>
      </c>
      <c r="G573" s="33" t="n">
        <v>45561</v>
      </c>
      <c r="H573" s="33" t="n">
        <v>45561</v>
      </c>
      <c r="I573" s="33" t="n">
        <v>45541</v>
      </c>
      <c r="J573" s="33" t="n">
        <v>45546</v>
      </c>
      <c r="K573" t="inlineStr">
        <is>
          <t>Boleto Bancário</t>
        </is>
      </c>
      <c r="N573" t="inlineStr">
        <is>
          <t>Documentação Aprovada</t>
        </is>
      </c>
      <c r="O573" t="inlineStr">
        <is>
          <t>Aprovado Diretoria</t>
        </is>
      </c>
      <c r="P573" t="inlineStr">
        <is>
          <t>Aprovado Caixa</t>
        </is>
      </c>
      <c r="Q573" t="inlineStr">
        <is>
          <t>Pago</t>
        </is>
      </c>
      <c r="R573" t="inlineStr">
        <is>
          <t>Jacare - Bradesco</t>
        </is>
      </c>
    </row>
    <row r="574">
      <c r="A574" t="n">
        <v>74761</v>
      </c>
      <c r="B574" t="n">
        <v>105</v>
      </c>
      <c r="C574" t="inlineStr">
        <is>
          <t>Jacaré</t>
        </is>
      </c>
      <c r="D574" t="inlineStr">
        <is>
          <t xml:space="preserve">MARIA EDUARDA REMILDES DE SOUZA </t>
        </is>
      </c>
      <c r="E574" t="n">
        <v>500</v>
      </c>
      <c r="F574" s="33" t="n">
        <v>45561</v>
      </c>
      <c r="G574" s="33" t="n">
        <v>45561</v>
      </c>
      <c r="H574" s="33" t="n">
        <v>45561</v>
      </c>
      <c r="I574" s="33" t="n">
        <v>45546</v>
      </c>
      <c r="J574" s="33" t="n">
        <v>45546</v>
      </c>
      <c r="K574" t="inlineStr">
        <is>
          <t>Transferência Bancária ou Pix</t>
        </is>
      </c>
      <c r="L574" t="inlineStr">
        <is>
          <t>MAO DE OBRA FIXA/ TEMPORARIOS</t>
        </is>
      </c>
      <c r="M574" t="inlineStr">
        <is>
          <t>MÃO DE OBRA EXTRA</t>
        </is>
      </c>
      <c r="N574" t="inlineStr">
        <is>
          <t>Documentação Aprovada</t>
        </is>
      </c>
      <c r="O574" t="inlineStr">
        <is>
          <t>Aprovado Diretoria</t>
        </is>
      </c>
      <c r="P574" t="inlineStr">
        <is>
          <t>Aprovado Caixa</t>
        </is>
      </c>
      <c r="Q574" t="inlineStr">
        <is>
          <t>Pago</t>
        </is>
      </c>
      <c r="R574" t="inlineStr">
        <is>
          <t>Jacare - Bradesco</t>
        </is>
      </c>
    </row>
    <row r="575">
      <c r="A575" t="n">
        <v>74769</v>
      </c>
      <c r="B575" t="n">
        <v>105</v>
      </c>
      <c r="C575" t="inlineStr">
        <is>
          <t>Jacaré</t>
        </is>
      </c>
      <c r="D575" t="inlineStr">
        <is>
          <t xml:space="preserve">EMPORIO MEL </t>
        </is>
      </c>
      <c r="E575" t="n">
        <v>537.7</v>
      </c>
      <c r="F575" s="33" t="n">
        <v>45562</v>
      </c>
      <c r="G575" s="33" t="n">
        <v>45561</v>
      </c>
      <c r="H575" s="33" t="n">
        <v>45561</v>
      </c>
      <c r="I575" s="33" t="n">
        <v>45541</v>
      </c>
      <c r="J575" s="33" t="n">
        <v>45546</v>
      </c>
      <c r="K575" t="inlineStr">
        <is>
          <t>Boleto Bancário</t>
        </is>
      </c>
      <c r="N575" t="inlineStr">
        <is>
          <t>Documentação Aprovada</t>
        </is>
      </c>
      <c r="O575" t="inlineStr">
        <is>
          <t>Aprovado Diretoria</t>
        </is>
      </c>
      <c r="P575" t="inlineStr">
        <is>
          <t>Aprovado Caixa</t>
        </is>
      </c>
      <c r="Q575" t="inlineStr">
        <is>
          <t>Pago</t>
        </is>
      </c>
      <c r="R575" t="inlineStr">
        <is>
          <t>Jacare - Bradesco</t>
        </is>
      </c>
    </row>
    <row r="576">
      <c r="A576" t="n">
        <v>74771</v>
      </c>
      <c r="B576" t="n">
        <v>105</v>
      </c>
      <c r="C576" t="inlineStr">
        <is>
          <t>Jacaré</t>
        </is>
      </c>
      <c r="D576" t="inlineStr">
        <is>
          <t>DISTRIBUIDORA CANTAROS DO BRASIL EIRELI</t>
        </is>
      </c>
      <c r="E576" t="n">
        <v>107.7</v>
      </c>
      <c r="F576" s="33" t="n">
        <v>45561</v>
      </c>
      <c r="G576" s="33" t="n">
        <v>45561</v>
      </c>
      <c r="H576" s="33" t="n">
        <v>45561</v>
      </c>
      <c r="I576" s="33" t="n">
        <v>45546</v>
      </c>
      <c r="J576" s="33" t="n">
        <v>45546</v>
      </c>
      <c r="K576" t="inlineStr">
        <is>
          <t>Boleto Bancário</t>
        </is>
      </c>
      <c r="N576" t="inlineStr">
        <is>
          <t>Documentação Aprovada</t>
        </is>
      </c>
      <c r="O576" t="inlineStr">
        <is>
          <t>Aprovado Diretoria</t>
        </is>
      </c>
      <c r="P576" t="inlineStr">
        <is>
          <t>Aprovado Caixa</t>
        </is>
      </c>
      <c r="Q576" t="inlineStr">
        <is>
          <t>Pago</t>
        </is>
      </c>
      <c r="R576" t="inlineStr">
        <is>
          <t>Jacare - Bradesco</t>
        </is>
      </c>
    </row>
    <row r="577">
      <c r="A577" t="n">
        <v>74802</v>
      </c>
      <c r="B577" t="n">
        <v>105</v>
      </c>
      <c r="C577" t="inlineStr">
        <is>
          <t>Jacaré</t>
        </is>
      </c>
      <c r="D577" t="inlineStr">
        <is>
          <t>MERCADOLIVRE.COM ATIVIDADES DE INTERNET LTDA</t>
        </is>
      </c>
      <c r="E577" t="n">
        <v>650</v>
      </c>
      <c r="F577" s="33" t="n">
        <v>45561</v>
      </c>
      <c r="G577" s="33" t="n">
        <v>45561</v>
      </c>
      <c r="H577" s="33" t="n">
        <v>45561</v>
      </c>
      <c r="I577" s="33" t="n">
        <v>45566</v>
      </c>
      <c r="J577" s="33" t="n">
        <v>45546</v>
      </c>
      <c r="K577" t="inlineStr">
        <is>
          <t>Transferência Bancária ou Pix</t>
        </is>
      </c>
      <c r="L577" t="inlineStr">
        <is>
          <t>DESPESAS DE PATROCINIO</t>
        </is>
      </c>
      <c r="M577" t="inlineStr">
        <is>
          <t>DESPESAS DE PATROCINIO</t>
        </is>
      </c>
      <c r="N577" t="inlineStr">
        <is>
          <t>Documentação Aprovada</t>
        </is>
      </c>
      <c r="O577" t="inlineStr">
        <is>
          <t>Aprovado Diretoria</t>
        </is>
      </c>
      <c r="P577" t="inlineStr">
        <is>
          <t>Aprovado Caixa</t>
        </is>
      </c>
      <c r="Q577" t="inlineStr">
        <is>
          <t>Pago</t>
        </is>
      </c>
      <c r="R577" t="inlineStr">
        <is>
          <t>Jacare - Bradesco</t>
        </is>
      </c>
    </row>
    <row r="578">
      <c r="A578" t="n">
        <v>74811</v>
      </c>
      <c r="B578" t="n">
        <v>105</v>
      </c>
      <c r="C578" t="inlineStr">
        <is>
          <t>Jacaré</t>
        </is>
      </c>
      <c r="D578" t="inlineStr">
        <is>
          <t xml:space="preserve">FEITO P C E LTDA </t>
        </is>
      </c>
      <c r="E578" t="n">
        <v>69</v>
      </c>
      <c r="F578" s="33" t="n">
        <v>45561</v>
      </c>
      <c r="G578" s="33" t="n">
        <v>45561</v>
      </c>
      <c r="H578" s="33" t="n">
        <v>45561</v>
      </c>
      <c r="I578" s="33" t="n">
        <v>45546</v>
      </c>
      <c r="J578" s="33" t="n">
        <v>45546</v>
      </c>
      <c r="K578" t="inlineStr">
        <is>
          <t>Transferência Bancária ou Pix</t>
        </is>
      </c>
      <c r="L578" t="inlineStr">
        <is>
          <t>INSUMOS</t>
        </is>
      </c>
      <c r="M578" t="inlineStr">
        <is>
          <t>EMBALAGENS</t>
        </is>
      </c>
      <c r="N578" t="inlineStr">
        <is>
          <t>Documentação Aprovada</t>
        </is>
      </c>
      <c r="O578" t="inlineStr">
        <is>
          <t>Aprovado Diretoria</t>
        </is>
      </c>
      <c r="P578" t="inlineStr">
        <is>
          <t>Aprovado Caixa</t>
        </is>
      </c>
      <c r="Q578" t="inlineStr">
        <is>
          <t>Pago</t>
        </is>
      </c>
      <c r="R578" t="inlineStr">
        <is>
          <t>Jacare - Bradesco</t>
        </is>
      </c>
    </row>
    <row r="579">
      <c r="A579" t="n">
        <v>75144</v>
      </c>
      <c r="B579" t="n">
        <v>105</v>
      </c>
      <c r="C579" t="inlineStr">
        <is>
          <t>Jacaré</t>
        </is>
      </c>
      <c r="D579" t="inlineStr">
        <is>
          <t xml:space="preserve">HORTIFRUTI DO CHEF LTDA </t>
        </is>
      </c>
      <c r="E579" t="n">
        <v>464.68</v>
      </c>
      <c r="F579" s="33" t="n">
        <v>45561</v>
      </c>
      <c r="G579" s="33" t="n">
        <v>45561</v>
      </c>
      <c r="H579" s="33" t="n">
        <v>45561</v>
      </c>
      <c r="I579" s="33" t="n">
        <v>45547</v>
      </c>
      <c r="J579" s="33" t="n">
        <v>45548</v>
      </c>
      <c r="K579" t="inlineStr">
        <is>
          <t>Boleto Bancário</t>
        </is>
      </c>
      <c r="N579" t="inlineStr">
        <is>
          <t>Documentação Aprovada</t>
        </is>
      </c>
      <c r="O579" t="inlineStr">
        <is>
          <t>Aprovado Diretoria</t>
        </is>
      </c>
      <c r="P579" t="inlineStr">
        <is>
          <t>Aprovado Caixa</t>
        </is>
      </c>
      <c r="Q579" t="inlineStr">
        <is>
          <t>Pago</t>
        </is>
      </c>
      <c r="R579" t="inlineStr">
        <is>
          <t>Jacare - Bradesco</t>
        </is>
      </c>
    </row>
    <row r="580">
      <c r="A580" t="n">
        <v>75149</v>
      </c>
      <c r="B580" t="n">
        <v>105</v>
      </c>
      <c r="C580" t="inlineStr">
        <is>
          <t>Jacaré</t>
        </is>
      </c>
      <c r="D580" t="inlineStr">
        <is>
          <t>MARIO PEDRO FELICIANO HORTIFRUTI EPP</t>
        </is>
      </c>
      <c r="E580" t="n">
        <v>59.8</v>
      </c>
      <c r="F580" s="33" t="n">
        <v>45561</v>
      </c>
      <c r="G580" s="33" t="n">
        <v>45561</v>
      </c>
      <c r="H580" s="33" t="n">
        <v>45561</v>
      </c>
      <c r="I580" s="33" t="n">
        <v>45541</v>
      </c>
      <c r="J580" s="33" t="n">
        <v>45548</v>
      </c>
      <c r="K580" t="inlineStr">
        <is>
          <t>Boleto Bancário</t>
        </is>
      </c>
      <c r="N580" t="inlineStr">
        <is>
          <t>Documentação Aprovada</t>
        </is>
      </c>
      <c r="O580" t="inlineStr">
        <is>
          <t>Aprovado Diretoria</t>
        </is>
      </c>
      <c r="P580" t="inlineStr">
        <is>
          <t>Aprovado Caixa</t>
        </is>
      </c>
      <c r="Q580" t="inlineStr">
        <is>
          <t>Pago</t>
        </is>
      </c>
      <c r="R580" t="inlineStr">
        <is>
          <t>Jacare - Bradesco</t>
        </is>
      </c>
    </row>
    <row r="581">
      <c r="A581" t="n">
        <v>75151</v>
      </c>
      <c r="B581" t="n">
        <v>105</v>
      </c>
      <c r="C581" t="inlineStr">
        <is>
          <t>Jacaré</t>
        </is>
      </c>
      <c r="D581" t="inlineStr">
        <is>
          <t>PSSS LTDA</t>
        </is>
      </c>
      <c r="E581" t="n">
        <v>1011.23</v>
      </c>
      <c r="F581" s="33" t="n">
        <v>45561</v>
      </c>
      <c r="G581" s="33" t="n">
        <v>45561</v>
      </c>
      <c r="H581" s="33" t="n">
        <v>45561</v>
      </c>
      <c r="I581" s="33" t="n">
        <v>45547</v>
      </c>
      <c r="J581" s="33" t="n">
        <v>45548</v>
      </c>
      <c r="K581" t="inlineStr">
        <is>
          <t>Boleto Bancário</t>
        </is>
      </c>
      <c r="N581" t="inlineStr">
        <is>
          <t>Documentação Aprovada</t>
        </is>
      </c>
      <c r="O581" t="inlineStr">
        <is>
          <t>Aprovado Diretoria</t>
        </is>
      </c>
      <c r="P581" t="inlineStr">
        <is>
          <t>Aprovado Caixa</t>
        </is>
      </c>
      <c r="Q581" t="inlineStr">
        <is>
          <t>Pago</t>
        </is>
      </c>
      <c r="R581" t="inlineStr">
        <is>
          <t>Jacare - Bradesco</t>
        </is>
      </c>
    </row>
    <row r="582">
      <c r="A582" t="n">
        <v>75306</v>
      </c>
      <c r="B582" t="n">
        <v>105</v>
      </c>
      <c r="C582" t="inlineStr">
        <is>
          <t>Jacaré</t>
        </is>
      </c>
      <c r="D582" t="inlineStr">
        <is>
          <t>MARIO PEDRO FELICIANO HORTIFRUTI EPP</t>
        </is>
      </c>
      <c r="E582" t="n">
        <v>465.95</v>
      </c>
      <c r="F582" s="33" t="n">
        <v>45561</v>
      </c>
      <c r="G582" s="33" t="n">
        <v>45561</v>
      </c>
      <c r="H582" s="33" t="n">
        <v>45561</v>
      </c>
      <c r="I582" s="33" t="n">
        <v>45549</v>
      </c>
      <c r="J582" s="33" t="n">
        <v>45551</v>
      </c>
      <c r="K582" t="inlineStr">
        <is>
          <t>Boleto Bancário</t>
        </is>
      </c>
      <c r="N582" t="inlineStr">
        <is>
          <t>Documentação Aprovada</t>
        </is>
      </c>
      <c r="O582" t="inlineStr">
        <is>
          <t>Aprovado Diretoria</t>
        </is>
      </c>
      <c r="P582" t="inlineStr">
        <is>
          <t>Aprovado Caixa</t>
        </is>
      </c>
      <c r="Q582" t="inlineStr">
        <is>
          <t>Pago</t>
        </is>
      </c>
      <c r="R582" t="inlineStr">
        <is>
          <t>Jacare - Bradesco</t>
        </is>
      </c>
    </row>
    <row r="583">
      <c r="A583" t="n">
        <v>75309</v>
      </c>
      <c r="B583" t="n">
        <v>105</v>
      </c>
      <c r="C583" t="inlineStr">
        <is>
          <t>Jacaré</t>
        </is>
      </c>
      <c r="D583" t="inlineStr">
        <is>
          <t xml:space="preserve">HORTIFRUTI DO CHEF LTDA </t>
        </is>
      </c>
      <c r="E583" t="n">
        <v>656.5599999999999</v>
      </c>
      <c r="F583" s="33" t="n">
        <v>45562</v>
      </c>
      <c r="G583" s="33" t="n">
        <v>45561</v>
      </c>
      <c r="H583" s="33" t="n">
        <v>45561</v>
      </c>
      <c r="I583" s="33" t="n">
        <v>45549</v>
      </c>
      <c r="J583" s="33" t="n">
        <v>45551</v>
      </c>
      <c r="K583" t="inlineStr">
        <is>
          <t>Boleto Bancário</t>
        </is>
      </c>
      <c r="N583" t="inlineStr">
        <is>
          <t>Documentação Aprovada</t>
        </is>
      </c>
      <c r="O583" t="inlineStr">
        <is>
          <t>Aprovado Diretoria</t>
        </is>
      </c>
      <c r="P583" t="inlineStr">
        <is>
          <t>Aprovado Caixa</t>
        </is>
      </c>
      <c r="Q583" t="inlineStr">
        <is>
          <t>Pago</t>
        </is>
      </c>
      <c r="R583" t="inlineStr">
        <is>
          <t>Jacare - Bradesco</t>
        </is>
      </c>
    </row>
    <row r="584">
      <c r="A584" t="n">
        <v>75311</v>
      </c>
      <c r="B584" t="n">
        <v>105</v>
      </c>
      <c r="C584" t="inlineStr">
        <is>
          <t>Jacaré</t>
        </is>
      </c>
      <c r="D584" t="inlineStr">
        <is>
          <t>CECILIA TSUYACO ARAKI SILVA LTDA</t>
        </is>
      </c>
      <c r="E584" t="n">
        <v>401.3</v>
      </c>
      <c r="F584" s="33" t="n">
        <v>45561</v>
      </c>
      <c r="G584" s="33" t="n">
        <v>45561</v>
      </c>
      <c r="H584" s="33" t="n">
        <v>45561</v>
      </c>
      <c r="I584" s="33" t="n">
        <v>45548</v>
      </c>
      <c r="J584" s="33" t="n">
        <v>45551</v>
      </c>
      <c r="K584" t="inlineStr">
        <is>
          <t>Boleto Bancário</t>
        </is>
      </c>
      <c r="N584" t="inlineStr">
        <is>
          <t>Documentação Aprovada</t>
        </is>
      </c>
      <c r="O584" t="inlineStr">
        <is>
          <t>Aprovado Diretoria</t>
        </is>
      </c>
      <c r="P584" t="inlineStr">
        <is>
          <t>Aprovado Caixa</t>
        </is>
      </c>
      <c r="Q584" t="inlineStr">
        <is>
          <t>Pago</t>
        </is>
      </c>
      <c r="R584" t="inlineStr">
        <is>
          <t>Jacare - Bradesco</t>
        </is>
      </c>
    </row>
    <row r="585">
      <c r="A585" t="n">
        <v>78181</v>
      </c>
      <c r="B585" t="n">
        <v>105</v>
      </c>
      <c r="C585" t="inlineStr">
        <is>
          <t>Jacaré</t>
        </is>
      </c>
      <c r="D585" t="inlineStr">
        <is>
          <t>ZIGPAY LTDAS -ME</t>
        </is>
      </c>
      <c r="E585" t="n">
        <v>10.65</v>
      </c>
      <c r="F585" s="33" t="n">
        <v>45561</v>
      </c>
      <c r="G585" s="33" t="n"/>
      <c r="H585" s="33" t="n">
        <v>45561</v>
      </c>
      <c r="I585" s="33" t="n">
        <v>45561</v>
      </c>
      <c r="J585" s="33" t="n">
        <v>45565</v>
      </c>
      <c r="K585" t="inlineStr">
        <is>
          <t>Encontro de Contas</t>
        </is>
      </c>
      <c r="L585" t="inlineStr">
        <is>
          <t>CUSTOS COM MARKETING</t>
        </is>
      </c>
      <c r="M585" t="inlineStr">
        <is>
          <t xml:space="preserve"> MATERIAL PROMOCIONAL</t>
        </is>
      </c>
      <c r="N585" t="inlineStr">
        <is>
          <t>Documentação Aprovada</t>
        </is>
      </c>
      <c r="O585" t="inlineStr">
        <is>
          <t>Aprovado Diretoria</t>
        </is>
      </c>
      <c r="P585" t="inlineStr">
        <is>
          <t>Aprovado Caixa</t>
        </is>
      </c>
      <c r="Q585" t="inlineStr">
        <is>
          <t>Pago</t>
        </is>
      </c>
    </row>
    <row r="586">
      <c r="A586" t="n">
        <v>78290</v>
      </c>
      <c r="B586" t="n">
        <v>105</v>
      </c>
      <c r="C586" t="inlineStr">
        <is>
          <t>Jacaré</t>
        </is>
      </c>
      <c r="D586" t="inlineStr">
        <is>
          <t>BRADESCO SA</t>
        </is>
      </c>
      <c r="E586" t="n">
        <v>70.31999999999999</v>
      </c>
      <c r="F586" s="33" t="n">
        <v>45561</v>
      </c>
      <c r="G586" s="33" t="n"/>
      <c r="H586" s="33" t="n">
        <v>45561</v>
      </c>
      <c r="I586" s="33" t="n">
        <v>45561</v>
      </c>
      <c r="J586" s="33" t="n">
        <v>45565</v>
      </c>
      <c r="K586" t="inlineStr">
        <is>
          <t>Encontro de Contas</t>
        </is>
      </c>
      <c r="L586" t="inlineStr">
        <is>
          <t>DESPESAS BANCARIAS</t>
        </is>
      </c>
      <c r="M586" t="inlineStr">
        <is>
          <t>TARIFAS BANCARIAS</t>
        </is>
      </c>
      <c r="N586" t="inlineStr">
        <is>
          <t>Documentação Aprovada</t>
        </is>
      </c>
      <c r="O586" t="inlineStr">
        <is>
          <t>Aprovado Diretoria</t>
        </is>
      </c>
      <c r="P586" t="inlineStr">
        <is>
          <t>Aprovado Caixa</t>
        </is>
      </c>
      <c r="Q586" t="inlineStr">
        <is>
          <t>Pago</t>
        </is>
      </c>
      <c r="R586" t="inlineStr">
        <is>
          <t>Jacare - Bradesco</t>
        </is>
      </c>
    </row>
    <row r="587">
      <c r="A587" t="n">
        <v>76566</v>
      </c>
      <c r="B587" t="n">
        <v>105</v>
      </c>
      <c r="C587" t="inlineStr">
        <is>
          <t>Jacaré</t>
        </is>
      </c>
      <c r="D587" t="inlineStr">
        <is>
          <t>VALE TRANSPORTE</t>
        </is>
      </c>
      <c r="E587" t="n">
        <v>162</v>
      </c>
      <c r="F587" s="33" t="n">
        <v>45562</v>
      </c>
      <c r="G587" s="33" t="n">
        <v>45561</v>
      </c>
      <c r="H587" s="33" t="n">
        <v>45561</v>
      </c>
      <c r="I587" s="33" t="n">
        <v>45536</v>
      </c>
      <c r="J587" s="33" t="n">
        <v>45555</v>
      </c>
      <c r="K587" t="inlineStr">
        <is>
          <t>Transferência Bancária ou Pix</t>
        </is>
      </c>
      <c r="L587" t="inlineStr">
        <is>
          <t>MAO DE OBRA FIXA/ TEMPORARIOS</t>
        </is>
      </c>
      <c r="M587" t="inlineStr">
        <is>
          <t>VALE TRANSPORTE</t>
        </is>
      </c>
      <c r="N587" t="inlineStr">
        <is>
          <t>Documentação Aprovada</t>
        </is>
      </c>
      <c r="O587" t="inlineStr">
        <is>
          <t>Aprovado Diretoria</t>
        </is>
      </c>
      <c r="P587" t="inlineStr">
        <is>
          <t>Aprovado Caixa</t>
        </is>
      </c>
      <c r="Q587" t="inlineStr">
        <is>
          <t>Pago</t>
        </is>
      </c>
      <c r="R587" t="inlineStr">
        <is>
          <t>Jacare - Bradesco</t>
        </is>
      </c>
    </row>
    <row r="588">
      <c r="A588" t="n">
        <v>77519</v>
      </c>
      <c r="B588" t="n">
        <v>105</v>
      </c>
      <c r="C588" t="inlineStr">
        <is>
          <t>Jacaré</t>
        </is>
      </c>
      <c r="D588" t="inlineStr">
        <is>
          <t>ESTAFF SOLUCOES TECNOLOGICAS DE AGENCIAMENTO LTDA</t>
        </is>
      </c>
      <c r="E588" t="n">
        <v>484</v>
      </c>
      <c r="F588" s="33" t="n">
        <v>45561</v>
      </c>
      <c r="G588" s="33" t="n"/>
      <c r="H588" s="33" t="n">
        <v>45561</v>
      </c>
      <c r="I588" s="33" t="n">
        <v>45561</v>
      </c>
      <c r="J588" s="33" t="n">
        <v>45561</v>
      </c>
      <c r="K588" t="inlineStr">
        <is>
          <t>Boleto Bancário</t>
        </is>
      </c>
      <c r="L588" t="inlineStr">
        <is>
          <t>MAO DE OBRA FIXA/ TEMPORARIOS</t>
        </is>
      </c>
      <c r="M588" t="inlineStr">
        <is>
          <t>MÃO DE OBRA EXTRA</t>
        </is>
      </c>
      <c r="N588" t="inlineStr">
        <is>
          <t>Documentação Aprovada</t>
        </is>
      </c>
      <c r="O588" t="inlineStr">
        <is>
          <t>Aprovado Diretoria</t>
        </is>
      </c>
      <c r="P588" t="inlineStr">
        <is>
          <t>Aprovado Caixa</t>
        </is>
      </c>
      <c r="Q588" t="inlineStr">
        <is>
          <t>Pago</t>
        </is>
      </c>
      <c r="R588" t="inlineStr">
        <is>
          <t>Jacare - Bradesco</t>
        </is>
      </c>
    </row>
    <row r="589">
      <c r="A589" t="n">
        <v>77531</v>
      </c>
      <c r="B589" t="n">
        <v>105</v>
      </c>
      <c r="C589" t="inlineStr">
        <is>
          <t>Jacaré</t>
        </is>
      </c>
      <c r="D589" t="inlineStr">
        <is>
          <t>PASTIFICIO F MARTINS INDUSTRIA E COMERCIO DE ALIMENTOS LTDA</t>
        </is>
      </c>
      <c r="E589" t="n">
        <v>240</v>
      </c>
      <c r="F589" s="33" t="n">
        <v>45561</v>
      </c>
      <c r="G589" s="33" t="n"/>
      <c r="H589" s="33" t="n">
        <v>45561</v>
      </c>
      <c r="I589" s="33" t="n">
        <v>45561</v>
      </c>
      <c r="J589" s="33" t="n">
        <v>45561</v>
      </c>
      <c r="K589" t="inlineStr">
        <is>
          <t>Transferência Bancária ou Pix</t>
        </is>
      </c>
      <c r="L589" t="inlineStr">
        <is>
          <t>ADIANTAMENTO A FORNECEDORES</t>
        </is>
      </c>
      <c r="M589" t="inlineStr">
        <is>
          <t>ADIANTAMENTO A FORNECEDORES</t>
        </is>
      </c>
      <c r="N589" t="inlineStr">
        <is>
          <t>Documentação Aprovada</t>
        </is>
      </c>
      <c r="O589" t="inlineStr">
        <is>
          <t>Aprovado Diretoria</t>
        </is>
      </c>
      <c r="P589" t="inlineStr">
        <is>
          <t>Aprovado Caixa</t>
        </is>
      </c>
      <c r="Q589" t="inlineStr">
        <is>
          <t>Pago</t>
        </is>
      </c>
      <c r="R589" t="inlineStr">
        <is>
          <t>Jacare - Bradesco</t>
        </is>
      </c>
    </row>
    <row r="590">
      <c r="A590" t="n">
        <v>72334</v>
      </c>
      <c r="B590" t="n">
        <v>105</v>
      </c>
      <c r="C590" t="inlineStr">
        <is>
          <t>Jacaré</t>
        </is>
      </c>
      <c r="D590" t="inlineStr">
        <is>
          <t>AMBEV S.A.</t>
        </is>
      </c>
      <c r="E590" t="n">
        <v>2137.55</v>
      </c>
      <c r="F590" s="33" t="n">
        <v>45562</v>
      </c>
      <c r="G590" s="33" t="n">
        <v>45561</v>
      </c>
      <c r="H590" s="33" t="n">
        <v>45561</v>
      </c>
      <c r="I590" s="33" t="n">
        <v>45532</v>
      </c>
      <c r="J590" s="33" t="n">
        <v>45532</v>
      </c>
      <c r="K590" t="inlineStr">
        <is>
          <t>Boleto Bancário</t>
        </is>
      </c>
      <c r="N590" t="inlineStr">
        <is>
          <t>Documentação Aprovada</t>
        </is>
      </c>
      <c r="O590" t="inlineStr">
        <is>
          <t>Aprovado Diretoria</t>
        </is>
      </c>
      <c r="P590" t="inlineStr">
        <is>
          <t>Aprovado Caixa</t>
        </is>
      </c>
      <c r="Q590" t="inlineStr">
        <is>
          <t>Pago</t>
        </is>
      </c>
      <c r="R590" t="inlineStr">
        <is>
          <t>Jacare - Bradesco</t>
        </is>
      </c>
    </row>
    <row r="591">
      <c r="A591" t="n">
        <v>72342</v>
      </c>
      <c r="B591" t="n">
        <v>105</v>
      </c>
      <c r="C591" t="inlineStr">
        <is>
          <t>Jacaré</t>
        </is>
      </c>
      <c r="D591" t="inlineStr">
        <is>
          <t>AMBEV S.A.</t>
        </is>
      </c>
      <c r="E591" t="n">
        <v>884.36</v>
      </c>
      <c r="F591" s="33" t="n">
        <v>45562</v>
      </c>
      <c r="G591" s="33" t="n">
        <v>45561</v>
      </c>
      <c r="H591" s="33" t="n">
        <v>45561</v>
      </c>
      <c r="I591" s="33" t="n">
        <v>45532</v>
      </c>
      <c r="J591" s="33" t="n">
        <v>45532</v>
      </c>
      <c r="K591" t="inlineStr">
        <is>
          <t>Boleto Bancário</t>
        </is>
      </c>
      <c r="N591" t="inlineStr">
        <is>
          <t>Documentação Aprovada</t>
        </is>
      </c>
      <c r="O591" t="inlineStr">
        <is>
          <t>Aprovado Diretoria</t>
        </is>
      </c>
      <c r="P591" t="inlineStr">
        <is>
          <t>Aprovado Caixa</t>
        </is>
      </c>
      <c r="Q591" t="inlineStr">
        <is>
          <t>Pago</t>
        </is>
      </c>
      <c r="R591" t="inlineStr">
        <is>
          <t>Jacare - Bradesco</t>
        </is>
      </c>
    </row>
    <row r="592">
      <c r="A592" t="n">
        <v>72671</v>
      </c>
      <c r="B592" t="n">
        <v>105</v>
      </c>
      <c r="C592" t="inlineStr">
        <is>
          <t>Jacaré</t>
        </is>
      </c>
      <c r="D592" t="inlineStr">
        <is>
          <t>JULIANA FERREIRA DA SILVA</t>
        </is>
      </c>
      <c r="E592" t="n">
        <v>5325.09</v>
      </c>
      <c r="F592" s="33" t="n">
        <v>45562</v>
      </c>
      <c r="G592" s="33" t="n">
        <v>45561</v>
      </c>
      <c r="H592" s="33" t="n">
        <v>45561</v>
      </c>
      <c r="I592" s="33" t="n">
        <v>45566</v>
      </c>
      <c r="J592" s="33" t="n">
        <v>45533</v>
      </c>
      <c r="K592" t="inlineStr">
        <is>
          <t>Transferência Bancária ou Pix</t>
        </is>
      </c>
      <c r="L592" t="inlineStr">
        <is>
          <t>MAO DE OBRA FIXA/ TEMPORARIOS</t>
        </is>
      </c>
      <c r="M592" t="inlineStr">
        <is>
          <t>FÉRIAS</t>
        </is>
      </c>
      <c r="N592" t="inlineStr">
        <is>
          <t>Documentação Aprovada</t>
        </is>
      </c>
      <c r="O592" t="inlineStr">
        <is>
          <t>Aprovado Diretoria</t>
        </is>
      </c>
      <c r="P592" t="inlineStr">
        <is>
          <t>Aprovado Caixa</t>
        </is>
      </c>
      <c r="Q592" t="inlineStr">
        <is>
          <t>Pago</t>
        </is>
      </c>
      <c r="R592" t="inlineStr">
        <is>
          <t>Jacare - Bradesco</t>
        </is>
      </c>
    </row>
    <row r="593">
      <c r="A593" t="n">
        <v>72895</v>
      </c>
      <c r="B593" t="n">
        <v>105</v>
      </c>
      <c r="C593" t="inlineStr">
        <is>
          <t>Jacaré</t>
        </is>
      </c>
      <c r="D593" t="inlineStr">
        <is>
          <t>SOUSA QUIMICA PRODUTOS E MANUTENCAO DE L LOCAÇÃO</t>
        </is>
      </c>
      <c r="E593" t="n">
        <v>450</v>
      </c>
      <c r="F593" s="33" t="n">
        <v>45561</v>
      </c>
      <c r="G593" s="33" t="n">
        <v>45561</v>
      </c>
      <c r="H593" s="33" t="n">
        <v>45561</v>
      </c>
      <c r="I593" s="33" t="n">
        <v>45536</v>
      </c>
      <c r="J593" s="33" t="n"/>
      <c r="K593" t="inlineStr">
        <is>
          <t>Boleto Bancário</t>
        </is>
      </c>
      <c r="L593" t="inlineStr">
        <is>
          <t>LOCACOES</t>
        </is>
      </c>
      <c r="M593" t="inlineStr">
        <is>
          <t>LOCACAO DE EQUIPAMENTOS</t>
        </is>
      </c>
      <c r="N593" t="inlineStr">
        <is>
          <t>Documentação Aprovada</t>
        </is>
      </c>
      <c r="O593" t="inlineStr">
        <is>
          <t>Aprovado Diretoria</t>
        </is>
      </c>
      <c r="P593" t="inlineStr">
        <is>
          <t>Aprovado Caixa</t>
        </is>
      </c>
      <c r="Q593" t="inlineStr">
        <is>
          <t>Pago</t>
        </is>
      </c>
      <c r="R593" t="inlineStr">
        <is>
          <t>Jacare - Bradesco</t>
        </is>
      </c>
    </row>
    <row r="594">
      <c r="A594" t="n">
        <v>72907</v>
      </c>
      <c r="B594" t="n">
        <v>105</v>
      </c>
      <c r="C594" t="inlineStr">
        <is>
          <t>Jacaré</t>
        </is>
      </c>
      <c r="D594" t="inlineStr">
        <is>
          <t>4R AMBIENTAL LOCACAO DE EQUIPAMENTOS EIRELI</t>
        </is>
      </c>
      <c r="E594" t="n">
        <v>766.08</v>
      </c>
      <c r="F594" s="33" t="n">
        <v>45561</v>
      </c>
      <c r="G594" s="33" t="n">
        <v>45561</v>
      </c>
      <c r="H594" s="33" t="n">
        <v>45561</v>
      </c>
      <c r="I594" s="33" t="n">
        <v>45536</v>
      </c>
      <c r="J594" s="33" t="n"/>
      <c r="K594" t="inlineStr">
        <is>
          <t>Boleto Bancário</t>
        </is>
      </c>
      <c r="L594" t="inlineStr">
        <is>
          <t>UTILIDADES</t>
        </is>
      </c>
      <c r="M594" t="inlineStr">
        <is>
          <t xml:space="preserve"> COLETA DE LIXO</t>
        </is>
      </c>
      <c r="N594" t="inlineStr">
        <is>
          <t>Documentação Aprovada</t>
        </is>
      </c>
      <c r="O594" t="inlineStr">
        <is>
          <t>Aprovado Diretoria</t>
        </is>
      </c>
      <c r="P594" t="inlineStr">
        <is>
          <t>Aprovado Caixa</t>
        </is>
      </c>
      <c r="Q594" t="inlineStr">
        <is>
          <t>Pago</t>
        </is>
      </c>
      <c r="R594" t="inlineStr">
        <is>
          <t>Jacare - Bradesco</t>
        </is>
      </c>
    </row>
    <row r="595">
      <c r="A595" t="n">
        <v>71979</v>
      </c>
      <c r="B595" t="n">
        <v>105</v>
      </c>
      <c r="C595" t="inlineStr">
        <is>
          <t>Jacaré</t>
        </is>
      </c>
      <c r="D595" t="inlineStr">
        <is>
          <t>OFICINA 1 COMERCIO DE MOLDURAS E DECORACOES LTDA</t>
        </is>
      </c>
      <c r="E595" t="n">
        <v>433.33</v>
      </c>
      <c r="F595" s="33" t="n">
        <v>45561</v>
      </c>
      <c r="G595" s="33" t="n">
        <v>45561</v>
      </c>
      <c r="H595" s="33" t="n">
        <v>45561</v>
      </c>
      <c r="I595" s="33" t="n">
        <v>45546</v>
      </c>
      <c r="J595" s="33" t="n">
        <v>45530</v>
      </c>
      <c r="K595" t="inlineStr">
        <is>
          <t>Transferência Bancária ou Pix</t>
        </is>
      </c>
      <c r="L595" t="inlineStr">
        <is>
          <t>INVESTIMENTOS</t>
        </is>
      </c>
      <c r="M595" t="inlineStr">
        <is>
          <t>INVESTIMENTO EM OBRA/ AMPLIACA</t>
        </is>
      </c>
      <c r="N595" t="inlineStr">
        <is>
          <t>Documentação Aprovada</t>
        </is>
      </c>
      <c r="O595" t="inlineStr">
        <is>
          <t>Aprovado Diretoria</t>
        </is>
      </c>
      <c r="P595" t="inlineStr">
        <is>
          <t>Aprovado Caixa</t>
        </is>
      </c>
      <c r="Q595" t="inlineStr">
        <is>
          <t>Pago</t>
        </is>
      </c>
      <c r="R595" t="inlineStr">
        <is>
          <t>Jacare - Bradesco</t>
        </is>
      </c>
    </row>
    <row r="596">
      <c r="A596" t="n">
        <v>70622</v>
      </c>
      <c r="B596" t="n">
        <v>105</v>
      </c>
      <c r="C596" t="inlineStr">
        <is>
          <t>Jacaré</t>
        </is>
      </c>
      <c r="D596" t="inlineStr">
        <is>
          <t>ESTAFF SOLUCOES TECNOLOGICAS DE AGENCIAMENTO LTDA</t>
        </is>
      </c>
      <c r="E596" t="n">
        <v>2365</v>
      </c>
      <c r="F596" s="33" t="n">
        <v>45561</v>
      </c>
      <c r="G596" s="33" t="n">
        <v>45561</v>
      </c>
      <c r="H596" s="33" t="n">
        <v>45561</v>
      </c>
      <c r="I596" s="33" t="n">
        <v>45536</v>
      </c>
      <c r="J596" s="33" t="n">
        <v>45520</v>
      </c>
      <c r="K596" t="inlineStr">
        <is>
          <t>Transferência Bancária ou Pix</t>
        </is>
      </c>
      <c r="L596" t="inlineStr">
        <is>
          <t>MAO DE OBRA FIXA/ TEMPORARIOS</t>
        </is>
      </c>
      <c r="M596" t="inlineStr">
        <is>
          <t>MÃO DE OBRA EXTRA</t>
        </is>
      </c>
      <c r="N596" t="inlineStr">
        <is>
          <t>Documentação Aprovada</t>
        </is>
      </c>
      <c r="O596" t="inlineStr">
        <is>
          <t>Aprovado Diretoria</t>
        </is>
      </c>
      <c r="P596" t="inlineStr">
        <is>
          <t>Aprovado Caixa</t>
        </is>
      </c>
      <c r="Q596" t="inlineStr">
        <is>
          <t>Pago</t>
        </is>
      </c>
      <c r="R596" t="inlineStr">
        <is>
          <t>Jacare - Bradesco</t>
        </is>
      </c>
    </row>
    <row r="597">
      <c r="A597" t="n">
        <v>72748</v>
      </c>
      <c r="B597" t="n">
        <v>105</v>
      </c>
      <c r="C597" t="inlineStr">
        <is>
          <t>Jacaré</t>
        </is>
      </c>
      <c r="D597" t="inlineStr">
        <is>
          <t>PJ 40944387000159</t>
        </is>
      </c>
      <c r="E597" t="n">
        <v>2180</v>
      </c>
      <c r="F597" s="33" t="n">
        <v>45560</v>
      </c>
      <c r="G597" s="33" t="n">
        <v>45559</v>
      </c>
      <c r="H597" s="33" t="n">
        <v>45560</v>
      </c>
      <c r="I597" s="33" t="n">
        <v>45534</v>
      </c>
      <c r="J597" s="33" t="n">
        <v>45534</v>
      </c>
      <c r="K597" t="inlineStr">
        <is>
          <t>Transferência Bancária ou Pix</t>
        </is>
      </c>
      <c r="L597" t="inlineStr">
        <is>
          <t>MAO DE OBRA FIXA/ TEMPORARIOS</t>
        </is>
      </c>
      <c r="M597" t="inlineStr">
        <is>
          <t>COMISSÕES E GORJETA</t>
        </is>
      </c>
      <c r="N597" t="inlineStr">
        <is>
          <t>Documentação Aprovada</t>
        </is>
      </c>
      <c r="O597" t="inlineStr">
        <is>
          <t>Aprovado Diretoria</t>
        </is>
      </c>
      <c r="P597" t="inlineStr">
        <is>
          <t>Aprovado Caixa</t>
        </is>
      </c>
      <c r="Q597" t="inlineStr">
        <is>
          <t>Pago</t>
        </is>
      </c>
      <c r="R597" t="inlineStr">
        <is>
          <t>Jacare - Bradesco</t>
        </is>
      </c>
    </row>
    <row r="598">
      <c r="A598" t="n">
        <v>72749</v>
      </c>
      <c r="B598" t="n">
        <v>105</v>
      </c>
      <c r="C598" t="inlineStr">
        <is>
          <t>Jacaré</t>
        </is>
      </c>
      <c r="D598" t="inlineStr">
        <is>
          <t>PJ 44325648000103</t>
        </is>
      </c>
      <c r="E598" t="n">
        <v>490</v>
      </c>
      <c r="F598" s="33" t="n">
        <v>45560</v>
      </c>
      <c r="G598" s="33" t="n">
        <v>45559</v>
      </c>
      <c r="H598" s="33" t="n">
        <v>45560</v>
      </c>
      <c r="I598" s="33" t="n">
        <v>45534</v>
      </c>
      <c r="J598" s="33" t="n">
        <v>45534</v>
      </c>
      <c r="K598" t="inlineStr">
        <is>
          <t>Transferência Bancária ou Pix</t>
        </is>
      </c>
      <c r="L598" t="inlineStr">
        <is>
          <t>MAO DE OBRA FIXA/ TEMPORARIOS</t>
        </is>
      </c>
      <c r="M598" t="inlineStr">
        <is>
          <t>COMISSÕES E GORJETA</t>
        </is>
      </c>
      <c r="N598" t="inlineStr">
        <is>
          <t>Documentação Aprovada</t>
        </is>
      </c>
      <c r="O598" t="inlineStr">
        <is>
          <t>Aprovado Diretoria</t>
        </is>
      </c>
      <c r="P598" t="inlineStr">
        <is>
          <t>Aprovado Caixa</t>
        </is>
      </c>
      <c r="Q598" t="inlineStr">
        <is>
          <t>Pago</t>
        </is>
      </c>
      <c r="R598" t="inlineStr">
        <is>
          <t>Jacare - Bradesco</t>
        </is>
      </c>
    </row>
    <row r="599">
      <c r="A599" t="n">
        <v>72750</v>
      </c>
      <c r="B599" t="n">
        <v>105</v>
      </c>
      <c r="C599" t="inlineStr">
        <is>
          <t>Jacaré</t>
        </is>
      </c>
      <c r="D599" t="inlineStr">
        <is>
          <t>PJ 54856483000150</t>
        </is>
      </c>
      <c r="E599" t="n">
        <v>520</v>
      </c>
      <c r="F599" s="33" t="n">
        <v>45560</v>
      </c>
      <c r="G599" s="33" t="n">
        <v>45559</v>
      </c>
      <c r="H599" s="33" t="n">
        <v>45560</v>
      </c>
      <c r="I599" s="33" t="n">
        <v>45534</v>
      </c>
      <c r="J599" s="33" t="n">
        <v>45534</v>
      </c>
      <c r="K599" t="inlineStr">
        <is>
          <t>Transferência Bancária ou Pix</t>
        </is>
      </c>
      <c r="L599" t="inlineStr">
        <is>
          <t>MAO DE OBRA FIXA/ TEMPORARIOS</t>
        </is>
      </c>
      <c r="M599" t="inlineStr">
        <is>
          <t>COMISSÕES E GORJETA</t>
        </is>
      </c>
      <c r="N599" t="inlineStr">
        <is>
          <t>Documentação Aprovada</t>
        </is>
      </c>
      <c r="O599" t="inlineStr">
        <is>
          <t>Aprovado Diretoria</t>
        </is>
      </c>
      <c r="P599" t="inlineStr">
        <is>
          <t>Aprovado Caixa</t>
        </is>
      </c>
      <c r="Q599" t="inlineStr">
        <is>
          <t>Pago</t>
        </is>
      </c>
      <c r="R599" t="inlineStr">
        <is>
          <t>Jacare - Bradesco</t>
        </is>
      </c>
    </row>
    <row r="600">
      <c r="A600" t="n">
        <v>72782</v>
      </c>
      <c r="B600" t="n">
        <v>105</v>
      </c>
      <c r="C600" t="inlineStr">
        <is>
          <t>Jacaré</t>
        </is>
      </c>
      <c r="D600" t="inlineStr">
        <is>
          <t>PJ 40852571000179</t>
        </is>
      </c>
      <c r="E600" t="n">
        <v>400</v>
      </c>
      <c r="F600" s="33" t="n">
        <v>45560</v>
      </c>
      <c r="G600" s="33" t="n">
        <v>45559</v>
      </c>
      <c r="H600" s="33" t="n">
        <v>45560</v>
      </c>
      <c r="I600" s="33" t="n">
        <v>45534</v>
      </c>
      <c r="J600" s="33" t="n">
        <v>45534</v>
      </c>
      <c r="K600" t="inlineStr">
        <is>
          <t>Transferência Bancária ou Pix</t>
        </is>
      </c>
      <c r="L600" t="inlineStr">
        <is>
          <t>MAO DE OBRA FIXA/ TEMPORARIOS</t>
        </is>
      </c>
      <c r="M600" t="inlineStr">
        <is>
          <t>COMISSÕES E GORJETA</t>
        </is>
      </c>
      <c r="N600" t="inlineStr">
        <is>
          <t>Documentação Aprovada</t>
        </is>
      </c>
      <c r="O600" t="inlineStr">
        <is>
          <t>Aprovado Diretoria</t>
        </is>
      </c>
      <c r="P600" t="inlineStr">
        <is>
          <t>Aprovado Caixa</t>
        </is>
      </c>
      <c r="Q600" t="inlineStr">
        <is>
          <t>Pago</t>
        </is>
      </c>
      <c r="R600" t="inlineStr">
        <is>
          <t>Jacare - Bradesco</t>
        </is>
      </c>
    </row>
    <row r="601">
      <c r="A601" t="n">
        <v>72783</v>
      </c>
      <c r="B601" t="n">
        <v>105</v>
      </c>
      <c r="C601" t="inlineStr">
        <is>
          <t>Jacaré</t>
        </is>
      </c>
      <c r="D601" t="inlineStr">
        <is>
          <t>PJ 56035703000100</t>
        </is>
      </c>
      <c r="E601" t="n">
        <v>1490</v>
      </c>
      <c r="F601" s="33" t="n">
        <v>45560</v>
      </c>
      <c r="G601" s="33" t="n">
        <v>45559</v>
      </c>
      <c r="H601" s="33" t="n">
        <v>45560</v>
      </c>
      <c r="I601" s="33" t="n">
        <v>45534</v>
      </c>
      <c r="J601" s="33" t="n">
        <v>45534</v>
      </c>
      <c r="K601" t="inlineStr">
        <is>
          <t>Transferência Bancária ou Pix</t>
        </is>
      </c>
      <c r="L601" t="inlineStr">
        <is>
          <t>MAO DE OBRA FIXA/ TEMPORARIOS</t>
        </is>
      </c>
      <c r="M601" t="inlineStr">
        <is>
          <t>COMISSÕES E GORJETA</t>
        </is>
      </c>
      <c r="N601" t="inlineStr">
        <is>
          <t>Documentação Aprovada</t>
        </is>
      </c>
      <c r="O601" t="inlineStr">
        <is>
          <t>Aprovado Diretoria</t>
        </is>
      </c>
      <c r="P601" t="inlineStr">
        <is>
          <t>Aprovado Caixa</t>
        </is>
      </c>
      <c r="Q601" t="inlineStr">
        <is>
          <t>Pago</t>
        </is>
      </c>
      <c r="R601" t="inlineStr">
        <is>
          <t>Jacare - Bradesco</t>
        </is>
      </c>
    </row>
    <row r="602">
      <c r="A602" t="n">
        <v>72784</v>
      </c>
      <c r="B602" t="n">
        <v>105</v>
      </c>
      <c r="C602" t="inlineStr">
        <is>
          <t>Jacaré</t>
        </is>
      </c>
      <c r="D602" t="inlineStr">
        <is>
          <t>PJ 45917340000110</t>
        </is>
      </c>
      <c r="E602" t="n">
        <v>1490</v>
      </c>
      <c r="F602" s="33" t="n">
        <v>45560</v>
      </c>
      <c r="G602" s="33" t="n">
        <v>45559</v>
      </c>
      <c r="H602" s="33" t="n">
        <v>45560</v>
      </c>
      <c r="I602" s="33" t="n">
        <v>45534</v>
      </c>
      <c r="J602" s="33" t="n">
        <v>45534</v>
      </c>
      <c r="K602" t="inlineStr">
        <is>
          <t>Transferência Bancária ou Pix</t>
        </is>
      </c>
      <c r="L602" t="inlineStr">
        <is>
          <t>MAO DE OBRA FIXA/ TEMPORARIOS</t>
        </is>
      </c>
      <c r="M602" t="inlineStr">
        <is>
          <t>COMISSÕES E GORJETA</t>
        </is>
      </c>
      <c r="N602" t="inlineStr">
        <is>
          <t>Documentação Aprovada</t>
        </is>
      </c>
      <c r="O602" t="inlineStr">
        <is>
          <t>Aprovado Diretoria</t>
        </is>
      </c>
      <c r="P602" t="inlineStr">
        <is>
          <t>Aprovado Caixa</t>
        </is>
      </c>
      <c r="Q602" t="inlineStr">
        <is>
          <t>Pago</t>
        </is>
      </c>
      <c r="R602" t="inlineStr">
        <is>
          <t>Jacare - Bradesco</t>
        </is>
      </c>
    </row>
    <row r="603">
      <c r="A603" t="n">
        <v>72785</v>
      </c>
      <c r="B603" t="n">
        <v>105</v>
      </c>
      <c r="C603" t="inlineStr">
        <is>
          <t>Jacaré</t>
        </is>
      </c>
      <c r="D603" t="inlineStr">
        <is>
          <t>PJ 51201299000183</t>
        </is>
      </c>
      <c r="E603" t="n">
        <v>1490</v>
      </c>
      <c r="F603" s="33" t="n">
        <v>45560</v>
      </c>
      <c r="G603" s="33" t="n">
        <v>45559</v>
      </c>
      <c r="H603" s="33" t="n">
        <v>45560</v>
      </c>
      <c r="I603" s="33" t="n">
        <v>45534</v>
      </c>
      <c r="J603" s="33" t="n">
        <v>45534</v>
      </c>
      <c r="K603" t="inlineStr">
        <is>
          <t>Transferência Bancária ou Pix</t>
        </is>
      </c>
      <c r="L603" t="inlineStr">
        <is>
          <t>MAO DE OBRA FIXA/ TEMPORARIOS</t>
        </is>
      </c>
      <c r="M603" t="inlineStr">
        <is>
          <t>COMISSÕES E GORJETA</t>
        </is>
      </c>
      <c r="N603" t="inlineStr">
        <is>
          <t>Documentação Aprovada</t>
        </is>
      </c>
      <c r="O603" t="inlineStr">
        <is>
          <t>Aprovado Diretoria</t>
        </is>
      </c>
      <c r="P603" t="inlineStr">
        <is>
          <t>Aprovado Caixa</t>
        </is>
      </c>
      <c r="Q603" t="inlineStr">
        <is>
          <t>Pago</t>
        </is>
      </c>
      <c r="R603" t="inlineStr">
        <is>
          <t>Jacare - Bradesco</t>
        </is>
      </c>
    </row>
    <row r="604">
      <c r="A604" t="n">
        <v>74448</v>
      </c>
      <c r="B604" t="n">
        <v>105</v>
      </c>
      <c r="C604" t="inlineStr">
        <is>
          <t>Jacaré</t>
        </is>
      </c>
      <c r="D604" t="inlineStr">
        <is>
          <t>PJ 16777956000134</t>
        </is>
      </c>
      <c r="E604" t="n">
        <v>502.5</v>
      </c>
      <c r="F604" s="33" t="n">
        <v>45560</v>
      </c>
      <c r="G604" s="33" t="n">
        <v>45559</v>
      </c>
      <c r="H604" s="33" t="n">
        <v>45560</v>
      </c>
      <c r="I604" s="33" t="n">
        <v>45534</v>
      </c>
      <c r="J604" s="33" t="n">
        <v>45544</v>
      </c>
      <c r="K604" t="inlineStr">
        <is>
          <t>Transferência Bancária ou Pix</t>
        </is>
      </c>
      <c r="L604" t="inlineStr">
        <is>
          <t>MAO DE OBRA FIXA/ TEMPORARIOS</t>
        </is>
      </c>
      <c r="M604" t="inlineStr">
        <is>
          <t>COMISSÕES E GORJETA</t>
        </is>
      </c>
      <c r="N604" t="inlineStr">
        <is>
          <t>Documentação Aprovada</t>
        </is>
      </c>
      <c r="O604" t="inlineStr">
        <is>
          <t>Aprovado Diretoria</t>
        </is>
      </c>
      <c r="P604" t="inlineStr">
        <is>
          <t>Aprovado Caixa</t>
        </is>
      </c>
      <c r="Q604" t="inlineStr">
        <is>
          <t>Pago</t>
        </is>
      </c>
      <c r="R604" t="inlineStr">
        <is>
          <t>Jacare - Bradesco</t>
        </is>
      </c>
    </row>
    <row r="605">
      <c r="A605" t="n">
        <v>74712</v>
      </c>
      <c r="B605" t="n">
        <v>105</v>
      </c>
      <c r="C605" t="inlineStr">
        <is>
          <t>Jacaré</t>
        </is>
      </c>
      <c r="D605" t="inlineStr">
        <is>
          <t>VALE TRANSPORTE</t>
        </is>
      </c>
      <c r="E605" t="n">
        <v>1760.1</v>
      </c>
      <c r="F605" s="33" t="n">
        <v>45560</v>
      </c>
      <c r="G605" s="33" t="n">
        <v>45559</v>
      </c>
      <c r="H605" s="33" t="n">
        <v>45560</v>
      </c>
      <c r="I605" s="33" t="n">
        <v>45566</v>
      </c>
      <c r="J605" s="33" t="n">
        <v>45546</v>
      </c>
      <c r="K605" t="inlineStr">
        <is>
          <t>Boleto Bancário</t>
        </is>
      </c>
      <c r="L605" t="inlineStr">
        <is>
          <t>MAO DE OBRA FIXA/ TEMPORARIOS</t>
        </is>
      </c>
      <c r="M605" t="inlineStr">
        <is>
          <t>VALE TRANSPORTE</t>
        </is>
      </c>
      <c r="N605" t="inlineStr">
        <is>
          <t>Documentação Aprovada</t>
        </is>
      </c>
      <c r="O605" t="inlineStr">
        <is>
          <t>Aprovado Diretoria</t>
        </is>
      </c>
      <c r="P605" t="inlineStr">
        <is>
          <t>Aprovado Caixa</t>
        </is>
      </c>
      <c r="Q605" t="inlineStr">
        <is>
          <t>Pago</t>
        </is>
      </c>
      <c r="R605" t="inlineStr">
        <is>
          <t>Jacare - Bradesco</t>
        </is>
      </c>
    </row>
    <row r="606">
      <c r="A606" t="n">
        <v>73869</v>
      </c>
      <c r="B606" t="n">
        <v>105</v>
      </c>
      <c r="C606" t="inlineStr">
        <is>
          <t>Jacaré</t>
        </is>
      </c>
      <c r="D606" t="inlineStr">
        <is>
          <t>PJ 45021768000180</t>
        </is>
      </c>
      <c r="E606" t="n">
        <v>242.5</v>
      </c>
      <c r="F606" s="33" t="n">
        <v>45560</v>
      </c>
      <c r="G606" s="33" t="n">
        <v>45559</v>
      </c>
      <c r="H606" s="33" t="n">
        <v>45560</v>
      </c>
      <c r="I606" s="33" t="n">
        <v>45535</v>
      </c>
      <c r="J606" s="33" t="n">
        <v>45539</v>
      </c>
      <c r="K606" t="inlineStr">
        <is>
          <t>Transferência Bancária ou Pix</t>
        </is>
      </c>
      <c r="L606" t="inlineStr">
        <is>
          <t>MAO DE OBRA FIXA/ TEMPORARIOS</t>
        </is>
      </c>
      <c r="M606" t="inlineStr">
        <is>
          <t>COMISSÕES E GORJETA</t>
        </is>
      </c>
      <c r="N606" t="inlineStr">
        <is>
          <t>Documentação Aprovada</t>
        </is>
      </c>
      <c r="O606" t="inlineStr">
        <is>
          <t>Aprovado Diretoria</t>
        </is>
      </c>
      <c r="P606" t="inlineStr">
        <is>
          <t>Aprovado Caixa</t>
        </is>
      </c>
      <c r="Q606" t="inlineStr">
        <is>
          <t>Pago</t>
        </is>
      </c>
      <c r="R606" t="inlineStr">
        <is>
          <t>Jacare - Bradesco</t>
        </is>
      </c>
    </row>
    <row r="607">
      <c r="A607" t="n">
        <v>78180</v>
      </c>
      <c r="B607" t="n">
        <v>105</v>
      </c>
      <c r="C607" t="inlineStr">
        <is>
          <t>Jacaré</t>
        </is>
      </c>
      <c r="D607" t="inlineStr">
        <is>
          <t>ZIGPAY LTDAS -ME</t>
        </is>
      </c>
      <c r="E607" t="n">
        <v>5.25</v>
      </c>
      <c r="F607" s="33" t="n">
        <v>45560</v>
      </c>
      <c r="G607" s="33" t="n"/>
      <c r="H607" s="33" t="n">
        <v>45560</v>
      </c>
      <c r="I607" s="33" t="n">
        <v>45560</v>
      </c>
      <c r="J607" s="33" t="n">
        <v>45565</v>
      </c>
      <c r="K607" t="inlineStr">
        <is>
          <t>Encontro de Contas</t>
        </is>
      </c>
      <c r="L607" t="inlineStr">
        <is>
          <t>CUSTOS COM MARKETING</t>
        </is>
      </c>
      <c r="M607" t="inlineStr">
        <is>
          <t xml:space="preserve"> MATERIAL PROMOCIONAL</t>
        </is>
      </c>
      <c r="N607" t="inlineStr">
        <is>
          <t>Documentação Aprovada</t>
        </is>
      </c>
      <c r="O607" t="inlineStr">
        <is>
          <t>Aprovado Diretoria</t>
        </is>
      </c>
      <c r="P607" t="inlineStr">
        <is>
          <t>Aprovado Caixa</t>
        </is>
      </c>
      <c r="Q607" t="inlineStr">
        <is>
          <t>Pago</t>
        </is>
      </c>
    </row>
    <row r="608">
      <c r="A608" t="n">
        <v>78308</v>
      </c>
      <c r="B608" t="n">
        <v>105</v>
      </c>
      <c r="C608" t="inlineStr">
        <is>
          <t>Jacaré</t>
        </is>
      </c>
      <c r="D608" t="inlineStr">
        <is>
          <t>BRADESCO SA</t>
        </is>
      </c>
      <c r="E608" t="n">
        <v>18.45</v>
      </c>
      <c r="F608" s="33" t="n">
        <v>45560</v>
      </c>
      <c r="G608" s="33" t="n"/>
      <c r="H608" s="33" t="n">
        <v>45560</v>
      </c>
      <c r="I608" s="33" t="n">
        <v>45560</v>
      </c>
      <c r="J608" s="33" t="n">
        <v>45565</v>
      </c>
      <c r="K608" t="inlineStr">
        <is>
          <t>Encontro de Contas</t>
        </is>
      </c>
      <c r="L608" t="inlineStr">
        <is>
          <t>DESPESAS BANCARIAS</t>
        </is>
      </c>
      <c r="M608" t="inlineStr">
        <is>
          <t>TARIFAS BANCARIAS</t>
        </is>
      </c>
      <c r="N608" t="inlineStr">
        <is>
          <t>Documentação Aprovada</t>
        </is>
      </c>
      <c r="O608" t="inlineStr">
        <is>
          <t>Aprovado Diretoria</t>
        </is>
      </c>
      <c r="P608" t="inlineStr">
        <is>
          <t>Aprovado Caixa</t>
        </is>
      </c>
      <c r="Q608" t="inlineStr">
        <is>
          <t>Pago</t>
        </is>
      </c>
      <c r="R608" t="inlineStr">
        <is>
          <t>Jacare - Bradesco</t>
        </is>
      </c>
    </row>
    <row r="609">
      <c r="A609" t="n">
        <v>77197</v>
      </c>
      <c r="B609" t="n">
        <v>105</v>
      </c>
      <c r="C609" t="inlineStr">
        <is>
          <t>Jacaré</t>
        </is>
      </c>
      <c r="D609" t="inlineStr">
        <is>
          <t>MERCADO PAGO.COM REPRESENTACOES LTDA</t>
        </is>
      </c>
      <c r="E609" t="n">
        <v>81.36</v>
      </c>
      <c r="F609" s="33" t="n">
        <v>45559</v>
      </c>
      <c r="G609" s="33" t="n"/>
      <c r="H609" s="33" t="n">
        <v>45559</v>
      </c>
      <c r="I609" s="33" t="n">
        <v>45559</v>
      </c>
      <c r="J609" s="33" t="n">
        <v>45559</v>
      </c>
      <c r="K609" t="inlineStr">
        <is>
          <t>Transferência Bancária ou Pix</t>
        </is>
      </c>
      <c r="L609" t="inlineStr">
        <is>
          <t>ADIANTAMENTO A FORNECEDORES</t>
        </is>
      </c>
      <c r="M609" t="inlineStr">
        <is>
          <t>ADIANTAMENTO A FORNECEDORES</t>
        </is>
      </c>
      <c r="N609" t="inlineStr">
        <is>
          <t>Documentação Aprovada</t>
        </is>
      </c>
      <c r="O609" t="inlineStr">
        <is>
          <t>Aprovado Diretoria</t>
        </is>
      </c>
      <c r="P609" t="inlineStr">
        <is>
          <t>Aprovado Caixa</t>
        </is>
      </c>
      <c r="Q609" t="inlineStr">
        <is>
          <t>Pago</t>
        </is>
      </c>
      <c r="R609" t="inlineStr">
        <is>
          <t>Jacare - Bradesco</t>
        </is>
      </c>
    </row>
    <row r="610">
      <c r="A610" t="n">
        <v>77198</v>
      </c>
      <c r="B610" t="n">
        <v>105</v>
      </c>
      <c r="C610" t="inlineStr">
        <is>
          <t>Jacaré</t>
        </is>
      </c>
      <c r="D610" t="inlineStr">
        <is>
          <t>AFEQUI - DISTRIBUIDORA DE ALIMENTOS LTDA</t>
        </is>
      </c>
      <c r="E610" t="n">
        <v>102.5</v>
      </c>
      <c r="F610" s="33" t="n">
        <v>45559</v>
      </c>
      <c r="G610" s="33" t="n"/>
      <c r="H610" s="33" t="n">
        <v>45559</v>
      </c>
      <c r="I610" s="33" t="n">
        <v>45559</v>
      </c>
      <c r="J610" s="33" t="n">
        <v>45559</v>
      </c>
      <c r="K610" t="inlineStr">
        <is>
          <t>Transferência Bancária ou Pix</t>
        </is>
      </c>
      <c r="L610" t="inlineStr">
        <is>
          <t>ADIANTAMENTO A FORNECEDORES</t>
        </is>
      </c>
      <c r="M610" t="inlineStr">
        <is>
          <t>ADIANTAMENTO A FORNECEDORES</t>
        </is>
      </c>
      <c r="N610" t="inlineStr">
        <is>
          <t>Documentação Aprovada</t>
        </is>
      </c>
      <c r="O610" t="inlineStr">
        <is>
          <t>Aprovado Diretoria</t>
        </is>
      </c>
      <c r="P610" t="inlineStr">
        <is>
          <t>Aprovado Caixa</t>
        </is>
      </c>
      <c r="Q610" t="inlineStr">
        <is>
          <t>Pago</t>
        </is>
      </c>
      <c r="R610" t="inlineStr">
        <is>
          <t>Jacare - Bradesco</t>
        </is>
      </c>
    </row>
    <row r="611">
      <c r="A611" t="n">
        <v>77199</v>
      </c>
      <c r="B611" t="n">
        <v>105</v>
      </c>
      <c r="C611" t="inlineStr">
        <is>
          <t>Jacaré</t>
        </is>
      </c>
      <c r="D611" t="inlineStr">
        <is>
          <t>AFEQUI - DISTRIBUIDORA DE ALIMENTOS LTDA</t>
        </is>
      </c>
      <c r="E611" t="n">
        <v>102.5</v>
      </c>
      <c r="F611" s="33" t="n">
        <v>45559</v>
      </c>
      <c r="G611" s="33" t="n"/>
      <c r="H611" s="33" t="n">
        <v>45559</v>
      </c>
      <c r="I611" s="33" t="n">
        <v>45559</v>
      </c>
      <c r="J611" s="33" t="n">
        <v>45559</v>
      </c>
      <c r="K611" t="inlineStr">
        <is>
          <t>Transferência Bancária ou Pix</t>
        </is>
      </c>
      <c r="L611" t="inlineStr">
        <is>
          <t>ADIANTAMENTO A FORNECEDORES</t>
        </is>
      </c>
      <c r="M611" t="inlineStr">
        <is>
          <t>ADIANTAMENTO A FORNECEDORES</t>
        </is>
      </c>
      <c r="N611" t="inlineStr">
        <is>
          <t>Documentação Aprovada</t>
        </is>
      </c>
      <c r="O611" t="inlineStr">
        <is>
          <t>Aprovado Diretoria</t>
        </is>
      </c>
      <c r="P611" t="inlineStr">
        <is>
          <t>Aprovado Caixa</t>
        </is>
      </c>
      <c r="Q611" t="inlineStr">
        <is>
          <t>Pago</t>
        </is>
      </c>
      <c r="R611" t="inlineStr">
        <is>
          <t>Jacare - Bradesco</t>
        </is>
      </c>
    </row>
    <row r="612">
      <c r="A612" t="n">
        <v>74245</v>
      </c>
      <c r="B612" t="n">
        <v>105</v>
      </c>
      <c r="C612" t="inlineStr">
        <is>
          <t>Jacaré</t>
        </is>
      </c>
      <c r="D612" t="inlineStr">
        <is>
          <t>EAU DISTRIB. DE AGUA MINERAL EIRELI - EP</t>
        </is>
      </c>
      <c r="E612" t="n">
        <v>631.86</v>
      </c>
      <c r="F612" s="33" t="n">
        <v>45560</v>
      </c>
      <c r="G612" s="33" t="n">
        <v>45559</v>
      </c>
      <c r="H612" s="33" t="n">
        <v>45559</v>
      </c>
      <c r="I612" s="33" t="n">
        <v>45540</v>
      </c>
      <c r="J612" s="33" t="n">
        <v>45541</v>
      </c>
      <c r="K612" t="inlineStr">
        <is>
          <t>Boleto Bancário</t>
        </is>
      </c>
      <c r="L612" t="inlineStr">
        <is>
          <t>INSUMOS</t>
        </is>
      </c>
      <c r="M612" t="inlineStr">
        <is>
          <t>BEBIDAS</t>
        </is>
      </c>
      <c r="N612" t="inlineStr">
        <is>
          <t>Documentação Aprovada</t>
        </is>
      </c>
      <c r="O612" t="inlineStr">
        <is>
          <t>Aprovado Diretoria</t>
        </is>
      </c>
      <c r="P612" t="inlineStr">
        <is>
          <t>Aprovado Caixa</t>
        </is>
      </c>
      <c r="Q612" t="inlineStr">
        <is>
          <t>Pago</t>
        </is>
      </c>
      <c r="R612" t="inlineStr">
        <is>
          <t>Jacare - Bradesco</t>
        </is>
      </c>
    </row>
    <row r="613">
      <c r="A613" t="n">
        <v>74458</v>
      </c>
      <c r="B613" t="n">
        <v>105</v>
      </c>
      <c r="C613" t="inlineStr">
        <is>
          <t>Jacaré</t>
        </is>
      </c>
      <c r="D613" t="inlineStr">
        <is>
          <t xml:space="preserve">JOSE BOMFIM </t>
        </is>
      </c>
      <c r="E613" t="n">
        <v>50</v>
      </c>
      <c r="F613" s="33" t="n">
        <v>45559</v>
      </c>
      <c r="G613" s="33" t="n">
        <v>45559</v>
      </c>
      <c r="H613" s="33" t="n">
        <v>45559</v>
      </c>
      <c r="I613" s="33" t="n">
        <v>45544</v>
      </c>
      <c r="J613" s="33" t="n">
        <v>45544</v>
      </c>
      <c r="K613" t="inlineStr">
        <is>
          <t>Transferência Bancária ou Pix</t>
        </is>
      </c>
      <c r="L613" t="inlineStr">
        <is>
          <t>UTILIDADES</t>
        </is>
      </c>
      <c r="M613" t="inlineStr">
        <is>
          <t>MATERIAL DE ESCRITORIO</t>
        </is>
      </c>
      <c r="N613" t="inlineStr">
        <is>
          <t>Documentação Aprovada</t>
        </is>
      </c>
      <c r="O613" t="inlineStr">
        <is>
          <t>Aprovado Diretoria</t>
        </is>
      </c>
      <c r="P613" t="inlineStr">
        <is>
          <t>Aprovado Caixa</t>
        </is>
      </c>
      <c r="Q613" t="inlineStr">
        <is>
          <t>Pago</t>
        </is>
      </c>
      <c r="R613" t="inlineStr">
        <is>
          <t>Jacare - Bradesco</t>
        </is>
      </c>
    </row>
    <row r="614">
      <c r="A614" t="n">
        <v>74459</v>
      </c>
      <c r="B614" t="n">
        <v>105</v>
      </c>
      <c r="C614" t="inlineStr">
        <is>
          <t>Jacaré</t>
        </is>
      </c>
      <c r="D614" t="inlineStr">
        <is>
          <t xml:space="preserve">GIOVANNA JANIQUES REGO BARROS </t>
        </is>
      </c>
      <c r="E614" t="n">
        <v>270</v>
      </c>
      <c r="F614" s="33" t="n">
        <v>45559</v>
      </c>
      <c r="G614" s="33" t="n">
        <v>45559</v>
      </c>
      <c r="H614" s="33" t="n">
        <v>45559</v>
      </c>
      <c r="I614" s="33" t="n">
        <v>45544</v>
      </c>
      <c r="J614" s="33" t="n">
        <v>45544</v>
      </c>
      <c r="K614" t="inlineStr">
        <is>
          <t>Transferência Bancária ou Pix</t>
        </is>
      </c>
      <c r="L614" t="inlineStr">
        <is>
          <t>DESPESAS GERAIS</t>
        </is>
      </c>
      <c r="M614" t="inlineStr">
        <is>
          <t>MANUTENCAO EM GERAL</t>
        </is>
      </c>
      <c r="N614" t="inlineStr">
        <is>
          <t>Documentação Aprovada</t>
        </is>
      </c>
      <c r="O614" t="inlineStr">
        <is>
          <t>Aprovado Diretoria</t>
        </is>
      </c>
      <c r="P614" t="inlineStr">
        <is>
          <t>Aprovado Caixa</t>
        </is>
      </c>
      <c r="Q614" t="inlineStr">
        <is>
          <t>Pago</t>
        </is>
      </c>
      <c r="R614" t="inlineStr">
        <is>
          <t>Jacare - Bradesco</t>
        </is>
      </c>
    </row>
    <row r="615">
      <c r="A615" t="n">
        <v>74750</v>
      </c>
      <c r="B615" t="n">
        <v>105</v>
      </c>
      <c r="C615" t="inlineStr">
        <is>
          <t>Jacaré</t>
        </is>
      </c>
      <c r="D615" t="inlineStr">
        <is>
          <t>LSA CORREA VINHOS</t>
        </is>
      </c>
      <c r="E615" t="n">
        <v>459</v>
      </c>
      <c r="F615" s="33" t="n">
        <v>45560</v>
      </c>
      <c r="G615" s="33" t="n">
        <v>45559</v>
      </c>
      <c r="H615" s="33" t="n">
        <v>45559</v>
      </c>
      <c r="I615" s="33" t="n">
        <v>45546</v>
      </c>
      <c r="J615" s="33" t="n">
        <v>45546</v>
      </c>
      <c r="K615" t="inlineStr">
        <is>
          <t>Boleto Bancário</t>
        </is>
      </c>
      <c r="N615" t="inlineStr">
        <is>
          <t>Documentação Aprovada</t>
        </is>
      </c>
      <c r="O615" t="inlineStr">
        <is>
          <t>Aprovado Diretoria</t>
        </is>
      </c>
      <c r="P615" t="inlineStr">
        <is>
          <t>Aprovado Caixa</t>
        </is>
      </c>
      <c r="Q615" t="inlineStr">
        <is>
          <t>Pago</t>
        </is>
      </c>
      <c r="R615" t="inlineStr">
        <is>
          <t>Jacare - Bradesco</t>
        </is>
      </c>
    </row>
    <row r="616">
      <c r="A616" t="n">
        <v>74751</v>
      </c>
      <c r="B616" t="n">
        <v>105</v>
      </c>
      <c r="C616" t="inlineStr">
        <is>
          <t>Jacaré</t>
        </is>
      </c>
      <c r="D616" t="inlineStr">
        <is>
          <t xml:space="preserve">HORTIFRUTI DO CHEF LTDA </t>
        </is>
      </c>
      <c r="E616" t="n">
        <v>805.63</v>
      </c>
      <c r="F616" s="33" t="n">
        <v>45559</v>
      </c>
      <c r="G616" s="33" t="n">
        <v>45559</v>
      </c>
      <c r="H616" s="33" t="n">
        <v>45559</v>
      </c>
      <c r="I616" s="33" t="n">
        <v>45545</v>
      </c>
      <c r="J616" s="33" t="n">
        <v>45546</v>
      </c>
      <c r="K616" t="inlineStr">
        <is>
          <t>Boleto Bancário</t>
        </is>
      </c>
      <c r="N616" t="inlineStr">
        <is>
          <t>Documentação Aprovada</t>
        </is>
      </c>
      <c r="O616" t="inlineStr">
        <is>
          <t>Aprovado Diretoria</t>
        </is>
      </c>
      <c r="P616" t="inlineStr">
        <is>
          <t>Aprovado Caixa</t>
        </is>
      </c>
      <c r="Q616" t="inlineStr">
        <is>
          <t>Pago</t>
        </is>
      </c>
      <c r="R616" t="inlineStr">
        <is>
          <t>Jacare - Bradesco</t>
        </is>
      </c>
    </row>
    <row r="617">
      <c r="A617" t="n">
        <v>74753</v>
      </c>
      <c r="B617" t="n">
        <v>105</v>
      </c>
      <c r="C617" t="inlineStr">
        <is>
          <t>Jacaré</t>
        </is>
      </c>
      <c r="D617" t="inlineStr">
        <is>
          <t xml:space="preserve">HORTIFRUTI DO CHEF LTDA </t>
        </is>
      </c>
      <c r="E617" t="n">
        <v>725.22</v>
      </c>
      <c r="F617" s="33" t="n">
        <v>45560</v>
      </c>
      <c r="G617" s="33" t="n">
        <v>45559</v>
      </c>
      <c r="H617" s="33" t="n">
        <v>45559</v>
      </c>
      <c r="I617" s="33" t="n">
        <v>45546</v>
      </c>
      <c r="J617" s="33" t="n">
        <v>45546</v>
      </c>
      <c r="K617" t="inlineStr">
        <is>
          <t>Boleto Bancário</t>
        </is>
      </c>
      <c r="N617" t="inlineStr">
        <is>
          <t>Documentação Aprovada</t>
        </is>
      </c>
      <c r="O617" t="inlineStr">
        <is>
          <t>Aprovado Diretoria</t>
        </is>
      </c>
      <c r="P617" t="inlineStr">
        <is>
          <t>Aprovado Caixa</t>
        </is>
      </c>
      <c r="Q617" t="inlineStr">
        <is>
          <t>Pago</t>
        </is>
      </c>
      <c r="R617" t="inlineStr">
        <is>
          <t>Jacare - Bradesco</t>
        </is>
      </c>
    </row>
    <row r="618">
      <c r="A618" t="n">
        <v>74768</v>
      </c>
      <c r="B618" t="n">
        <v>105</v>
      </c>
      <c r="C618" t="inlineStr">
        <is>
          <t>Jacaré</t>
        </is>
      </c>
      <c r="D618" t="inlineStr">
        <is>
          <t>MARIO PEDRO FELICIANO HORTIFRUTI EPP</t>
        </is>
      </c>
      <c r="E618" t="n">
        <v>291.87</v>
      </c>
      <c r="F618" s="33" t="n">
        <v>45559</v>
      </c>
      <c r="G618" s="33" t="n">
        <v>45559</v>
      </c>
      <c r="H618" s="33" t="n">
        <v>45559</v>
      </c>
      <c r="I618" s="33" t="n">
        <v>45546</v>
      </c>
      <c r="J618" s="33" t="n">
        <v>45546</v>
      </c>
      <c r="K618" t="inlineStr">
        <is>
          <t>Boleto Bancário</t>
        </is>
      </c>
      <c r="N618" t="inlineStr">
        <is>
          <t>Documentação Aprovada</t>
        </is>
      </c>
      <c r="O618" t="inlineStr">
        <is>
          <t>Aprovado Diretoria</t>
        </is>
      </c>
      <c r="P618" t="inlineStr">
        <is>
          <t>Aprovado Caixa</t>
        </is>
      </c>
      <c r="Q618" t="inlineStr">
        <is>
          <t>Pago</t>
        </is>
      </c>
      <c r="R618" t="inlineStr">
        <is>
          <t>Jacare - Bradesco</t>
        </is>
      </c>
    </row>
    <row r="619">
      <c r="A619" t="n">
        <v>74787</v>
      </c>
      <c r="B619" t="n">
        <v>105</v>
      </c>
      <c r="C619" t="inlineStr">
        <is>
          <t>Jacaré</t>
        </is>
      </c>
      <c r="D619" t="inlineStr">
        <is>
          <t>TARUMA CIA COMERCIAL AGRICOLA</t>
        </is>
      </c>
      <c r="E619" t="n">
        <v>270</v>
      </c>
      <c r="F619" s="33" t="n">
        <v>45559</v>
      </c>
      <c r="G619" s="33" t="n">
        <v>45559</v>
      </c>
      <c r="H619" s="33" t="n">
        <v>45559</v>
      </c>
      <c r="I619" s="33" t="n">
        <v>45545</v>
      </c>
      <c r="J619" s="33" t="n">
        <v>45546</v>
      </c>
      <c r="K619" t="inlineStr">
        <is>
          <t>Boleto Bancário</t>
        </is>
      </c>
      <c r="N619" t="inlineStr">
        <is>
          <t>Documentação Aprovada</t>
        </is>
      </c>
      <c r="O619" t="inlineStr">
        <is>
          <t>Aprovado Diretoria</t>
        </is>
      </c>
      <c r="P619" t="inlineStr">
        <is>
          <t>Aprovado Caixa</t>
        </is>
      </c>
      <c r="Q619" t="inlineStr">
        <is>
          <t>Pago</t>
        </is>
      </c>
      <c r="R619" t="inlineStr">
        <is>
          <t>Jacare - Bradesco</t>
        </is>
      </c>
    </row>
    <row r="620">
      <c r="A620" t="n">
        <v>74792</v>
      </c>
      <c r="B620" t="n">
        <v>105</v>
      </c>
      <c r="C620" t="inlineStr">
        <is>
          <t>Jacaré</t>
        </is>
      </c>
      <c r="D620" t="inlineStr">
        <is>
          <t>SAMPATACADO DE GENEROS ALIMENTICIOS E BEBIDAS LTDA</t>
        </is>
      </c>
      <c r="E620" t="n">
        <v>659.97</v>
      </c>
      <c r="F620" s="33" t="n">
        <v>45560</v>
      </c>
      <c r="G620" s="33" t="n">
        <v>45559</v>
      </c>
      <c r="H620" s="33" t="n">
        <v>45559</v>
      </c>
      <c r="I620" s="33" t="n">
        <v>45545</v>
      </c>
      <c r="J620" s="33" t="n">
        <v>45546</v>
      </c>
      <c r="K620" t="inlineStr">
        <is>
          <t>Boleto Bancário</t>
        </is>
      </c>
      <c r="N620" t="inlineStr">
        <is>
          <t>Documentação Aprovada</t>
        </is>
      </c>
      <c r="O620" t="inlineStr">
        <is>
          <t>Aprovado Diretoria</t>
        </is>
      </c>
      <c r="P620" t="inlineStr">
        <is>
          <t>Aprovado Caixa</t>
        </is>
      </c>
      <c r="Q620" t="inlineStr">
        <is>
          <t>Pago</t>
        </is>
      </c>
      <c r="R620" t="inlineStr">
        <is>
          <t>Jacare - Bradesco</t>
        </is>
      </c>
    </row>
    <row r="621">
      <c r="A621" t="n">
        <v>74796</v>
      </c>
      <c r="B621" t="n">
        <v>105</v>
      </c>
      <c r="C621" t="inlineStr">
        <is>
          <t>Jacaré</t>
        </is>
      </c>
      <c r="D621" t="inlineStr">
        <is>
          <t>BB DISTRIBUIDORA DE CARNES LTDA</t>
        </is>
      </c>
      <c r="E621" t="n">
        <v>768.9299999999999</v>
      </c>
      <c r="F621" s="33" t="n">
        <v>45559</v>
      </c>
      <c r="G621" s="33" t="n">
        <v>45559</v>
      </c>
      <c r="H621" s="33" t="n">
        <v>45559</v>
      </c>
      <c r="I621" s="33" t="n">
        <v>45546</v>
      </c>
      <c r="J621" s="33" t="n">
        <v>45546</v>
      </c>
      <c r="K621" t="inlineStr">
        <is>
          <t>Boleto Bancário</t>
        </is>
      </c>
      <c r="N621" t="inlineStr">
        <is>
          <t>Documentação Aprovada</t>
        </is>
      </c>
      <c r="O621" t="inlineStr">
        <is>
          <t>Aprovado Diretoria</t>
        </is>
      </c>
      <c r="P621" t="inlineStr">
        <is>
          <t>Aprovado Caixa</t>
        </is>
      </c>
      <c r="Q621" t="inlineStr">
        <is>
          <t>Pago</t>
        </is>
      </c>
      <c r="R621" t="inlineStr">
        <is>
          <t>Jacare - Bradesco</t>
        </is>
      </c>
    </row>
    <row r="622">
      <c r="A622" t="n">
        <v>74878</v>
      </c>
      <c r="B622" t="n">
        <v>105</v>
      </c>
      <c r="C622" t="inlineStr">
        <is>
          <t>Jacaré</t>
        </is>
      </c>
      <c r="D622" t="inlineStr">
        <is>
          <t>CLARO S.A.</t>
        </is>
      </c>
      <c r="E622" t="n">
        <v>118.54</v>
      </c>
      <c r="F622" s="33" t="n">
        <v>45560</v>
      </c>
      <c r="G622" s="33" t="n">
        <v>45559</v>
      </c>
      <c r="H622" s="33" t="n">
        <v>45559</v>
      </c>
      <c r="I622" s="33" t="n">
        <v>45547</v>
      </c>
      <c r="J622" s="33" t="n">
        <v>45547</v>
      </c>
      <c r="K622" t="inlineStr">
        <is>
          <t>Boleto Bancário</t>
        </is>
      </c>
      <c r="L622" t="inlineStr">
        <is>
          <t>SISTEMAS/ T.I</t>
        </is>
      </c>
      <c r="M622" t="inlineStr">
        <is>
          <t>INTERNET</t>
        </is>
      </c>
      <c r="N622" t="inlineStr">
        <is>
          <t>Documentação Aprovada</t>
        </is>
      </c>
      <c r="O622" t="inlineStr">
        <is>
          <t>Aprovado Diretoria</t>
        </is>
      </c>
      <c r="P622" t="inlineStr">
        <is>
          <t>Aprovado Caixa</t>
        </is>
      </c>
      <c r="Q622" t="inlineStr">
        <is>
          <t>Pago</t>
        </is>
      </c>
      <c r="R622" t="inlineStr">
        <is>
          <t>Jacare - Bradesco</t>
        </is>
      </c>
    </row>
    <row r="623">
      <c r="A623" t="n">
        <v>75081</v>
      </c>
      <c r="B623" t="n">
        <v>105</v>
      </c>
      <c r="C623" t="inlineStr">
        <is>
          <t>Jacaré</t>
        </is>
      </c>
      <c r="D623" t="inlineStr">
        <is>
          <t>DTK COMERCIO DE ALIMENTOS LTDA</t>
        </is>
      </c>
      <c r="E623" t="n">
        <v>1173.64</v>
      </c>
      <c r="F623" s="33" t="n">
        <v>45559</v>
      </c>
      <c r="G623" s="33" t="n">
        <v>45559</v>
      </c>
      <c r="H623" s="33" t="n">
        <v>45559</v>
      </c>
      <c r="I623" s="33" t="n">
        <v>45545</v>
      </c>
      <c r="J623" s="33" t="n">
        <v>45547</v>
      </c>
      <c r="K623" t="inlineStr">
        <is>
          <t>Boleto Bancário</t>
        </is>
      </c>
      <c r="N623" t="inlineStr">
        <is>
          <t>Documentação Aprovada</t>
        </is>
      </c>
      <c r="O623" t="inlineStr">
        <is>
          <t>Aprovado Diretoria</t>
        </is>
      </c>
      <c r="P623" t="inlineStr">
        <is>
          <t>Aprovado Caixa</t>
        </is>
      </c>
      <c r="Q623" t="inlineStr">
        <is>
          <t>Pago</t>
        </is>
      </c>
      <c r="R623" t="inlineStr">
        <is>
          <t>Jacare - Bradesco</t>
        </is>
      </c>
    </row>
    <row r="624">
      <c r="A624" t="n">
        <v>75146</v>
      </c>
      <c r="B624" t="n">
        <v>105</v>
      </c>
      <c r="C624" t="inlineStr">
        <is>
          <t>Jacaré</t>
        </is>
      </c>
      <c r="D624" t="inlineStr">
        <is>
          <t>CECILIA TSUYACO ARAKI SILVA LTDA</t>
        </is>
      </c>
      <c r="E624" t="n">
        <v>543.3</v>
      </c>
      <c r="F624" s="33" t="n">
        <v>45559</v>
      </c>
      <c r="G624" s="33" t="n">
        <v>45559</v>
      </c>
      <c r="H624" s="33" t="n">
        <v>45559</v>
      </c>
      <c r="I624" s="33" t="n">
        <v>45546</v>
      </c>
      <c r="J624" s="33" t="n">
        <v>45548</v>
      </c>
      <c r="K624" t="inlineStr">
        <is>
          <t>Boleto Bancário</t>
        </is>
      </c>
      <c r="N624" t="inlineStr">
        <is>
          <t>Documentação Aprovada</t>
        </is>
      </c>
      <c r="O624" t="inlineStr">
        <is>
          <t>Aprovado Diretoria</t>
        </is>
      </c>
      <c r="P624" t="inlineStr">
        <is>
          <t>Aprovado Caixa</t>
        </is>
      </c>
      <c r="Q624" t="inlineStr">
        <is>
          <t>Pago</t>
        </is>
      </c>
      <c r="R624" t="inlineStr">
        <is>
          <t>Jacare - Bradesco</t>
        </is>
      </c>
    </row>
    <row r="625">
      <c r="A625" t="n">
        <v>75148</v>
      </c>
      <c r="B625" t="n">
        <v>105</v>
      </c>
      <c r="C625" t="inlineStr">
        <is>
          <t>Jacaré</t>
        </is>
      </c>
      <c r="D625" t="inlineStr">
        <is>
          <t xml:space="preserve">SILVIUS DISTRIBUIDORA LTDA </t>
        </is>
      </c>
      <c r="E625" t="n">
        <v>173</v>
      </c>
      <c r="F625" s="33" t="n">
        <v>45560</v>
      </c>
      <c r="G625" s="33" t="n">
        <v>45559</v>
      </c>
      <c r="H625" s="33" t="n">
        <v>45559</v>
      </c>
      <c r="I625" s="33" t="n">
        <v>45547</v>
      </c>
      <c r="J625" s="33" t="n">
        <v>45548</v>
      </c>
      <c r="K625" t="inlineStr">
        <is>
          <t>Boleto Bancário</t>
        </is>
      </c>
      <c r="N625" t="inlineStr">
        <is>
          <t>Documentação Aprovada</t>
        </is>
      </c>
      <c r="O625" t="inlineStr">
        <is>
          <t>Aprovado Diretoria</t>
        </is>
      </c>
      <c r="P625" t="inlineStr">
        <is>
          <t>Aprovado Caixa</t>
        </is>
      </c>
      <c r="Q625" t="inlineStr">
        <is>
          <t>Pago</t>
        </is>
      </c>
      <c r="R625" t="inlineStr">
        <is>
          <t>Jacare - Bradesco</t>
        </is>
      </c>
    </row>
    <row r="626">
      <c r="A626" t="n">
        <v>75150</v>
      </c>
      <c r="B626" t="n">
        <v>105</v>
      </c>
      <c r="C626" t="inlineStr">
        <is>
          <t>Jacaré</t>
        </is>
      </c>
      <c r="D626" t="inlineStr">
        <is>
          <t>KING COMERCIO E IMPORTACAO DE BEBIDAS LT</t>
        </is>
      </c>
      <c r="E626" t="n">
        <v>460.19</v>
      </c>
      <c r="F626" s="33" t="n">
        <v>45560</v>
      </c>
      <c r="G626" s="33" t="n">
        <v>45559</v>
      </c>
      <c r="H626" s="33" t="n">
        <v>45559</v>
      </c>
      <c r="I626" s="33" t="n">
        <v>45547</v>
      </c>
      <c r="J626" s="33" t="n">
        <v>45548</v>
      </c>
      <c r="K626" t="inlineStr">
        <is>
          <t>Boleto Bancário</t>
        </is>
      </c>
      <c r="N626" t="inlineStr">
        <is>
          <t>Documentação Aprovada</t>
        </is>
      </c>
      <c r="O626" t="inlineStr">
        <is>
          <t>Aprovado Diretoria</t>
        </is>
      </c>
      <c r="P626" t="inlineStr">
        <is>
          <t>Aprovado Caixa</t>
        </is>
      </c>
      <c r="Q626" t="inlineStr">
        <is>
          <t>Pago</t>
        </is>
      </c>
      <c r="R626" t="inlineStr">
        <is>
          <t>Jacare - Bradesco</t>
        </is>
      </c>
    </row>
    <row r="627">
      <c r="A627" t="n">
        <v>72856</v>
      </c>
      <c r="B627" t="n">
        <v>105</v>
      </c>
      <c r="C627" t="inlineStr">
        <is>
          <t>Jacaré</t>
        </is>
      </c>
      <c r="D627" t="inlineStr">
        <is>
          <t>COMISSOES E GORJETAS</t>
        </is>
      </c>
      <c r="E627" t="n">
        <v>14302.7</v>
      </c>
      <c r="F627" s="33" t="n">
        <v>45560</v>
      </c>
      <c r="G627" s="33" t="n">
        <v>45559</v>
      </c>
      <c r="H627" s="33" t="n">
        <v>45559</v>
      </c>
      <c r="I627" s="33" t="n">
        <v>45534</v>
      </c>
      <c r="J627" s="33" t="n">
        <v>45535</v>
      </c>
      <c r="K627" t="inlineStr">
        <is>
          <t>Transferência Bancária ou Pix</t>
        </is>
      </c>
      <c r="L627" t="inlineStr">
        <is>
          <t>MAO DE OBRA FIXA/ TEMPORARIOS</t>
        </is>
      </c>
      <c r="M627" t="inlineStr">
        <is>
          <t>COMISSÕES E GORJETA</t>
        </is>
      </c>
      <c r="N627" t="inlineStr">
        <is>
          <t>Documentação Aprovada</t>
        </is>
      </c>
      <c r="O627" t="inlineStr">
        <is>
          <t>Aprovado Diretoria</t>
        </is>
      </c>
      <c r="P627" t="inlineStr">
        <is>
          <t>Aprovado Caixa</t>
        </is>
      </c>
      <c r="Q627" t="inlineStr">
        <is>
          <t>Pago</t>
        </is>
      </c>
      <c r="R627" t="inlineStr">
        <is>
          <t>Jacare - Bradesco</t>
        </is>
      </c>
    </row>
    <row r="628">
      <c r="A628" t="n">
        <v>78179</v>
      </c>
      <c r="B628" t="n">
        <v>105</v>
      </c>
      <c r="C628" t="inlineStr">
        <is>
          <t>Jacaré</t>
        </is>
      </c>
      <c r="D628" t="inlineStr">
        <is>
          <t>ZIGPAY LTDAS -ME</t>
        </is>
      </c>
      <c r="E628" t="n">
        <v>6.15</v>
      </c>
      <c r="F628" s="33" t="n">
        <v>45559</v>
      </c>
      <c r="G628" s="33" t="n"/>
      <c r="H628" s="33" t="n">
        <v>45559</v>
      </c>
      <c r="I628" s="33" t="n">
        <v>45559</v>
      </c>
      <c r="J628" s="33" t="n">
        <v>45565</v>
      </c>
      <c r="K628" t="inlineStr">
        <is>
          <t>Encontro de Contas</t>
        </is>
      </c>
      <c r="L628" t="inlineStr">
        <is>
          <t>CUSTOS COM MARKETING</t>
        </is>
      </c>
      <c r="M628" t="inlineStr">
        <is>
          <t xml:space="preserve"> MATERIAL PROMOCIONAL</t>
        </is>
      </c>
      <c r="N628" t="inlineStr">
        <is>
          <t>Documentação Aprovada</t>
        </is>
      </c>
      <c r="O628" t="inlineStr">
        <is>
          <t>Aprovado Diretoria</t>
        </is>
      </c>
      <c r="P628" t="inlineStr">
        <is>
          <t>Aprovado Caixa</t>
        </is>
      </c>
      <c r="Q628" t="inlineStr">
        <is>
          <t>Pago</t>
        </is>
      </c>
    </row>
    <row r="629">
      <c r="A629" t="n">
        <v>75752</v>
      </c>
      <c r="B629" t="n">
        <v>105</v>
      </c>
      <c r="C629" t="inlineStr">
        <is>
          <t>Jacaré</t>
        </is>
      </c>
      <c r="D629" t="inlineStr">
        <is>
          <t>SKY SERVICOS DE BANDA LARGA LTDA</t>
        </is>
      </c>
      <c r="E629" t="n">
        <v>295.92</v>
      </c>
      <c r="F629" s="33" t="n">
        <v>45560</v>
      </c>
      <c r="G629" s="33" t="n">
        <v>45559</v>
      </c>
      <c r="H629" s="33" t="n">
        <v>45559</v>
      </c>
      <c r="I629" s="33" t="n">
        <v>45552</v>
      </c>
      <c r="J629" s="33" t="n">
        <v>45552</v>
      </c>
      <c r="K629" t="inlineStr">
        <is>
          <t>Boleto Bancário</t>
        </is>
      </c>
      <c r="L629" t="inlineStr">
        <is>
          <t>SISTEMAS/ T.I</t>
        </is>
      </c>
      <c r="M629" t="inlineStr">
        <is>
          <t>TV ASSINATURA/MUSICA AMBIENTE</t>
        </is>
      </c>
      <c r="N629" t="inlineStr">
        <is>
          <t>Documentação Aprovada</t>
        </is>
      </c>
      <c r="O629" t="inlineStr">
        <is>
          <t>Aprovado Diretoria</t>
        </is>
      </c>
      <c r="P629" t="inlineStr">
        <is>
          <t>Aprovado Caixa</t>
        </is>
      </c>
      <c r="Q629" t="inlineStr">
        <is>
          <t>Pago</t>
        </is>
      </c>
      <c r="R629" t="inlineStr">
        <is>
          <t>Jacare - Bradesco</t>
        </is>
      </c>
    </row>
    <row r="630">
      <c r="A630" t="n">
        <v>76017</v>
      </c>
      <c r="B630" t="n">
        <v>105</v>
      </c>
      <c r="C630" t="inlineStr">
        <is>
          <t>Jacaré</t>
        </is>
      </c>
      <c r="D630" t="inlineStr">
        <is>
          <t>AJUDA DE CUSTO</t>
        </is>
      </c>
      <c r="E630" t="n">
        <v>260</v>
      </c>
      <c r="F630" s="33" t="n">
        <v>45560</v>
      </c>
      <c r="G630" s="33" t="n">
        <v>45559</v>
      </c>
      <c r="H630" s="33" t="n">
        <v>45559</v>
      </c>
      <c r="I630" s="33" t="n">
        <v>45553</v>
      </c>
      <c r="J630" s="33" t="n">
        <v>45553</v>
      </c>
      <c r="K630" t="inlineStr">
        <is>
          <t>Transferência Bancária ou Pix</t>
        </is>
      </c>
      <c r="L630" t="inlineStr">
        <is>
          <t>MAO DE OBRA FIXA/ TEMPORARIOS</t>
        </is>
      </c>
      <c r="M630" t="inlineStr">
        <is>
          <t>VALE TRANSPORTE</t>
        </is>
      </c>
      <c r="N630" t="inlineStr">
        <is>
          <t>Documentação Aprovada</t>
        </is>
      </c>
      <c r="O630" t="inlineStr">
        <is>
          <t>Aprovado Diretoria</t>
        </is>
      </c>
      <c r="P630" t="inlineStr">
        <is>
          <t>Aprovado Caixa</t>
        </is>
      </c>
      <c r="Q630" t="inlineStr">
        <is>
          <t>Pago</t>
        </is>
      </c>
      <c r="R630" t="inlineStr">
        <is>
          <t>Jacare - Bradesco</t>
        </is>
      </c>
    </row>
    <row r="631">
      <c r="A631" t="n">
        <v>76323</v>
      </c>
      <c r="B631" t="n">
        <v>105</v>
      </c>
      <c r="C631" t="inlineStr">
        <is>
          <t>Jacaré</t>
        </is>
      </c>
      <c r="D631" t="inlineStr">
        <is>
          <t>AFEQUI - DISTRIBUIDORA DE ALIMENTOS LTDA</t>
        </is>
      </c>
      <c r="E631" t="n">
        <v>0</v>
      </c>
      <c r="F631" s="33" t="n">
        <v>45554</v>
      </c>
      <c r="G631" s="33" t="n">
        <v>45558</v>
      </c>
      <c r="H631" s="33" t="n">
        <v>45559</v>
      </c>
      <c r="I631" s="33" t="n">
        <v>45554</v>
      </c>
      <c r="J631" s="33" t="n">
        <v>45554</v>
      </c>
      <c r="K631" t="inlineStr">
        <is>
          <t>Transferência Bancária ou Pix</t>
        </is>
      </c>
      <c r="N631" t="inlineStr">
        <is>
          <t>Documentação Aprovada</t>
        </is>
      </c>
      <c r="O631" t="inlineStr">
        <is>
          <t>Aprovado Diretoria</t>
        </is>
      </c>
      <c r="P631" t="inlineStr">
        <is>
          <t>Aprovado Caixa</t>
        </is>
      </c>
      <c r="Q631" t="inlineStr">
        <is>
          <t>Pago</t>
        </is>
      </c>
      <c r="R631" t="inlineStr">
        <is>
          <t>Jacare - Bradesco</t>
        </is>
      </c>
    </row>
    <row r="632">
      <c r="A632" t="n">
        <v>73382</v>
      </c>
      <c r="B632" t="n">
        <v>105</v>
      </c>
      <c r="C632" t="inlineStr">
        <is>
          <t>Jacaré</t>
        </is>
      </c>
      <c r="D632" t="inlineStr">
        <is>
          <t xml:space="preserve">EMPORIO MEL </t>
        </is>
      </c>
      <c r="E632" t="n">
        <v>303.73</v>
      </c>
      <c r="F632" s="33" t="n">
        <v>45559</v>
      </c>
      <c r="G632" s="33" t="n">
        <v>45559</v>
      </c>
      <c r="H632" s="33" t="n">
        <v>45559</v>
      </c>
      <c r="I632" s="33" t="n">
        <v>45538</v>
      </c>
      <c r="J632" s="33" t="n">
        <v>45538</v>
      </c>
      <c r="K632" t="inlineStr">
        <is>
          <t>Boleto Bancário</t>
        </is>
      </c>
      <c r="N632" t="inlineStr">
        <is>
          <t>Documentação Aprovada</t>
        </is>
      </c>
      <c r="O632" t="inlineStr">
        <is>
          <t>Aprovado Diretoria</t>
        </is>
      </c>
      <c r="P632" t="inlineStr">
        <is>
          <t>Aprovado Caixa</t>
        </is>
      </c>
      <c r="Q632" t="inlineStr">
        <is>
          <t>Pago</t>
        </is>
      </c>
      <c r="R632" t="inlineStr">
        <is>
          <t>Jacare - Bradesco</t>
        </is>
      </c>
    </row>
    <row r="633">
      <c r="A633" t="n">
        <v>73831</v>
      </c>
      <c r="B633" t="n">
        <v>105</v>
      </c>
      <c r="C633" t="inlineStr">
        <is>
          <t>Jacaré</t>
        </is>
      </c>
      <c r="D633" t="inlineStr">
        <is>
          <t xml:space="preserve">EMPORIO MEL </t>
        </is>
      </c>
      <c r="E633" t="n">
        <v>2648.24</v>
      </c>
      <c r="F633" s="33" t="n">
        <v>45559</v>
      </c>
      <c r="G633" s="33" t="n">
        <v>45559</v>
      </c>
      <c r="H633" s="33" t="n">
        <v>45559</v>
      </c>
      <c r="I633" s="33" t="n">
        <v>45539</v>
      </c>
      <c r="J633" s="33" t="n">
        <v>45539</v>
      </c>
      <c r="K633" t="inlineStr">
        <is>
          <t>Boleto Bancário</t>
        </is>
      </c>
      <c r="N633" t="inlineStr">
        <is>
          <t>Documentação Aprovada</t>
        </is>
      </c>
      <c r="O633" t="inlineStr">
        <is>
          <t>Aprovado Diretoria</t>
        </is>
      </c>
      <c r="P633" t="inlineStr">
        <is>
          <t>Aprovado Caixa</t>
        </is>
      </c>
      <c r="Q633" t="inlineStr">
        <is>
          <t>Pago</t>
        </is>
      </c>
      <c r="R633" t="inlineStr">
        <is>
          <t>Jacare - Bradesco</t>
        </is>
      </c>
    </row>
    <row r="634">
      <c r="A634" t="n">
        <v>73209</v>
      </c>
      <c r="B634" t="n">
        <v>105</v>
      </c>
      <c r="C634" t="inlineStr">
        <is>
          <t>Jacaré</t>
        </is>
      </c>
      <c r="D634" t="inlineStr">
        <is>
          <t>ESHOWS PROMOCOES ARTISTICAS LTDA</t>
        </is>
      </c>
      <c r="E634" t="n">
        <v>1350</v>
      </c>
      <c r="F634" s="33" t="n">
        <v>45558</v>
      </c>
      <c r="G634" s="33" t="n">
        <v>45558</v>
      </c>
      <c r="H634" s="33" t="n">
        <v>45558</v>
      </c>
      <c r="I634" s="33" t="n">
        <v>45535</v>
      </c>
      <c r="J634" s="33" t="n">
        <v>45537</v>
      </c>
      <c r="K634" t="inlineStr">
        <is>
          <t>Boleto Bancário</t>
        </is>
      </c>
      <c r="L634" t="inlineStr">
        <is>
          <t>CUSTO ARTISTICO</t>
        </is>
      </c>
      <c r="M634" t="inlineStr">
        <is>
          <t>CACHE MUSICOS E ARTISTAS</t>
        </is>
      </c>
      <c r="N634" t="inlineStr">
        <is>
          <t>Documentação Aprovada</t>
        </is>
      </c>
      <c r="O634" t="inlineStr">
        <is>
          <t>Aprovado Diretoria</t>
        </is>
      </c>
      <c r="P634" t="inlineStr">
        <is>
          <t>Aprovado Caixa</t>
        </is>
      </c>
      <c r="Q634" t="inlineStr">
        <is>
          <t>Pago</t>
        </is>
      </c>
      <c r="R634" t="inlineStr">
        <is>
          <t>Jacare - Bradesco</t>
        </is>
      </c>
    </row>
    <row r="635">
      <c r="A635" t="n">
        <v>73210</v>
      </c>
      <c r="B635" t="n">
        <v>105</v>
      </c>
      <c r="C635" t="inlineStr">
        <is>
          <t>Jacaré</t>
        </is>
      </c>
      <c r="D635" t="inlineStr">
        <is>
          <t>ESHOWS PROMOCOES ARTISTICAS LTDA</t>
        </is>
      </c>
      <c r="E635" t="n">
        <v>350</v>
      </c>
      <c r="F635" s="33" t="n">
        <v>45558</v>
      </c>
      <c r="G635" s="33" t="n">
        <v>45558</v>
      </c>
      <c r="H635" s="33" t="n">
        <v>45558</v>
      </c>
      <c r="I635" s="33" t="n">
        <v>45536</v>
      </c>
      <c r="J635" s="33" t="n">
        <v>45537</v>
      </c>
      <c r="K635" t="inlineStr">
        <is>
          <t>Boleto Bancário</t>
        </is>
      </c>
      <c r="L635" t="inlineStr">
        <is>
          <t>CUSTO ARTISTICO</t>
        </is>
      </c>
      <c r="M635" t="inlineStr">
        <is>
          <t>CACHE MUSICOS E ARTISTAS</t>
        </is>
      </c>
      <c r="N635" t="inlineStr">
        <is>
          <t>Documentação Aprovada</t>
        </is>
      </c>
      <c r="O635" t="inlineStr">
        <is>
          <t>Aprovado Diretoria</t>
        </is>
      </c>
      <c r="P635" t="inlineStr">
        <is>
          <t>Aprovado Caixa</t>
        </is>
      </c>
      <c r="Q635" t="inlineStr">
        <is>
          <t>Pago</t>
        </is>
      </c>
      <c r="R635" t="inlineStr">
        <is>
          <t>Jacare - Bradesco</t>
        </is>
      </c>
    </row>
    <row r="636">
      <c r="A636" t="n">
        <v>73439</v>
      </c>
      <c r="B636" t="n">
        <v>105</v>
      </c>
      <c r="C636" t="inlineStr">
        <is>
          <t>Jacaré</t>
        </is>
      </c>
      <c r="D636" t="inlineStr">
        <is>
          <t>PRINTCLEAN SOLUCOES GRAFICAS LTDA</t>
        </is>
      </c>
      <c r="E636" t="n">
        <v>175</v>
      </c>
      <c r="F636" s="33" t="n">
        <v>45558</v>
      </c>
      <c r="G636" s="33" t="n">
        <v>45558</v>
      </c>
      <c r="H636" s="33" t="n">
        <v>45558</v>
      </c>
      <c r="I636" s="33" t="n">
        <v>45538</v>
      </c>
      <c r="J636" s="33" t="n">
        <v>45538</v>
      </c>
      <c r="K636" t="inlineStr">
        <is>
          <t>Transferência Bancária ou Pix</t>
        </is>
      </c>
      <c r="L636" t="inlineStr">
        <is>
          <t>UTILIDADES</t>
        </is>
      </c>
      <c r="M636" t="inlineStr">
        <is>
          <t xml:space="preserve"> SERVIÇOS GRAFICOS</t>
        </is>
      </c>
      <c r="N636" t="inlineStr">
        <is>
          <t>Documentação Aprovada</t>
        </is>
      </c>
      <c r="O636" t="inlineStr">
        <is>
          <t>Aprovado Diretoria</t>
        </is>
      </c>
      <c r="P636" t="inlineStr">
        <is>
          <t>Aprovado Caixa</t>
        </is>
      </c>
      <c r="Q636" t="inlineStr">
        <is>
          <t>Pago</t>
        </is>
      </c>
      <c r="R636" t="inlineStr">
        <is>
          <t>Jacare - Bradesco</t>
        </is>
      </c>
    </row>
    <row r="637">
      <c r="A637" t="n">
        <v>74748</v>
      </c>
      <c r="B637" t="n">
        <v>105</v>
      </c>
      <c r="C637" t="inlineStr">
        <is>
          <t>Jacaré</t>
        </is>
      </c>
      <c r="D637" t="inlineStr">
        <is>
          <t>NOVA COMERCIAL DO PEIXE EIRELI</t>
        </is>
      </c>
      <c r="E637" t="n">
        <v>1129</v>
      </c>
      <c r="F637" s="33" t="n">
        <v>45558</v>
      </c>
      <c r="G637" s="33" t="n">
        <v>45558</v>
      </c>
      <c r="H637" s="33" t="n">
        <v>45558</v>
      </c>
      <c r="I637" s="33" t="n">
        <v>45545</v>
      </c>
      <c r="J637" s="33" t="n">
        <v>45546</v>
      </c>
      <c r="K637" t="inlineStr">
        <is>
          <t>Boleto Bancário</t>
        </is>
      </c>
      <c r="N637" t="inlineStr">
        <is>
          <t>Documentação Aprovada</t>
        </is>
      </c>
      <c r="O637" t="inlineStr">
        <is>
          <t>Aprovado Diretoria</t>
        </is>
      </c>
      <c r="P637" t="inlineStr">
        <is>
          <t>Aprovado Caixa</t>
        </is>
      </c>
      <c r="Q637" t="inlineStr">
        <is>
          <t>Pago</t>
        </is>
      </c>
      <c r="R637" t="inlineStr">
        <is>
          <t>Jacare - Bradesco</t>
        </is>
      </c>
    </row>
    <row r="638">
      <c r="A638" t="n">
        <v>74764</v>
      </c>
      <c r="B638" t="n">
        <v>105</v>
      </c>
      <c r="C638" t="inlineStr">
        <is>
          <t>Jacaré</t>
        </is>
      </c>
      <c r="D638" t="inlineStr">
        <is>
          <t>DEOLINDA DOS SANTOS FREITAS</t>
        </is>
      </c>
      <c r="E638" t="n">
        <v>289.9</v>
      </c>
      <c r="F638" s="33" t="n">
        <v>45558</v>
      </c>
      <c r="G638" s="33" t="n">
        <v>45558</v>
      </c>
      <c r="H638" s="33" t="n">
        <v>45558</v>
      </c>
      <c r="I638" s="33" t="n">
        <v>45546</v>
      </c>
      <c r="J638" s="33" t="n">
        <v>45546</v>
      </c>
      <c r="K638" t="inlineStr">
        <is>
          <t>Boleto Bancário</t>
        </is>
      </c>
      <c r="N638" t="inlineStr">
        <is>
          <t>Documentação Aprovada</t>
        </is>
      </c>
      <c r="O638" t="inlineStr">
        <is>
          <t>Aprovado Diretoria</t>
        </is>
      </c>
      <c r="P638" t="inlineStr">
        <is>
          <t>Aprovado Caixa</t>
        </is>
      </c>
      <c r="Q638" t="inlineStr">
        <is>
          <t>Pago</t>
        </is>
      </c>
      <c r="R638" t="inlineStr">
        <is>
          <t>Jacare - Bradesco</t>
        </is>
      </c>
    </row>
    <row r="639">
      <c r="A639" t="n">
        <v>74772</v>
      </c>
      <c r="B639" t="n">
        <v>105</v>
      </c>
      <c r="C639" t="inlineStr">
        <is>
          <t>Jacaré</t>
        </is>
      </c>
      <c r="D639" t="inlineStr">
        <is>
          <t xml:space="preserve">DUAS LAGOAS </t>
        </is>
      </c>
      <c r="E639" t="n">
        <v>599.4</v>
      </c>
      <c r="F639" s="33" t="n">
        <v>45558</v>
      </c>
      <c r="G639" s="33" t="n">
        <v>45558</v>
      </c>
      <c r="H639" s="33" t="n">
        <v>45558</v>
      </c>
      <c r="I639" s="33" t="n">
        <v>45546</v>
      </c>
      <c r="J639" s="33" t="n">
        <v>45546</v>
      </c>
      <c r="K639" t="inlineStr">
        <is>
          <t>Boleto Bancário</t>
        </is>
      </c>
      <c r="N639" t="inlineStr">
        <is>
          <t>Documentação Aprovada</t>
        </is>
      </c>
      <c r="O639" t="inlineStr">
        <is>
          <t>Aprovado Diretoria</t>
        </is>
      </c>
      <c r="P639" t="inlineStr">
        <is>
          <t>Aprovado Caixa</t>
        </is>
      </c>
      <c r="Q639" t="inlineStr">
        <is>
          <t>Pago</t>
        </is>
      </c>
      <c r="R639" t="inlineStr">
        <is>
          <t>Jacare - Bradesco</t>
        </is>
      </c>
    </row>
    <row r="640">
      <c r="A640" t="n">
        <v>74784</v>
      </c>
      <c r="B640" t="n">
        <v>105</v>
      </c>
      <c r="C640" t="inlineStr">
        <is>
          <t>Jacaré</t>
        </is>
      </c>
      <c r="D640" t="inlineStr">
        <is>
          <t xml:space="preserve">HORTIFRUTI DO CHEF LTDA </t>
        </is>
      </c>
      <c r="E640" t="n">
        <v>340.92</v>
      </c>
      <c r="F640" s="33" t="n">
        <v>45558</v>
      </c>
      <c r="G640" s="33" t="n">
        <v>45558</v>
      </c>
      <c r="H640" s="33" t="n">
        <v>45558</v>
      </c>
      <c r="I640" s="33" t="n">
        <v>45544</v>
      </c>
      <c r="J640" s="33" t="n">
        <v>45546</v>
      </c>
      <c r="K640" t="inlineStr">
        <is>
          <t>Boleto Bancário</t>
        </is>
      </c>
      <c r="N640" t="inlineStr">
        <is>
          <t>Documentação Aprovada</t>
        </is>
      </c>
      <c r="O640" t="inlineStr">
        <is>
          <t>Aprovado Diretoria</t>
        </is>
      </c>
      <c r="P640" t="inlineStr">
        <is>
          <t>Aprovado Caixa</t>
        </is>
      </c>
      <c r="Q640" t="inlineStr">
        <is>
          <t>Pago</t>
        </is>
      </c>
      <c r="R640" t="inlineStr">
        <is>
          <t>Jacare - Bradesco</t>
        </is>
      </c>
    </row>
    <row r="641">
      <c r="A641" t="n">
        <v>74786</v>
      </c>
      <c r="B641" t="n">
        <v>105</v>
      </c>
      <c r="C641" t="inlineStr">
        <is>
          <t>Jacaré</t>
        </is>
      </c>
      <c r="D641" t="inlineStr">
        <is>
          <t>SELECAO COMERCIO DE CARVAO E VARIEDADE LTDA</t>
        </is>
      </c>
      <c r="E641" t="n">
        <v>790</v>
      </c>
      <c r="F641" s="33" t="n">
        <v>45558</v>
      </c>
      <c r="G641" s="33" t="n">
        <v>45558</v>
      </c>
      <c r="H641" s="33" t="n">
        <v>45558</v>
      </c>
      <c r="I641" s="33" t="n">
        <v>45545</v>
      </c>
      <c r="J641" s="33" t="n">
        <v>45546</v>
      </c>
      <c r="K641" t="inlineStr">
        <is>
          <t>Boleto Bancário</t>
        </is>
      </c>
      <c r="N641" t="inlineStr">
        <is>
          <t>Documentação Aprovada</t>
        </is>
      </c>
      <c r="O641" t="inlineStr">
        <is>
          <t>Aprovado Diretoria</t>
        </is>
      </c>
      <c r="P641" t="inlineStr">
        <is>
          <t>Aprovado Caixa</t>
        </is>
      </c>
      <c r="Q641" t="inlineStr">
        <is>
          <t>Pago</t>
        </is>
      </c>
      <c r="R641" t="inlineStr">
        <is>
          <t>Jacare - Bradesco</t>
        </is>
      </c>
    </row>
    <row r="642">
      <c r="A642" t="n">
        <v>74791</v>
      </c>
      <c r="B642" t="n">
        <v>105</v>
      </c>
      <c r="C642" t="inlineStr">
        <is>
          <t>Jacaré</t>
        </is>
      </c>
      <c r="D642" t="inlineStr">
        <is>
          <t>DEOLINDA DOS SANTOS FREITAS</t>
        </is>
      </c>
      <c r="E642" t="n">
        <v>473.85</v>
      </c>
      <c r="F642" s="33" t="n">
        <v>45558</v>
      </c>
      <c r="G642" s="33" t="n">
        <v>45558</v>
      </c>
      <c r="H642" s="33" t="n">
        <v>45558</v>
      </c>
      <c r="I642" s="33" t="n">
        <v>45546</v>
      </c>
      <c r="J642" s="33" t="n">
        <v>45546</v>
      </c>
      <c r="K642" t="inlineStr">
        <is>
          <t>Boleto Bancário</t>
        </is>
      </c>
      <c r="N642" t="inlineStr">
        <is>
          <t>Documentação Aprovada</t>
        </is>
      </c>
      <c r="O642" t="inlineStr">
        <is>
          <t>Aprovado Diretoria</t>
        </is>
      </c>
      <c r="P642" t="inlineStr">
        <is>
          <t>Aprovado Caixa</t>
        </is>
      </c>
      <c r="Q642" t="inlineStr">
        <is>
          <t>Pago</t>
        </is>
      </c>
      <c r="R642" t="inlineStr">
        <is>
          <t>Jacare - Bradesco</t>
        </is>
      </c>
    </row>
    <row r="643">
      <c r="A643" t="n">
        <v>75147</v>
      </c>
      <c r="B643" t="n">
        <v>105</v>
      </c>
      <c r="C643" t="inlineStr">
        <is>
          <t>Jacaré</t>
        </is>
      </c>
      <c r="D643" t="inlineStr">
        <is>
          <t>DEOLINDA DOS SANTOS FREITAS</t>
        </is>
      </c>
      <c r="E643" t="n">
        <v>1071.43</v>
      </c>
      <c r="F643" s="33" t="n">
        <v>45558</v>
      </c>
      <c r="G643" s="33" t="n">
        <v>45558</v>
      </c>
      <c r="H643" s="33" t="n">
        <v>45558</v>
      </c>
      <c r="I643" s="33" t="n">
        <v>45546</v>
      </c>
      <c r="J643" s="33" t="n">
        <v>45548</v>
      </c>
      <c r="K643" t="inlineStr">
        <is>
          <t>Boleto Bancário</t>
        </is>
      </c>
      <c r="N643" t="inlineStr">
        <is>
          <t>Documentação Aprovada</t>
        </is>
      </c>
      <c r="O643" t="inlineStr">
        <is>
          <t>Aprovado Diretoria</t>
        </is>
      </c>
      <c r="P643" t="inlineStr">
        <is>
          <t>Aprovado Caixa</t>
        </is>
      </c>
      <c r="Q643" t="inlineStr">
        <is>
          <t>Pago</t>
        </is>
      </c>
      <c r="R643" t="inlineStr">
        <is>
          <t>Jacare - Bradesco</t>
        </is>
      </c>
    </row>
    <row r="644">
      <c r="A644" t="n">
        <v>73071</v>
      </c>
      <c r="B644" t="n">
        <v>105</v>
      </c>
      <c r="C644" t="inlineStr">
        <is>
          <t>Jacaré</t>
        </is>
      </c>
      <c r="D644" t="inlineStr">
        <is>
          <t xml:space="preserve">PAULO RICARDO FLORES RODRIGUES </t>
        </is>
      </c>
      <c r="E644" t="n">
        <v>500</v>
      </c>
      <c r="F644" s="33" t="n">
        <v>45558</v>
      </c>
      <c r="G644" s="33" t="n">
        <v>45558</v>
      </c>
      <c r="H644" s="33" t="n">
        <v>45558</v>
      </c>
      <c r="I644" s="33" t="n">
        <v>45536</v>
      </c>
      <c r="J644" s="33" t="n">
        <v>45535</v>
      </c>
      <c r="K644" t="inlineStr">
        <is>
          <t>Transferência Bancária ou Pix</t>
        </is>
      </c>
      <c r="L644" t="inlineStr">
        <is>
          <t>CUSTO ARTISTICO</t>
        </is>
      </c>
      <c r="M644" t="inlineStr">
        <is>
          <t xml:space="preserve"> TECNICO DE SOM/ LUZ</t>
        </is>
      </c>
      <c r="N644" t="inlineStr">
        <is>
          <t>Documentação Aprovada</t>
        </is>
      </c>
      <c r="O644" t="inlineStr">
        <is>
          <t>Aprovado Diretoria</t>
        </is>
      </c>
      <c r="P644" t="inlineStr">
        <is>
          <t>Aprovado Caixa</t>
        </is>
      </c>
      <c r="Q644" t="inlineStr">
        <is>
          <t>Pago</t>
        </is>
      </c>
      <c r="R644" t="inlineStr">
        <is>
          <t>Jacare - Bradesco</t>
        </is>
      </c>
    </row>
    <row r="645">
      <c r="A645" t="n">
        <v>78178</v>
      </c>
      <c r="B645" t="n">
        <v>105</v>
      </c>
      <c r="C645" t="inlineStr">
        <is>
          <t>Jacaré</t>
        </is>
      </c>
      <c r="D645" t="inlineStr">
        <is>
          <t>ZIGPAY LTDAS -ME</t>
        </is>
      </c>
      <c r="E645" t="n">
        <v>21.3</v>
      </c>
      <c r="F645" s="33" t="n">
        <v>45558</v>
      </c>
      <c r="G645" s="33" t="n"/>
      <c r="H645" s="33" t="n">
        <v>45558</v>
      </c>
      <c r="I645" s="33" t="n">
        <v>45558</v>
      </c>
      <c r="J645" s="33" t="n">
        <v>45565</v>
      </c>
      <c r="K645" t="inlineStr">
        <is>
          <t>Encontro de Contas</t>
        </is>
      </c>
      <c r="L645" t="inlineStr">
        <is>
          <t>CUSTOS COM MARKETING</t>
        </is>
      </c>
      <c r="M645" t="inlineStr">
        <is>
          <t xml:space="preserve"> MATERIAL PROMOCIONAL</t>
        </is>
      </c>
      <c r="N645" t="inlineStr">
        <is>
          <t>Documentação Aprovada</t>
        </is>
      </c>
      <c r="O645" t="inlineStr">
        <is>
          <t>Aprovado Diretoria</t>
        </is>
      </c>
      <c r="P645" t="inlineStr">
        <is>
          <t>Aprovado Caixa</t>
        </is>
      </c>
      <c r="Q645" t="inlineStr">
        <is>
          <t>Pago</t>
        </is>
      </c>
    </row>
    <row r="646">
      <c r="A646" t="n">
        <v>78320</v>
      </c>
      <c r="B646" t="n">
        <v>105</v>
      </c>
      <c r="C646" t="inlineStr">
        <is>
          <t>Jacaré</t>
        </is>
      </c>
      <c r="D646" t="inlineStr">
        <is>
          <t>BRADESCO SA</t>
        </is>
      </c>
      <c r="E646" t="n">
        <v>54</v>
      </c>
      <c r="F646" s="33" t="n">
        <v>45558</v>
      </c>
      <c r="G646" s="33" t="n"/>
      <c r="H646" s="33" t="n">
        <v>45558</v>
      </c>
      <c r="I646" s="33" t="n">
        <v>45558</v>
      </c>
      <c r="J646" s="33" t="n">
        <v>45565</v>
      </c>
      <c r="K646" t="inlineStr">
        <is>
          <t>Encontro de Contas</t>
        </is>
      </c>
      <c r="L646" t="inlineStr">
        <is>
          <t>DESPESAS BANCARIAS</t>
        </is>
      </c>
      <c r="M646" t="inlineStr">
        <is>
          <t>TARIFAS BANCARIAS</t>
        </is>
      </c>
      <c r="N646" t="inlineStr">
        <is>
          <t>Documentação Aprovada</t>
        </is>
      </c>
      <c r="O646" t="inlineStr">
        <is>
          <t>Aprovado Diretoria</t>
        </is>
      </c>
      <c r="P646" t="inlineStr">
        <is>
          <t>Aprovado Caixa</t>
        </is>
      </c>
      <c r="Q646" t="inlineStr">
        <is>
          <t>Pago</t>
        </is>
      </c>
      <c r="R646" t="inlineStr">
        <is>
          <t>Jacare - Bradesco</t>
        </is>
      </c>
    </row>
    <row r="647">
      <c r="A647" t="n">
        <v>78177</v>
      </c>
      <c r="B647" t="n">
        <v>105</v>
      </c>
      <c r="C647" t="inlineStr">
        <is>
          <t>Jacaré</t>
        </is>
      </c>
      <c r="D647" t="inlineStr">
        <is>
          <t>ZIGPAY LTDAS -ME</t>
        </is>
      </c>
      <c r="E647" t="n">
        <v>35.4</v>
      </c>
      <c r="F647" s="33" t="n">
        <v>45557</v>
      </c>
      <c r="G647" s="33" t="n"/>
      <c r="H647" s="33" t="n">
        <v>45557</v>
      </c>
      <c r="I647" s="33" t="n">
        <v>45557</v>
      </c>
      <c r="J647" s="33" t="n">
        <v>45565</v>
      </c>
      <c r="K647" t="inlineStr">
        <is>
          <t>Encontro de Contas</t>
        </is>
      </c>
      <c r="L647" t="inlineStr">
        <is>
          <t>CUSTOS COM MARKETING</t>
        </is>
      </c>
      <c r="M647" t="inlineStr">
        <is>
          <t xml:space="preserve"> MATERIAL PROMOCIONAL</t>
        </is>
      </c>
      <c r="N647" t="inlineStr">
        <is>
          <t>Documentação Aprovada</t>
        </is>
      </c>
      <c r="O647" t="inlineStr">
        <is>
          <t>Aprovado Diretoria</t>
        </is>
      </c>
      <c r="P647" t="inlineStr">
        <is>
          <t>Aprovado Caixa</t>
        </is>
      </c>
      <c r="Q647" t="inlineStr">
        <is>
          <t>Pago</t>
        </is>
      </c>
    </row>
    <row r="648">
      <c r="A648" t="n">
        <v>78176</v>
      </c>
      <c r="B648" t="n">
        <v>105</v>
      </c>
      <c r="C648" t="inlineStr">
        <is>
          <t>Jacaré</t>
        </is>
      </c>
      <c r="D648" t="inlineStr">
        <is>
          <t>ZIGPAY LTDAS -ME</t>
        </is>
      </c>
      <c r="E648" t="n">
        <v>13.2</v>
      </c>
      <c r="F648" s="33" t="n">
        <v>45556</v>
      </c>
      <c r="G648" s="33" t="n"/>
      <c r="H648" s="33" t="n">
        <v>45556</v>
      </c>
      <c r="I648" s="33" t="n">
        <v>45556</v>
      </c>
      <c r="J648" s="33" t="n">
        <v>45565</v>
      </c>
      <c r="K648" t="inlineStr">
        <is>
          <t>Encontro de Contas</t>
        </is>
      </c>
      <c r="L648" t="inlineStr">
        <is>
          <t>CUSTOS COM MARKETING</t>
        </is>
      </c>
      <c r="M648" t="inlineStr">
        <is>
          <t xml:space="preserve"> MATERIAL PROMOCIONAL</t>
        </is>
      </c>
      <c r="N648" t="inlineStr">
        <is>
          <t>Documentação Aprovada</t>
        </is>
      </c>
      <c r="O648" t="inlineStr">
        <is>
          <t>Aprovado Diretoria</t>
        </is>
      </c>
      <c r="P648" t="inlineStr">
        <is>
          <t>Aprovado Caixa</t>
        </is>
      </c>
      <c r="Q648" t="inlineStr">
        <is>
          <t>Pago</t>
        </is>
      </c>
    </row>
    <row r="649">
      <c r="A649" t="n">
        <v>78175</v>
      </c>
      <c r="B649" t="n">
        <v>105</v>
      </c>
      <c r="C649" t="inlineStr">
        <is>
          <t>Jacaré</t>
        </is>
      </c>
      <c r="D649" t="inlineStr">
        <is>
          <t>ZIGPAY LTDAS -ME</t>
        </is>
      </c>
      <c r="E649" t="n">
        <v>10.05</v>
      </c>
      <c r="F649" s="33" t="n">
        <v>45555</v>
      </c>
      <c r="G649" s="33" t="n"/>
      <c r="H649" s="33" t="n">
        <v>45555</v>
      </c>
      <c r="I649" s="33" t="n">
        <v>45555</v>
      </c>
      <c r="J649" s="33" t="n">
        <v>45565</v>
      </c>
      <c r="K649" t="inlineStr">
        <is>
          <t>Encontro de Contas</t>
        </is>
      </c>
      <c r="L649" t="inlineStr">
        <is>
          <t>CUSTOS COM MARKETING</t>
        </is>
      </c>
      <c r="M649" t="inlineStr">
        <is>
          <t xml:space="preserve"> MATERIAL PROMOCIONAL</t>
        </is>
      </c>
      <c r="N649" t="inlineStr">
        <is>
          <t>Documentação Aprovada</t>
        </is>
      </c>
      <c r="O649" t="inlineStr">
        <is>
          <t>Aprovado Diretoria</t>
        </is>
      </c>
      <c r="P649" t="inlineStr">
        <is>
          <t>Aprovado Caixa</t>
        </is>
      </c>
      <c r="Q649" t="inlineStr">
        <is>
          <t>Pago</t>
        </is>
      </c>
    </row>
    <row r="650">
      <c r="A650" t="n">
        <v>78322</v>
      </c>
      <c r="B650" t="n">
        <v>105</v>
      </c>
      <c r="C650" t="inlineStr">
        <is>
          <t>Jacaré</t>
        </is>
      </c>
      <c r="D650" t="inlineStr">
        <is>
          <t>BRADESCO SA</t>
        </is>
      </c>
      <c r="E650" t="n">
        <v>33</v>
      </c>
      <c r="F650" s="33" t="n">
        <v>45555</v>
      </c>
      <c r="G650" s="33" t="n"/>
      <c r="H650" s="33" t="n">
        <v>45555</v>
      </c>
      <c r="I650" s="33" t="n">
        <v>45555</v>
      </c>
      <c r="J650" s="33" t="n">
        <v>45565</v>
      </c>
      <c r="K650" t="inlineStr">
        <is>
          <t>Encontro de Contas</t>
        </is>
      </c>
      <c r="L650" t="inlineStr">
        <is>
          <t>DESPESAS BANCARIAS</t>
        </is>
      </c>
      <c r="M650" t="inlineStr">
        <is>
          <t>TARIFAS BANCARIAS</t>
        </is>
      </c>
      <c r="N650" t="inlineStr">
        <is>
          <t>Documentação Aprovada</t>
        </is>
      </c>
      <c r="O650" t="inlineStr">
        <is>
          <t>Aprovado Diretoria</t>
        </is>
      </c>
      <c r="P650" t="inlineStr">
        <is>
          <t>Aprovado Caixa</t>
        </is>
      </c>
      <c r="Q650" t="inlineStr">
        <is>
          <t>Pago</t>
        </is>
      </c>
      <c r="R650" t="inlineStr">
        <is>
          <t>Jacare - Bradesco</t>
        </is>
      </c>
    </row>
    <row r="651">
      <c r="A651" t="n">
        <v>74350</v>
      </c>
      <c r="B651" t="n">
        <v>105</v>
      </c>
      <c r="C651" t="inlineStr">
        <is>
          <t>Jacaré</t>
        </is>
      </c>
      <c r="D651" t="inlineStr">
        <is>
          <t xml:space="preserve">EMPORIO MEL </t>
        </is>
      </c>
      <c r="E651" t="n">
        <v>370.5</v>
      </c>
      <c r="F651" s="33" t="n">
        <v>45555</v>
      </c>
      <c r="G651" s="33" t="n">
        <v>45554</v>
      </c>
      <c r="H651" s="33" t="n">
        <v>45555</v>
      </c>
      <c r="I651" s="33" t="n">
        <v>45520</v>
      </c>
      <c r="J651" s="33" t="n">
        <v>45541</v>
      </c>
      <c r="K651" t="inlineStr">
        <is>
          <t>Transferência Bancária ou Pix</t>
        </is>
      </c>
      <c r="N651" t="inlineStr">
        <is>
          <t>Documentação Aprovada</t>
        </is>
      </c>
      <c r="O651" t="inlineStr">
        <is>
          <t>Aprovado Diretoria</t>
        </is>
      </c>
      <c r="P651" t="inlineStr">
        <is>
          <t>Aprovado Caixa</t>
        </is>
      </c>
      <c r="Q651" t="inlineStr">
        <is>
          <t>Pago</t>
        </is>
      </c>
      <c r="R651" t="inlineStr">
        <is>
          <t>Jacare - Bradesco</t>
        </is>
      </c>
    </row>
    <row r="652">
      <c r="A652" t="n">
        <v>74431</v>
      </c>
      <c r="B652" t="n">
        <v>105</v>
      </c>
      <c r="C652" t="inlineStr">
        <is>
          <t>Jacaré</t>
        </is>
      </c>
      <c r="D652" t="inlineStr">
        <is>
          <t>CASA DE CARNES P.J.J. LTDA - ME</t>
        </is>
      </c>
      <c r="E652" t="n">
        <v>2277.22</v>
      </c>
      <c r="F652" s="33" t="n">
        <v>45555</v>
      </c>
      <c r="G652" s="33" t="n">
        <v>45554</v>
      </c>
      <c r="H652" s="33" t="n">
        <v>45555</v>
      </c>
      <c r="I652" s="33" t="n">
        <v>45540</v>
      </c>
      <c r="J652" s="33" t="n">
        <v>45544</v>
      </c>
      <c r="K652" t="inlineStr">
        <is>
          <t>Boleto Bancário</t>
        </is>
      </c>
      <c r="N652" t="inlineStr">
        <is>
          <t>Documentação Aprovada</t>
        </is>
      </c>
      <c r="O652" t="inlineStr">
        <is>
          <t>Aprovado Diretoria</t>
        </is>
      </c>
      <c r="P652" t="inlineStr">
        <is>
          <t>Aprovado Caixa</t>
        </is>
      </c>
      <c r="Q652" t="inlineStr">
        <is>
          <t>Pago</t>
        </is>
      </c>
      <c r="R652" t="inlineStr">
        <is>
          <t>Jacare - Bradesco</t>
        </is>
      </c>
    </row>
    <row r="653">
      <c r="A653" t="n">
        <v>74432</v>
      </c>
      <c r="B653" t="n">
        <v>105</v>
      </c>
      <c r="C653" t="inlineStr">
        <is>
          <t>Jacaré</t>
        </is>
      </c>
      <c r="D653" t="inlineStr">
        <is>
          <t>ICE4</t>
        </is>
      </c>
      <c r="E653" t="n">
        <v>216.6</v>
      </c>
      <c r="F653" s="33" t="n">
        <v>45555</v>
      </c>
      <c r="G653" s="33" t="n">
        <v>45554</v>
      </c>
      <c r="H653" s="33" t="n">
        <v>45555</v>
      </c>
      <c r="I653" s="33" t="n">
        <v>45540</v>
      </c>
      <c r="J653" s="33" t="n">
        <v>45544</v>
      </c>
      <c r="K653" t="inlineStr">
        <is>
          <t>Boleto Bancário</t>
        </is>
      </c>
      <c r="N653" t="inlineStr">
        <is>
          <t>Documentação Aprovada</t>
        </is>
      </c>
      <c r="O653" t="inlineStr">
        <is>
          <t>Aprovado Diretoria</t>
        </is>
      </c>
      <c r="P653" t="inlineStr">
        <is>
          <t>Aprovado Caixa</t>
        </is>
      </c>
      <c r="Q653" t="inlineStr">
        <is>
          <t>Pago</t>
        </is>
      </c>
      <c r="R653" t="inlineStr">
        <is>
          <t>Jacare - Bradesco</t>
        </is>
      </c>
    </row>
    <row r="654">
      <c r="A654" t="n">
        <v>74738</v>
      </c>
      <c r="B654" t="n">
        <v>105</v>
      </c>
      <c r="C654" t="inlineStr">
        <is>
          <t>Jacaré</t>
        </is>
      </c>
      <c r="D654" t="inlineStr">
        <is>
          <t xml:space="preserve">ABRASEL SAO PAULO </t>
        </is>
      </c>
      <c r="E654" t="n">
        <v>185</v>
      </c>
      <c r="F654" s="33" t="n">
        <v>45555</v>
      </c>
      <c r="G654" s="33" t="n">
        <v>45554</v>
      </c>
      <c r="H654" s="33" t="n">
        <v>45555</v>
      </c>
      <c r="I654" s="33" t="n">
        <v>45546</v>
      </c>
      <c r="J654" s="33" t="n">
        <v>45546</v>
      </c>
      <c r="K654" t="inlineStr">
        <is>
          <t>Boleto Bancário</t>
        </is>
      </c>
      <c r="L654" t="inlineStr">
        <is>
          <t>SERVICOS DE TERCEIROS</t>
        </is>
      </c>
      <c r="M654" t="inlineStr">
        <is>
          <t>ASSESSORIA GERAL</t>
        </is>
      </c>
      <c r="N654" t="inlineStr">
        <is>
          <t>Documentação Aprovada</t>
        </is>
      </c>
      <c r="O654" t="inlineStr">
        <is>
          <t>Aprovado Diretoria</t>
        </is>
      </c>
      <c r="P654" t="inlineStr">
        <is>
          <t>Aprovado Caixa</t>
        </is>
      </c>
      <c r="Q654" t="inlineStr">
        <is>
          <t>Pago</t>
        </is>
      </c>
      <c r="R654" t="inlineStr">
        <is>
          <t>Jacare - Bradesco</t>
        </is>
      </c>
    </row>
    <row r="655">
      <c r="A655" t="n">
        <v>74778</v>
      </c>
      <c r="B655" t="n">
        <v>105</v>
      </c>
      <c r="C655" t="inlineStr">
        <is>
          <t>Jacaré</t>
        </is>
      </c>
      <c r="D655" t="inlineStr">
        <is>
          <t xml:space="preserve">HORTIFRUTI DO CHEF LTDA </t>
        </is>
      </c>
      <c r="E655" t="n">
        <v>1622.55</v>
      </c>
      <c r="F655" s="33" t="n">
        <v>45555</v>
      </c>
      <c r="G655" s="33" t="n">
        <v>45554</v>
      </c>
      <c r="H655" s="33" t="n">
        <v>45555</v>
      </c>
      <c r="I655" s="33" t="n">
        <v>45541</v>
      </c>
      <c r="J655" s="33" t="n">
        <v>45546</v>
      </c>
      <c r="K655" t="inlineStr">
        <is>
          <t>Boleto Bancário</t>
        </is>
      </c>
      <c r="N655" t="inlineStr">
        <is>
          <t>Documentação Aprovada</t>
        </is>
      </c>
      <c r="O655" t="inlineStr">
        <is>
          <t>Aprovado Diretoria</t>
        </is>
      </c>
      <c r="P655" t="inlineStr">
        <is>
          <t>Aprovado Caixa</t>
        </is>
      </c>
      <c r="Q655" t="inlineStr">
        <is>
          <t>Pago</t>
        </is>
      </c>
      <c r="R655" t="inlineStr">
        <is>
          <t>Jacare - Bradesco</t>
        </is>
      </c>
    </row>
    <row r="656">
      <c r="A656" t="n">
        <v>73380</v>
      </c>
      <c r="B656" t="n">
        <v>105</v>
      </c>
      <c r="C656" t="inlineStr">
        <is>
          <t>Jacaré</t>
        </is>
      </c>
      <c r="D656" t="inlineStr">
        <is>
          <t>INSS</t>
        </is>
      </c>
      <c r="E656" t="n">
        <v>2810.12</v>
      </c>
      <c r="F656" s="33" t="n">
        <v>45555</v>
      </c>
      <c r="G656" s="33" t="n">
        <v>45554</v>
      </c>
      <c r="H656" s="33" t="n">
        <v>45555</v>
      </c>
      <c r="I656" s="33" t="n">
        <v>45534</v>
      </c>
      <c r="J656" s="33" t="n">
        <v>45538</v>
      </c>
      <c r="K656" t="inlineStr">
        <is>
          <t>Boleto Bancário</t>
        </is>
      </c>
      <c r="L656" t="inlineStr">
        <is>
          <t>MAO DE OBRA FIXA/ TEMPORARIOS</t>
        </is>
      </c>
      <c r="M656" t="inlineStr">
        <is>
          <t>INSS</t>
        </is>
      </c>
      <c r="N656" t="inlineStr">
        <is>
          <t>Documentação Aprovada</t>
        </is>
      </c>
      <c r="O656" t="inlineStr">
        <is>
          <t>Aprovado Diretoria</t>
        </is>
      </c>
      <c r="P656" t="inlineStr">
        <is>
          <t>Aprovado Caixa</t>
        </is>
      </c>
      <c r="Q656" t="inlineStr">
        <is>
          <t>Pago</t>
        </is>
      </c>
      <c r="R656" t="inlineStr">
        <is>
          <t>Jacare - Bradesco</t>
        </is>
      </c>
    </row>
    <row r="657">
      <c r="A657" t="n">
        <v>73383</v>
      </c>
      <c r="B657" t="n">
        <v>105</v>
      </c>
      <c r="C657" t="inlineStr">
        <is>
          <t>Jacaré</t>
        </is>
      </c>
      <c r="D657" t="inlineStr">
        <is>
          <t>IRRF</t>
        </is>
      </c>
      <c r="E657" t="n">
        <v>951.4299999999999</v>
      </c>
      <c r="F657" s="33" t="n">
        <v>45555</v>
      </c>
      <c r="G657" s="33" t="n">
        <v>45554</v>
      </c>
      <c r="H657" s="33" t="n">
        <v>45555</v>
      </c>
      <c r="I657" s="33" t="n">
        <v>45534</v>
      </c>
      <c r="J657" s="33" t="n">
        <v>45538</v>
      </c>
      <c r="K657" t="inlineStr">
        <is>
          <t>Boleto Bancário</t>
        </is>
      </c>
      <c r="L657" t="inlineStr">
        <is>
          <t>IMPOSTOS/ TRIBUTOS</t>
        </is>
      </c>
      <c r="M657" t="inlineStr">
        <is>
          <t>IRRF</t>
        </is>
      </c>
      <c r="N657" t="inlineStr">
        <is>
          <t>Documentação Aprovada</t>
        </is>
      </c>
      <c r="O657" t="inlineStr">
        <is>
          <t>Aprovado Diretoria</t>
        </is>
      </c>
      <c r="P657" t="inlineStr">
        <is>
          <t>Aprovado Caixa</t>
        </is>
      </c>
      <c r="Q657" t="inlineStr">
        <is>
          <t>Pago</t>
        </is>
      </c>
      <c r="R657" t="inlineStr">
        <is>
          <t>Jacare - Bradesco</t>
        </is>
      </c>
    </row>
    <row r="658">
      <c r="A658" t="n">
        <v>73384</v>
      </c>
      <c r="B658" t="n">
        <v>105</v>
      </c>
      <c r="C658" t="inlineStr">
        <is>
          <t>Jacaré</t>
        </is>
      </c>
      <c r="D658" t="inlineStr">
        <is>
          <t>FGTS</t>
        </is>
      </c>
      <c r="E658" t="n">
        <v>2316.41</v>
      </c>
      <c r="F658" s="33" t="n">
        <v>45555</v>
      </c>
      <c r="G658" s="33" t="n">
        <v>45554</v>
      </c>
      <c r="H658" s="33" t="n">
        <v>45555</v>
      </c>
      <c r="I658" s="33" t="n">
        <v>45534</v>
      </c>
      <c r="J658" s="33" t="n">
        <v>45538</v>
      </c>
      <c r="K658" t="inlineStr">
        <is>
          <t>Transferência Bancária ou Pix</t>
        </is>
      </c>
      <c r="L658" t="inlineStr">
        <is>
          <t>MAO DE OBRA FIXA/ TEMPORARIOS</t>
        </is>
      </c>
      <c r="M658" t="inlineStr">
        <is>
          <t>FGTS</t>
        </is>
      </c>
      <c r="N658" t="inlineStr">
        <is>
          <t>Documentação Aprovada</t>
        </is>
      </c>
      <c r="O658" t="inlineStr">
        <is>
          <t>Aprovado Diretoria</t>
        </is>
      </c>
      <c r="P658" t="inlineStr">
        <is>
          <t>Aprovado Caixa</t>
        </is>
      </c>
      <c r="Q658" t="inlineStr">
        <is>
          <t>Pago</t>
        </is>
      </c>
      <c r="R658" t="inlineStr">
        <is>
          <t>Jacare - Bradesco</t>
        </is>
      </c>
    </row>
    <row r="659">
      <c r="A659" t="n">
        <v>74176</v>
      </c>
      <c r="B659" t="n">
        <v>105</v>
      </c>
      <c r="C659" t="inlineStr">
        <is>
          <t>Jacaré</t>
        </is>
      </c>
      <c r="D659" t="inlineStr">
        <is>
          <t xml:space="preserve">IL SETTANTUNO UNIFORMES </t>
        </is>
      </c>
      <c r="E659" t="n">
        <v>772.2</v>
      </c>
      <c r="F659" s="33" t="n">
        <v>45555</v>
      </c>
      <c r="G659" s="33" t="n">
        <v>45554</v>
      </c>
      <c r="H659" s="33" t="n">
        <v>45555</v>
      </c>
      <c r="I659" s="33" t="n">
        <v>45540</v>
      </c>
      <c r="J659" s="33" t="n">
        <v>45540</v>
      </c>
      <c r="K659" t="inlineStr">
        <is>
          <t>Transferência Bancária ou Pix</t>
        </is>
      </c>
      <c r="L659" t="inlineStr">
        <is>
          <t>DESPESAS DE PATROCINIO</t>
        </is>
      </c>
      <c r="M659" t="inlineStr">
        <is>
          <t>DESPESAS DE PATROCINIO</t>
        </is>
      </c>
      <c r="N659" t="inlineStr">
        <is>
          <t>Documentação Aprovada</t>
        </is>
      </c>
      <c r="O659" t="inlineStr">
        <is>
          <t>Aprovado Diretoria</t>
        </is>
      </c>
      <c r="P659" t="inlineStr">
        <is>
          <t>Aprovado Caixa</t>
        </is>
      </c>
      <c r="Q659" t="inlineStr">
        <is>
          <t>Pago</t>
        </is>
      </c>
      <c r="R659" t="inlineStr">
        <is>
          <t>Jacare - Bradesco</t>
        </is>
      </c>
    </row>
    <row r="660">
      <c r="A660" t="n">
        <v>72109</v>
      </c>
      <c r="B660" t="n">
        <v>105</v>
      </c>
      <c r="C660" t="inlineStr">
        <is>
          <t>Jacaré</t>
        </is>
      </c>
      <c r="D660" t="inlineStr">
        <is>
          <t>CRYSTALMIX COMERCIO E MANUTENCAO DE EQUI</t>
        </is>
      </c>
      <c r="E660" t="n">
        <v>219.8</v>
      </c>
      <c r="F660" s="33" t="n">
        <v>45555</v>
      </c>
      <c r="G660" s="33" t="n">
        <v>45554</v>
      </c>
      <c r="H660" s="33" t="n">
        <v>45555</v>
      </c>
      <c r="I660" s="33" t="n">
        <v>45531</v>
      </c>
      <c r="J660" s="33" t="n">
        <v>45531</v>
      </c>
      <c r="K660" t="inlineStr">
        <is>
          <t>Boleto Bancário</t>
        </is>
      </c>
      <c r="L660" t="inlineStr">
        <is>
          <t>UTILIDADES</t>
        </is>
      </c>
      <c r="M660" t="inlineStr">
        <is>
          <t xml:space="preserve"> GELO/ GAS CO2/ CARVAO</t>
        </is>
      </c>
      <c r="N660" t="inlineStr">
        <is>
          <t>Documentação Aprovada</t>
        </is>
      </c>
      <c r="O660" t="inlineStr">
        <is>
          <t>Aprovado Diretoria</t>
        </is>
      </c>
      <c r="P660" t="inlineStr">
        <is>
          <t>Aprovado Caixa</t>
        </is>
      </c>
      <c r="Q660" t="inlineStr">
        <is>
          <t>Pago</t>
        </is>
      </c>
      <c r="R660" t="inlineStr">
        <is>
          <t>Jacare - Bradesco</t>
        </is>
      </c>
    </row>
    <row r="661">
      <c r="A661" t="n">
        <v>72487</v>
      </c>
      <c r="B661" t="n">
        <v>105</v>
      </c>
      <c r="C661" t="inlineStr">
        <is>
          <t>Jacaré</t>
        </is>
      </c>
      <c r="D661" t="inlineStr">
        <is>
          <t>GELOMAQ COM E IND LTDA</t>
        </is>
      </c>
      <c r="E661" t="n">
        <v>1186</v>
      </c>
      <c r="F661" s="33" t="n">
        <v>45555</v>
      </c>
      <c r="G661" s="33" t="n">
        <v>45554</v>
      </c>
      <c r="H661" s="33" t="n">
        <v>45555</v>
      </c>
      <c r="I661" s="33" t="n">
        <v>45536</v>
      </c>
      <c r="J661" s="33" t="n">
        <v>45533</v>
      </c>
      <c r="K661" t="inlineStr">
        <is>
          <t>Boleto Bancário</t>
        </is>
      </c>
      <c r="L661" t="inlineStr">
        <is>
          <t>LOCACOES</t>
        </is>
      </c>
      <c r="M661" t="inlineStr">
        <is>
          <t>LOCACAO DE EQUIPAMENTOS</t>
        </is>
      </c>
      <c r="N661" t="inlineStr">
        <is>
          <t>Documentação Aprovada</t>
        </is>
      </c>
      <c r="O661" t="inlineStr">
        <is>
          <t>Aprovado Diretoria</t>
        </is>
      </c>
      <c r="P661" t="inlineStr">
        <is>
          <t>Aprovado Caixa</t>
        </is>
      </c>
      <c r="Q661" t="inlineStr">
        <is>
          <t>Pago</t>
        </is>
      </c>
      <c r="R661" t="inlineStr">
        <is>
          <t>Jacare - Bradesco</t>
        </is>
      </c>
    </row>
    <row r="662">
      <c r="A662" t="n">
        <v>72780</v>
      </c>
      <c r="B662" t="n">
        <v>105</v>
      </c>
      <c r="C662" t="inlineStr">
        <is>
          <t>Jacaré</t>
        </is>
      </c>
      <c r="D662" t="inlineStr">
        <is>
          <t>CIUFFI HORTIFRUTI EIRELI</t>
        </is>
      </c>
      <c r="E662" t="n">
        <v>717</v>
      </c>
      <c r="F662" s="33" t="n">
        <v>45555</v>
      </c>
      <c r="G662" s="33" t="n">
        <v>45554</v>
      </c>
      <c r="H662" s="33" t="n">
        <v>45555</v>
      </c>
      <c r="I662" s="33" t="n">
        <v>45534</v>
      </c>
      <c r="J662" s="33" t="n">
        <v>45534</v>
      </c>
      <c r="K662" t="inlineStr">
        <is>
          <t>Boleto Bancário</t>
        </is>
      </c>
      <c r="N662" t="inlineStr">
        <is>
          <t>Documentação Aprovada</t>
        </is>
      </c>
      <c r="O662" t="inlineStr">
        <is>
          <t>Aprovado Diretoria</t>
        </is>
      </c>
      <c r="P662" t="inlineStr">
        <is>
          <t>Aprovado Caixa</t>
        </is>
      </c>
      <c r="Q662" t="inlineStr">
        <is>
          <t>Pago</t>
        </is>
      </c>
      <c r="R662" t="inlineStr">
        <is>
          <t>Jacare - Bradesco</t>
        </is>
      </c>
    </row>
    <row r="663">
      <c r="A663" t="n">
        <v>72947</v>
      </c>
      <c r="B663" t="n">
        <v>105</v>
      </c>
      <c r="C663" t="inlineStr">
        <is>
          <t>Jacaré</t>
        </is>
      </c>
      <c r="D663" t="inlineStr">
        <is>
          <t>STAR COPIAS COMERCIO E SERVICOS LTDA</t>
        </is>
      </c>
      <c r="E663" t="n">
        <v>140.2</v>
      </c>
      <c r="F663" s="33" t="n">
        <v>45555</v>
      </c>
      <c r="G663" s="33" t="n">
        <v>45554</v>
      </c>
      <c r="H663" s="33" t="n">
        <v>45555</v>
      </c>
      <c r="I663" s="33" t="n">
        <v>45536</v>
      </c>
      <c r="J663" s="33" t="n"/>
      <c r="K663" t="inlineStr">
        <is>
          <t>Boleto Bancário</t>
        </is>
      </c>
      <c r="L663" t="inlineStr">
        <is>
          <t>LOCACOES</t>
        </is>
      </c>
      <c r="M663" t="inlineStr">
        <is>
          <t>LOCACAO DE EQUIPAMENTOS</t>
        </is>
      </c>
      <c r="N663" t="inlineStr">
        <is>
          <t>Documentação Aprovada</t>
        </is>
      </c>
      <c r="O663" t="inlineStr">
        <is>
          <t>Aprovado Diretoria</t>
        </is>
      </c>
      <c r="P663" t="inlineStr">
        <is>
          <t>Aprovado Caixa</t>
        </is>
      </c>
      <c r="Q663" t="inlineStr">
        <is>
          <t>Pago</t>
        </is>
      </c>
      <c r="R663" t="inlineStr">
        <is>
          <t>Jacare - Bradesco</t>
        </is>
      </c>
    </row>
    <row r="664">
      <c r="A664" t="n">
        <v>76827</v>
      </c>
      <c r="B664" t="n">
        <v>105</v>
      </c>
      <c r="C664" t="inlineStr">
        <is>
          <t>Jacaré</t>
        </is>
      </c>
      <c r="D664" t="inlineStr">
        <is>
          <t>BRADESCO SA</t>
        </is>
      </c>
      <c r="E664" t="n">
        <v>33</v>
      </c>
      <c r="F664" s="33" t="n">
        <v>45555</v>
      </c>
      <c r="G664" s="33" t="n">
        <v>45565</v>
      </c>
      <c r="H664" s="33" t="n">
        <v>45555</v>
      </c>
      <c r="I664" s="33" t="n">
        <v>45555</v>
      </c>
      <c r="J664" s="33" t="n">
        <v>45558</v>
      </c>
      <c r="K664" t="inlineStr">
        <is>
          <t>Encontro de Contas</t>
        </is>
      </c>
      <c r="L664" t="inlineStr">
        <is>
          <t>DESPESAS BANCARIAS</t>
        </is>
      </c>
      <c r="M664" t="inlineStr">
        <is>
          <t>TARIFAS BANCARIAS</t>
        </is>
      </c>
      <c r="N664" t="inlineStr">
        <is>
          <t>Documentação Aprovada</t>
        </is>
      </c>
      <c r="O664" t="inlineStr">
        <is>
          <t>Aprovado Diretoria</t>
        </is>
      </c>
      <c r="P664" t="inlineStr">
        <is>
          <t>Aprovado Caixa</t>
        </is>
      </c>
      <c r="Q664" t="inlineStr">
        <is>
          <t>Pago</t>
        </is>
      </c>
      <c r="R664" t="inlineStr">
        <is>
          <t>Jacare - Bradesco</t>
        </is>
      </c>
    </row>
    <row r="665">
      <c r="A665" t="n">
        <v>74240</v>
      </c>
      <c r="B665" t="n">
        <v>105</v>
      </c>
      <c r="C665" t="inlineStr">
        <is>
          <t>Jacaré</t>
        </is>
      </c>
      <c r="D665" t="inlineStr">
        <is>
          <t>KING COMERCIO E IMPORTACAO DE BEBIDAS LT</t>
        </is>
      </c>
      <c r="E665" t="n">
        <v>395.32</v>
      </c>
      <c r="F665" s="33" t="n">
        <v>45554</v>
      </c>
      <c r="G665" s="33" t="n">
        <v>45554</v>
      </c>
      <c r="H665" s="33" t="n">
        <v>45554</v>
      </c>
      <c r="I665" s="33" t="n">
        <v>45540</v>
      </c>
      <c r="J665" s="33" t="n">
        <v>45541</v>
      </c>
      <c r="K665" t="inlineStr">
        <is>
          <t>Boleto Bancário</t>
        </is>
      </c>
      <c r="N665" t="inlineStr">
        <is>
          <t>Documentação Aprovada</t>
        </is>
      </c>
      <c r="O665" t="inlineStr">
        <is>
          <t>Aprovado Diretoria</t>
        </is>
      </c>
      <c r="P665" t="inlineStr">
        <is>
          <t>Aprovado Caixa</t>
        </is>
      </c>
      <c r="Q665" t="inlineStr">
        <is>
          <t>Pago</t>
        </is>
      </c>
      <c r="R665" t="inlineStr">
        <is>
          <t>Jacare - Bradesco</t>
        </is>
      </c>
    </row>
    <row r="666">
      <c r="A666" t="n">
        <v>74241</v>
      </c>
      <c r="B666" t="n">
        <v>105</v>
      </c>
      <c r="C666" t="inlineStr">
        <is>
          <t>Jacaré</t>
        </is>
      </c>
      <c r="D666" t="inlineStr">
        <is>
          <t>HORTICLEAN DISTRIBUIDORA</t>
        </is>
      </c>
      <c r="E666" t="n">
        <v>681.37</v>
      </c>
      <c r="F666" s="33" t="n">
        <v>45554</v>
      </c>
      <c r="G666" s="33" t="n">
        <v>45554</v>
      </c>
      <c r="H666" s="33" t="n">
        <v>45554</v>
      </c>
      <c r="I666" s="33" t="n">
        <v>45540</v>
      </c>
      <c r="J666" s="33" t="n">
        <v>45541</v>
      </c>
      <c r="K666" t="inlineStr">
        <is>
          <t>Boleto Bancário</t>
        </is>
      </c>
      <c r="N666" t="inlineStr">
        <is>
          <t>Documentação Aprovada</t>
        </is>
      </c>
      <c r="O666" t="inlineStr">
        <is>
          <t>Aprovado Diretoria</t>
        </is>
      </c>
      <c r="P666" t="inlineStr">
        <is>
          <t>Aprovado Caixa</t>
        </is>
      </c>
      <c r="Q666" t="inlineStr">
        <is>
          <t>Pago</t>
        </is>
      </c>
      <c r="R666" t="inlineStr">
        <is>
          <t>Jacare - Bradesco</t>
        </is>
      </c>
    </row>
    <row r="667">
      <c r="A667" t="n">
        <v>74242</v>
      </c>
      <c r="B667" t="n">
        <v>105</v>
      </c>
      <c r="C667" t="inlineStr">
        <is>
          <t>Jacaré</t>
        </is>
      </c>
      <c r="D667" t="inlineStr">
        <is>
          <t>FG7 COMERCIO E DISTRIBUICAO DE BEBIDAS -</t>
        </is>
      </c>
      <c r="E667" t="n">
        <v>201.97</v>
      </c>
      <c r="F667" s="33" t="n">
        <v>45554</v>
      </c>
      <c r="G667" s="33" t="n">
        <v>45554</v>
      </c>
      <c r="H667" s="33" t="n">
        <v>45554</v>
      </c>
      <c r="I667" s="33" t="n">
        <v>45540</v>
      </c>
      <c r="J667" s="33" t="n">
        <v>45541</v>
      </c>
      <c r="K667" t="inlineStr">
        <is>
          <t>Boleto Bancário</t>
        </is>
      </c>
      <c r="N667" t="inlineStr">
        <is>
          <t>Documentação Aprovada</t>
        </is>
      </c>
      <c r="O667" t="inlineStr">
        <is>
          <t>Aprovado Diretoria</t>
        </is>
      </c>
      <c r="P667" t="inlineStr">
        <is>
          <t>Aprovado Caixa</t>
        </is>
      </c>
      <c r="Q667" t="inlineStr">
        <is>
          <t>Pago</t>
        </is>
      </c>
      <c r="R667" t="inlineStr">
        <is>
          <t>Jacare - Bradesco</t>
        </is>
      </c>
    </row>
    <row r="668">
      <c r="A668" t="n">
        <v>74246</v>
      </c>
      <c r="B668" t="n">
        <v>105</v>
      </c>
      <c r="C668" t="inlineStr">
        <is>
          <t>Jacaré</t>
        </is>
      </c>
      <c r="D668" t="inlineStr">
        <is>
          <t>DEOLINDA DOS SANTOS FREITAS</t>
        </is>
      </c>
      <c r="E668" t="n">
        <v>1599.1</v>
      </c>
      <c r="F668" s="33" t="n">
        <v>45554</v>
      </c>
      <c r="G668" s="33" t="n">
        <v>45554</v>
      </c>
      <c r="H668" s="33" t="n">
        <v>45554</v>
      </c>
      <c r="I668" s="33" t="n">
        <v>45540</v>
      </c>
      <c r="J668" s="33" t="n">
        <v>45541</v>
      </c>
      <c r="K668" t="inlineStr">
        <is>
          <t>Boleto Bancário</t>
        </is>
      </c>
      <c r="N668" t="inlineStr">
        <is>
          <t>Documentação Aprovada</t>
        </is>
      </c>
      <c r="O668" t="inlineStr">
        <is>
          <t>Aprovado Diretoria</t>
        </is>
      </c>
      <c r="P668" t="inlineStr">
        <is>
          <t>Aprovado Caixa</t>
        </is>
      </c>
      <c r="Q668" t="inlineStr">
        <is>
          <t>Pago</t>
        </is>
      </c>
      <c r="R668" t="inlineStr">
        <is>
          <t>Jacare - Bradesco</t>
        </is>
      </c>
    </row>
    <row r="669">
      <c r="A669" t="n">
        <v>74247</v>
      </c>
      <c r="B669" t="n">
        <v>105</v>
      </c>
      <c r="C669" t="inlineStr">
        <is>
          <t>Jacaré</t>
        </is>
      </c>
      <c r="D669" t="inlineStr">
        <is>
          <t>DEOLINDA DOS SANTOS FREITAS</t>
        </is>
      </c>
      <c r="E669" t="n">
        <v>129.3</v>
      </c>
      <c r="F669" s="33" t="n">
        <v>45554</v>
      </c>
      <c r="G669" s="33" t="n">
        <v>45554</v>
      </c>
      <c r="H669" s="33" t="n">
        <v>45554</v>
      </c>
      <c r="I669" s="33" t="n">
        <v>45540</v>
      </c>
      <c r="J669" s="33" t="n">
        <v>45541</v>
      </c>
      <c r="K669" t="inlineStr">
        <is>
          <t>Boleto Bancário</t>
        </is>
      </c>
      <c r="N669" t="inlineStr">
        <is>
          <t>Documentação Aprovada</t>
        </is>
      </c>
      <c r="O669" t="inlineStr">
        <is>
          <t>Aprovado Diretoria</t>
        </is>
      </c>
      <c r="P669" t="inlineStr">
        <is>
          <t>Aprovado Caixa</t>
        </is>
      </c>
      <c r="Q669" t="inlineStr">
        <is>
          <t>Pago</t>
        </is>
      </c>
      <c r="R669" t="inlineStr">
        <is>
          <t>Jacare - Bradesco</t>
        </is>
      </c>
    </row>
    <row r="670">
      <c r="A670" t="n">
        <v>74348</v>
      </c>
      <c r="B670" t="n">
        <v>105</v>
      </c>
      <c r="C670" t="inlineStr">
        <is>
          <t>Jacaré</t>
        </is>
      </c>
      <c r="D670" t="inlineStr">
        <is>
          <t>BB DISTRIBUIDORA DE CARNES LTDA</t>
        </is>
      </c>
      <c r="E670" t="n">
        <v>3630.61</v>
      </c>
      <c r="F670" s="33" t="n">
        <v>45554</v>
      </c>
      <c r="G670" s="33" t="n">
        <v>45554</v>
      </c>
      <c r="H670" s="33" t="n">
        <v>45554</v>
      </c>
      <c r="I670" s="33" t="n">
        <v>45541</v>
      </c>
      <c r="J670" s="33" t="n">
        <v>45541</v>
      </c>
      <c r="K670" t="inlineStr">
        <is>
          <t>Boleto Bancário</t>
        </is>
      </c>
      <c r="N670" t="inlineStr">
        <is>
          <t>Documentação Aprovada</t>
        </is>
      </c>
      <c r="O670" t="inlineStr">
        <is>
          <t>Aprovado Diretoria</t>
        </is>
      </c>
      <c r="P670" t="inlineStr">
        <is>
          <t>Aprovado Caixa</t>
        </is>
      </c>
      <c r="Q670" t="inlineStr">
        <is>
          <t>Pago</t>
        </is>
      </c>
      <c r="R670" t="inlineStr">
        <is>
          <t>Jacare - Bradesco</t>
        </is>
      </c>
    </row>
    <row r="671">
      <c r="A671" t="n">
        <v>74358</v>
      </c>
      <c r="B671" t="n">
        <v>105</v>
      </c>
      <c r="C671" t="inlineStr">
        <is>
          <t>Jacaré</t>
        </is>
      </c>
      <c r="D671" t="inlineStr">
        <is>
          <t>NOVA COMERCIAL DO PEIXE EIRELI</t>
        </is>
      </c>
      <c r="E671" t="n">
        <v>1054.16</v>
      </c>
      <c r="F671" s="33" t="n">
        <v>45554</v>
      </c>
      <c r="G671" s="33" t="n">
        <v>45554</v>
      </c>
      <c r="H671" s="33" t="n">
        <v>45554</v>
      </c>
      <c r="I671" s="33" t="n">
        <v>45540</v>
      </c>
      <c r="J671" s="33" t="n">
        <v>45541</v>
      </c>
      <c r="K671" t="inlineStr">
        <is>
          <t>Boleto Bancário</t>
        </is>
      </c>
      <c r="N671" t="inlineStr">
        <is>
          <t>Documentação Aprovada</t>
        </is>
      </c>
      <c r="O671" t="inlineStr">
        <is>
          <t>Aprovado Diretoria</t>
        </is>
      </c>
      <c r="P671" t="inlineStr">
        <is>
          <t>Aprovado Caixa</t>
        </is>
      </c>
      <c r="Q671" t="inlineStr">
        <is>
          <t>Pago</t>
        </is>
      </c>
      <c r="R671" t="inlineStr">
        <is>
          <t>Jacare - Bradesco</t>
        </is>
      </c>
    </row>
    <row r="672">
      <c r="A672" t="n">
        <v>74775</v>
      </c>
      <c r="B672" t="n">
        <v>105</v>
      </c>
      <c r="C672" t="inlineStr">
        <is>
          <t>Jacaré</t>
        </is>
      </c>
      <c r="D672" t="inlineStr">
        <is>
          <t>MARIO PEDRO FELICIANO HORTIFRUTI EPP</t>
        </is>
      </c>
      <c r="E672" t="n">
        <v>733.7</v>
      </c>
      <c r="F672" s="33" t="n">
        <v>45554</v>
      </c>
      <c r="G672" s="33" t="n">
        <v>45554</v>
      </c>
      <c r="H672" s="33" t="n">
        <v>45554</v>
      </c>
      <c r="I672" s="33" t="n">
        <v>45541</v>
      </c>
      <c r="J672" s="33" t="n">
        <v>45546</v>
      </c>
      <c r="K672" t="inlineStr">
        <is>
          <t>Boleto Bancário</t>
        </is>
      </c>
      <c r="N672" t="inlineStr">
        <is>
          <t>Documentação Aprovada</t>
        </is>
      </c>
      <c r="O672" t="inlineStr">
        <is>
          <t>Aprovado Diretoria</t>
        </is>
      </c>
      <c r="P672" t="inlineStr">
        <is>
          <t>Aprovado Caixa</t>
        </is>
      </c>
      <c r="Q672" t="inlineStr">
        <is>
          <t>Pago</t>
        </is>
      </c>
      <c r="R672" t="inlineStr">
        <is>
          <t>Jacare - Bradesco</t>
        </is>
      </c>
    </row>
    <row r="673">
      <c r="A673" t="n">
        <v>78174</v>
      </c>
      <c r="B673" t="n">
        <v>105</v>
      </c>
      <c r="C673" t="inlineStr">
        <is>
          <t>Jacaré</t>
        </is>
      </c>
      <c r="D673" t="inlineStr">
        <is>
          <t>ZIGPAY LTDAS -ME</t>
        </is>
      </c>
      <c r="E673" t="n">
        <v>13.35</v>
      </c>
      <c r="F673" s="33" t="n">
        <v>45554</v>
      </c>
      <c r="G673" s="33" t="n"/>
      <c r="H673" s="33" t="n">
        <v>45554</v>
      </c>
      <c r="I673" s="33" t="n">
        <v>45554</v>
      </c>
      <c r="J673" s="33" t="n">
        <v>45565</v>
      </c>
      <c r="K673" t="inlineStr">
        <is>
          <t>Encontro de Contas</t>
        </is>
      </c>
      <c r="L673" t="inlineStr">
        <is>
          <t>CUSTOS COM MARKETING</t>
        </is>
      </c>
      <c r="M673" t="inlineStr">
        <is>
          <t xml:space="preserve"> MATERIAL PROMOCIONAL</t>
        </is>
      </c>
      <c r="N673" t="inlineStr">
        <is>
          <t>Documentação Aprovada</t>
        </is>
      </c>
      <c r="O673" t="inlineStr">
        <is>
          <t>Aprovado Diretoria</t>
        </is>
      </c>
      <c r="P673" t="inlineStr">
        <is>
          <t>Aprovado Caixa</t>
        </is>
      </c>
      <c r="Q673" t="inlineStr">
        <is>
          <t>Pago</t>
        </is>
      </c>
    </row>
    <row r="674">
      <c r="A674" t="n">
        <v>76647</v>
      </c>
      <c r="B674" t="n">
        <v>105</v>
      </c>
      <c r="C674" t="inlineStr">
        <is>
          <t>Jacaré</t>
        </is>
      </c>
      <c r="D674" t="inlineStr">
        <is>
          <t>BRADESCO SA</t>
        </is>
      </c>
      <c r="E674" t="n">
        <v>149.3</v>
      </c>
      <c r="F674" s="33" t="n">
        <v>45554</v>
      </c>
      <c r="G674" s="33" t="n">
        <v>45558</v>
      </c>
      <c r="H674" s="33" t="n">
        <v>45554</v>
      </c>
      <c r="I674" s="33" t="n">
        <v>45554</v>
      </c>
      <c r="J674" s="33" t="n">
        <v>45555</v>
      </c>
      <c r="K674" t="inlineStr">
        <is>
          <t>Encontro de Contas</t>
        </is>
      </c>
      <c r="L674" t="inlineStr">
        <is>
          <t>DESPESAS BANCARIAS</t>
        </is>
      </c>
      <c r="M674" t="inlineStr">
        <is>
          <t>TARIFAS BANCARIAS</t>
        </is>
      </c>
      <c r="O674" t="inlineStr">
        <is>
          <t>Aprovado Diretoria</t>
        </is>
      </c>
      <c r="Q674" t="inlineStr">
        <is>
          <t>Pago</t>
        </is>
      </c>
    </row>
    <row r="675">
      <c r="A675" t="n">
        <v>72758</v>
      </c>
      <c r="B675" t="n">
        <v>105</v>
      </c>
      <c r="C675" t="inlineStr">
        <is>
          <t>Jacaré</t>
        </is>
      </c>
      <c r="D675" t="inlineStr">
        <is>
          <t>EAU DISTRIB. DE AGUA MINERAL EIRELI - EP</t>
        </is>
      </c>
      <c r="E675" t="n">
        <v>379.5</v>
      </c>
      <c r="F675" s="33" t="n">
        <v>45554</v>
      </c>
      <c r="G675" s="33" t="n">
        <v>45554</v>
      </c>
      <c r="H675" s="33" t="n">
        <v>45554</v>
      </c>
      <c r="I675" s="33" t="n">
        <v>45533</v>
      </c>
      <c r="J675" s="33" t="n">
        <v>45534</v>
      </c>
      <c r="K675" t="inlineStr">
        <is>
          <t>Boleto Bancário</t>
        </is>
      </c>
      <c r="N675" t="inlineStr">
        <is>
          <t>Documentação Aprovada</t>
        </is>
      </c>
      <c r="O675" t="inlineStr">
        <is>
          <t>Aprovado Diretoria</t>
        </is>
      </c>
      <c r="P675" t="inlineStr">
        <is>
          <t>Aprovado Caixa</t>
        </is>
      </c>
      <c r="Q675" t="inlineStr">
        <is>
          <t>Pago</t>
        </is>
      </c>
      <c r="R675" t="inlineStr">
        <is>
          <t>Jacare - Bradesco</t>
        </is>
      </c>
    </row>
    <row r="676">
      <c r="A676" t="n">
        <v>71429</v>
      </c>
      <c r="B676" t="n">
        <v>105</v>
      </c>
      <c r="C676" t="inlineStr">
        <is>
          <t>Jacaré</t>
        </is>
      </c>
      <c r="D676" t="inlineStr">
        <is>
          <t>AMBEV S.A.</t>
        </is>
      </c>
      <c r="E676" t="n">
        <v>2137.55</v>
      </c>
      <c r="F676" s="33" t="n">
        <v>45554</v>
      </c>
      <c r="G676" s="33" t="n">
        <v>45554</v>
      </c>
      <c r="H676" s="33" t="n">
        <v>45554</v>
      </c>
      <c r="I676" s="33" t="n">
        <v>45524</v>
      </c>
      <c r="J676" s="33" t="n">
        <v>45525</v>
      </c>
      <c r="K676" t="inlineStr">
        <is>
          <t>Boleto Bancário</t>
        </is>
      </c>
      <c r="N676" t="inlineStr">
        <is>
          <t>Documentação Aprovada</t>
        </is>
      </c>
      <c r="O676" t="inlineStr">
        <is>
          <t>Aprovado Diretoria</t>
        </is>
      </c>
      <c r="P676" t="inlineStr">
        <is>
          <t>Aprovado Caixa</t>
        </is>
      </c>
      <c r="Q676" t="inlineStr">
        <is>
          <t>Pago</t>
        </is>
      </c>
      <c r="R676" t="inlineStr">
        <is>
          <t>Jacare - Bradesco</t>
        </is>
      </c>
    </row>
    <row r="677">
      <c r="A677" t="n">
        <v>71434</v>
      </c>
      <c r="B677" t="n">
        <v>105</v>
      </c>
      <c r="C677" t="inlineStr">
        <is>
          <t>Jacaré</t>
        </is>
      </c>
      <c r="D677" t="inlineStr">
        <is>
          <t>AMBEV S.A.</t>
        </is>
      </c>
      <c r="E677" t="n">
        <v>1877.18</v>
      </c>
      <c r="F677" s="33" t="n">
        <v>45554</v>
      </c>
      <c r="G677" s="33" t="n">
        <v>45554</v>
      </c>
      <c r="H677" s="33" t="n">
        <v>45554</v>
      </c>
      <c r="I677" s="33" t="n">
        <v>45524</v>
      </c>
      <c r="J677" s="33" t="n">
        <v>45525</v>
      </c>
      <c r="K677" t="inlineStr">
        <is>
          <t>Boleto Bancário</t>
        </is>
      </c>
      <c r="N677" t="inlineStr">
        <is>
          <t>Documentação Aprovada</t>
        </is>
      </c>
      <c r="O677" t="inlineStr">
        <is>
          <t>Aprovado Diretoria</t>
        </is>
      </c>
      <c r="P677" t="inlineStr">
        <is>
          <t>Aprovado Caixa</t>
        </is>
      </c>
      <c r="Q677" t="inlineStr">
        <is>
          <t>Pago</t>
        </is>
      </c>
      <c r="R677" t="inlineStr">
        <is>
          <t>Jacare - Bradesco</t>
        </is>
      </c>
    </row>
    <row r="678">
      <c r="A678" t="n">
        <v>71456</v>
      </c>
      <c r="B678" t="n">
        <v>105</v>
      </c>
      <c r="C678" t="inlineStr">
        <is>
          <t>Jacaré</t>
        </is>
      </c>
      <c r="D678" t="inlineStr">
        <is>
          <t>ZAHIL IMPORTADORA LTDA</t>
        </is>
      </c>
      <c r="E678" t="n">
        <v>654.1799999999999</v>
      </c>
      <c r="F678" s="33" t="n">
        <v>45554</v>
      </c>
      <c r="G678" s="33" t="n">
        <v>45554</v>
      </c>
      <c r="H678" s="33" t="n">
        <v>45554</v>
      </c>
      <c r="I678" s="33" t="n">
        <v>45525</v>
      </c>
      <c r="J678" s="33" t="n">
        <v>45525</v>
      </c>
      <c r="K678" t="inlineStr">
        <is>
          <t>Boleto Bancário</t>
        </is>
      </c>
      <c r="N678" t="inlineStr">
        <is>
          <t>Documentação Aprovada</t>
        </is>
      </c>
      <c r="O678" t="inlineStr">
        <is>
          <t>Aprovado Diretoria</t>
        </is>
      </c>
      <c r="P678" t="inlineStr">
        <is>
          <t>Aprovado Caixa</t>
        </is>
      </c>
      <c r="Q678" t="inlineStr">
        <is>
          <t>Pago</t>
        </is>
      </c>
      <c r="R678" t="inlineStr">
        <is>
          <t>Jacare - Bradesco</t>
        </is>
      </c>
    </row>
    <row r="679">
      <c r="A679" t="n">
        <v>70620</v>
      </c>
      <c r="B679" t="n">
        <v>105</v>
      </c>
      <c r="C679" t="inlineStr">
        <is>
          <t>Jacaré</t>
        </is>
      </c>
      <c r="D679" t="inlineStr">
        <is>
          <t>ESTAFF SOLUCOES TECNOLOGICAS DE AGENCIAMENTO LTDA</t>
        </is>
      </c>
      <c r="E679" t="n">
        <v>4107.88</v>
      </c>
      <c r="F679" s="33" t="n">
        <v>45554</v>
      </c>
      <c r="G679" s="33" t="n">
        <v>45554</v>
      </c>
      <c r="H679" s="33" t="n">
        <v>45554</v>
      </c>
      <c r="I679" s="33" t="n">
        <v>45536</v>
      </c>
      <c r="J679" s="33" t="n">
        <v>45520</v>
      </c>
      <c r="K679" t="inlineStr">
        <is>
          <t>Boleto Bancário</t>
        </is>
      </c>
      <c r="L679" t="inlineStr">
        <is>
          <t>MAO DE OBRA FIXA/ TEMPORARIOS</t>
        </is>
      </c>
      <c r="M679" t="inlineStr">
        <is>
          <t>MÃO DE OBRA EXTRA</t>
        </is>
      </c>
      <c r="N679" t="inlineStr">
        <is>
          <t>Documentação Aprovada</t>
        </is>
      </c>
      <c r="O679" t="inlineStr">
        <is>
          <t>Aprovado Diretoria</t>
        </is>
      </c>
      <c r="P679" t="inlineStr">
        <is>
          <t>Aprovado Caixa</t>
        </is>
      </c>
      <c r="Q679" t="inlineStr">
        <is>
          <t>Pago</t>
        </is>
      </c>
      <c r="R679" t="inlineStr">
        <is>
          <t>Jacare - Bradesco</t>
        </is>
      </c>
    </row>
    <row r="680">
      <c r="A680" t="n">
        <v>70910</v>
      </c>
      <c r="B680" t="n">
        <v>105</v>
      </c>
      <c r="C680" t="inlineStr">
        <is>
          <t>Jacaré</t>
        </is>
      </c>
      <c r="D680" t="inlineStr">
        <is>
          <t>SALARIOS FUNCIONARIOS EXTRA</t>
        </is>
      </c>
      <c r="E680" t="n">
        <v>7734</v>
      </c>
      <c r="F680" s="33" t="n">
        <v>45555</v>
      </c>
      <c r="G680" s="33" t="n">
        <v>45554</v>
      </c>
      <c r="H680" s="33" t="n">
        <v>45554</v>
      </c>
      <c r="I680" s="33" t="n">
        <v>45536</v>
      </c>
      <c r="J680" s="33" t="n">
        <v>45523</v>
      </c>
      <c r="K680" t="inlineStr">
        <is>
          <t>Transferência Bancária ou Pix</t>
        </is>
      </c>
      <c r="L680" t="inlineStr">
        <is>
          <t>MAO DE OBRA FIXA/ TEMPORARIOS</t>
        </is>
      </c>
      <c r="M680" t="inlineStr">
        <is>
          <t>SALARIOS</t>
        </is>
      </c>
      <c r="N680" t="inlineStr">
        <is>
          <t>Documentação Aprovada</t>
        </is>
      </c>
      <c r="O680" t="inlineStr">
        <is>
          <t>Aprovado Diretoria</t>
        </is>
      </c>
      <c r="P680" t="inlineStr">
        <is>
          <t>Aprovado Caixa</t>
        </is>
      </c>
      <c r="Q680" t="inlineStr">
        <is>
          <t>Pago</t>
        </is>
      </c>
      <c r="R680" t="inlineStr">
        <is>
          <t>Jacare - Bradesco</t>
        </is>
      </c>
    </row>
    <row r="681">
      <c r="A681" t="n">
        <v>75995</v>
      </c>
      <c r="B681" t="n">
        <v>105</v>
      </c>
      <c r="C681" t="inlineStr">
        <is>
          <t>Jacaré</t>
        </is>
      </c>
      <c r="D681" t="inlineStr">
        <is>
          <t>BENEDITO TEIXEIRA DOS SANTOS FILHO 02699629308</t>
        </is>
      </c>
      <c r="E681" t="n">
        <v>856.15</v>
      </c>
      <c r="F681" s="33" t="n">
        <v>45555</v>
      </c>
      <c r="G681" s="33" t="n">
        <v>45553</v>
      </c>
      <c r="H681" s="33" t="n">
        <v>45553</v>
      </c>
      <c r="I681" s="33" t="n">
        <v>45550</v>
      </c>
      <c r="J681" s="33" t="n"/>
      <c r="L681" t="inlineStr">
        <is>
          <t>MAO DE OBRA FIXA/ TEMPORARIOS</t>
        </is>
      </c>
      <c r="M681" t="inlineStr">
        <is>
          <t>SALARIOS</t>
        </is>
      </c>
      <c r="N681" t="inlineStr">
        <is>
          <t>Documentação Aprovada</t>
        </is>
      </c>
      <c r="O681" t="inlineStr">
        <is>
          <t>Aprovado Diretoria</t>
        </is>
      </c>
      <c r="P681" t="inlineStr">
        <is>
          <t>Aprovado Caixa</t>
        </is>
      </c>
      <c r="Q681" t="inlineStr">
        <is>
          <t>Pago</t>
        </is>
      </c>
      <c r="R681" t="inlineStr">
        <is>
          <t>Jacare - Bradesco</t>
        </is>
      </c>
    </row>
    <row r="682">
      <c r="A682" t="n">
        <v>75996</v>
      </c>
      <c r="B682" t="n">
        <v>105</v>
      </c>
      <c r="C682" t="inlineStr">
        <is>
          <t>Jacaré</t>
        </is>
      </c>
      <c r="D682" t="inlineStr">
        <is>
          <t>FRANCISCO RIBEIRO LIMA</t>
        </is>
      </c>
      <c r="E682" t="n">
        <v>810.09</v>
      </c>
      <c r="F682" s="33" t="n">
        <v>45555</v>
      </c>
      <c r="G682" s="33" t="n">
        <v>45553</v>
      </c>
      <c r="H682" s="33" t="n">
        <v>45553</v>
      </c>
      <c r="I682" s="33" t="n">
        <v>45550</v>
      </c>
      <c r="J682" s="33" t="n"/>
      <c r="L682" t="inlineStr">
        <is>
          <t>MAO DE OBRA FIXA/ TEMPORARIOS</t>
        </is>
      </c>
      <c r="M682" t="inlineStr">
        <is>
          <t>SALARIOS</t>
        </is>
      </c>
      <c r="N682" t="inlineStr">
        <is>
          <t>Documentação Aprovada</t>
        </is>
      </c>
      <c r="O682" t="inlineStr">
        <is>
          <t>Aprovado Diretoria</t>
        </is>
      </c>
      <c r="P682" t="inlineStr">
        <is>
          <t>Aprovado Caixa</t>
        </is>
      </c>
      <c r="Q682" t="inlineStr">
        <is>
          <t>Pago</t>
        </is>
      </c>
      <c r="R682" t="inlineStr">
        <is>
          <t>Jacare - Bradesco</t>
        </is>
      </c>
    </row>
    <row r="683">
      <c r="A683" t="n">
        <v>75997</v>
      </c>
      <c r="B683" t="n">
        <v>105</v>
      </c>
      <c r="C683" t="inlineStr">
        <is>
          <t>Jacaré</t>
        </is>
      </c>
      <c r="D683" t="inlineStr">
        <is>
          <t>JIVANEIDE DE JESUS SILVA</t>
        </is>
      </c>
      <c r="E683" t="n">
        <v>888.65</v>
      </c>
      <c r="F683" s="33" t="n">
        <v>45555</v>
      </c>
      <c r="G683" s="33" t="n">
        <v>45553</v>
      </c>
      <c r="H683" s="33" t="n">
        <v>45553</v>
      </c>
      <c r="I683" s="33" t="n">
        <v>45550</v>
      </c>
      <c r="J683" s="33" t="n"/>
      <c r="L683" t="inlineStr">
        <is>
          <t>MAO DE OBRA FIXA/ TEMPORARIOS</t>
        </is>
      </c>
      <c r="M683" t="inlineStr">
        <is>
          <t>SALARIOS</t>
        </is>
      </c>
      <c r="N683" t="inlineStr">
        <is>
          <t>Documentação Aprovada</t>
        </is>
      </c>
      <c r="O683" t="inlineStr">
        <is>
          <t>Aprovado Diretoria</t>
        </is>
      </c>
      <c r="P683" t="inlineStr">
        <is>
          <t>Aprovado Caixa</t>
        </is>
      </c>
      <c r="Q683" t="inlineStr">
        <is>
          <t>Pago</t>
        </is>
      </c>
      <c r="R683" t="inlineStr">
        <is>
          <t>Jacare - Bradesco</t>
        </is>
      </c>
    </row>
    <row r="684">
      <c r="A684" t="n">
        <v>75998</v>
      </c>
      <c r="B684" t="n">
        <v>105</v>
      </c>
      <c r="C684" t="inlineStr">
        <is>
          <t>Jacaré</t>
        </is>
      </c>
      <c r="D684" t="inlineStr">
        <is>
          <t>JULIANA FERREIRA DA SILVA</t>
        </is>
      </c>
      <c r="E684" t="n">
        <v>1197.64</v>
      </c>
      <c r="F684" s="33" t="n">
        <v>45555</v>
      </c>
      <c r="G684" s="33" t="n">
        <v>45553</v>
      </c>
      <c r="H684" s="33" t="n">
        <v>45553</v>
      </c>
      <c r="I684" s="33" t="n">
        <v>45550</v>
      </c>
      <c r="J684" s="33" t="n"/>
      <c r="L684" t="inlineStr">
        <is>
          <t>MAO DE OBRA FIXA/ TEMPORARIOS</t>
        </is>
      </c>
      <c r="M684" t="inlineStr">
        <is>
          <t>SALARIOS</t>
        </is>
      </c>
      <c r="N684" t="inlineStr">
        <is>
          <t>Documentação Aprovada</t>
        </is>
      </c>
      <c r="O684" t="inlineStr">
        <is>
          <t>Aprovado Diretoria</t>
        </is>
      </c>
      <c r="P684" t="inlineStr">
        <is>
          <t>Aprovado Caixa</t>
        </is>
      </c>
      <c r="Q684" t="inlineStr">
        <is>
          <t>Pago</t>
        </is>
      </c>
      <c r="R684" t="inlineStr">
        <is>
          <t>Jacare - Bradesco</t>
        </is>
      </c>
    </row>
    <row r="685">
      <c r="A685" t="n">
        <v>75999</v>
      </c>
      <c r="B685" t="n">
        <v>105</v>
      </c>
      <c r="C685" t="inlineStr">
        <is>
          <t>Jacaré</t>
        </is>
      </c>
      <c r="D685" t="inlineStr">
        <is>
          <t>MARILENE  ALVES FERNANDES</t>
        </is>
      </c>
      <c r="E685" t="n">
        <v>870.62</v>
      </c>
      <c r="F685" s="33" t="n">
        <v>45555</v>
      </c>
      <c r="G685" s="33" t="n">
        <v>45553</v>
      </c>
      <c r="H685" s="33" t="n">
        <v>45553</v>
      </c>
      <c r="I685" s="33" t="n">
        <v>45550</v>
      </c>
      <c r="J685" s="33" t="n"/>
      <c r="L685" t="inlineStr">
        <is>
          <t>MAO DE OBRA FIXA/ TEMPORARIOS</t>
        </is>
      </c>
      <c r="M685" t="inlineStr">
        <is>
          <t>SALARIOS</t>
        </is>
      </c>
      <c r="N685" t="inlineStr">
        <is>
          <t>Documentação Aprovada</t>
        </is>
      </c>
      <c r="O685" t="inlineStr">
        <is>
          <t>Aprovado Diretoria</t>
        </is>
      </c>
      <c r="P685" t="inlineStr">
        <is>
          <t>Aprovado Caixa</t>
        </is>
      </c>
      <c r="Q685" t="inlineStr">
        <is>
          <t>Pago</t>
        </is>
      </c>
      <c r="R685" t="inlineStr">
        <is>
          <t>Jacare - Bradesco</t>
        </is>
      </c>
    </row>
    <row r="686">
      <c r="A686" t="n">
        <v>76000</v>
      </c>
      <c r="B686" t="n">
        <v>105</v>
      </c>
      <c r="C686" t="inlineStr">
        <is>
          <t>Jacaré</t>
        </is>
      </c>
      <c r="D686" t="inlineStr">
        <is>
          <t>REGINALDO DOS SANTOS BOA VENTURA</t>
        </is>
      </c>
      <c r="E686" t="n">
        <v>870.62</v>
      </c>
      <c r="F686" s="33" t="n">
        <v>45555</v>
      </c>
      <c r="G686" s="33" t="n">
        <v>45553</v>
      </c>
      <c r="H686" s="33" t="n">
        <v>45553</v>
      </c>
      <c r="I686" s="33" t="n">
        <v>45550</v>
      </c>
      <c r="J686" s="33" t="n"/>
      <c r="L686" t="inlineStr">
        <is>
          <t>MAO DE OBRA FIXA/ TEMPORARIOS</t>
        </is>
      </c>
      <c r="M686" t="inlineStr">
        <is>
          <t>SALARIOS</t>
        </is>
      </c>
      <c r="N686" t="inlineStr">
        <is>
          <t>Documentação Aprovada</t>
        </is>
      </c>
      <c r="O686" t="inlineStr">
        <is>
          <t>Aprovado Diretoria</t>
        </is>
      </c>
      <c r="P686" t="inlineStr">
        <is>
          <t>Aprovado Caixa</t>
        </is>
      </c>
      <c r="Q686" t="inlineStr">
        <is>
          <t>Pago</t>
        </is>
      </c>
      <c r="R686" t="inlineStr">
        <is>
          <t>Jacare - Bradesco</t>
        </is>
      </c>
    </row>
    <row r="687">
      <c r="A687" t="n">
        <v>78173</v>
      </c>
      <c r="B687" t="n">
        <v>105</v>
      </c>
      <c r="C687" t="inlineStr">
        <is>
          <t>Jacaré</t>
        </is>
      </c>
      <c r="D687" t="inlineStr">
        <is>
          <t>ZIGPAY LTDAS -ME</t>
        </is>
      </c>
      <c r="E687" t="n">
        <v>7.35</v>
      </c>
      <c r="F687" s="33" t="n">
        <v>45553</v>
      </c>
      <c r="G687" s="33" t="n"/>
      <c r="H687" s="33" t="n">
        <v>45553</v>
      </c>
      <c r="I687" s="33" t="n">
        <v>45553</v>
      </c>
      <c r="J687" s="33" t="n">
        <v>45565</v>
      </c>
      <c r="K687" t="inlineStr">
        <is>
          <t>Encontro de Contas</t>
        </is>
      </c>
      <c r="L687" t="inlineStr">
        <is>
          <t>CUSTOS COM MARKETING</t>
        </is>
      </c>
      <c r="M687" t="inlineStr">
        <is>
          <t xml:space="preserve"> MATERIAL PROMOCIONAL</t>
        </is>
      </c>
      <c r="N687" t="inlineStr">
        <is>
          <t>Documentação Aprovada</t>
        </is>
      </c>
      <c r="O687" t="inlineStr">
        <is>
          <t>Aprovado Diretoria</t>
        </is>
      </c>
      <c r="P687" t="inlineStr">
        <is>
          <t>Aprovado Caixa</t>
        </is>
      </c>
      <c r="Q687" t="inlineStr">
        <is>
          <t>Pago</t>
        </is>
      </c>
    </row>
    <row r="688">
      <c r="A688" t="n">
        <v>76646</v>
      </c>
      <c r="B688" t="n">
        <v>105</v>
      </c>
      <c r="C688" t="inlineStr">
        <is>
          <t>Jacaré</t>
        </is>
      </c>
      <c r="D688" t="inlineStr">
        <is>
          <t>BRADESCO SA</t>
        </is>
      </c>
      <c r="E688" t="n">
        <v>57.3</v>
      </c>
      <c r="F688" s="33" t="n">
        <v>45552</v>
      </c>
      <c r="G688" s="33" t="n">
        <v>45558</v>
      </c>
      <c r="H688" s="33" t="n">
        <v>45552</v>
      </c>
      <c r="I688" s="33" t="n">
        <v>45552</v>
      </c>
      <c r="J688" s="33" t="n">
        <v>45555</v>
      </c>
      <c r="K688" t="inlineStr">
        <is>
          <t>Encontro de Contas</t>
        </is>
      </c>
      <c r="L688" t="inlineStr">
        <is>
          <t>DESPESAS BANCARIAS</t>
        </is>
      </c>
      <c r="M688" t="inlineStr">
        <is>
          <t>TARIFAS BANCARIAS</t>
        </is>
      </c>
      <c r="O688" t="inlineStr">
        <is>
          <t>Aprovado Diretoria</t>
        </is>
      </c>
      <c r="Q688" t="inlineStr">
        <is>
          <t>Pago</t>
        </is>
      </c>
    </row>
    <row r="689">
      <c r="A689" t="n">
        <v>74430</v>
      </c>
      <c r="B689" t="n">
        <v>105</v>
      </c>
      <c r="C689" t="inlineStr">
        <is>
          <t>Jacaré</t>
        </is>
      </c>
      <c r="D689" t="inlineStr">
        <is>
          <t>PSSS LTDA</t>
        </is>
      </c>
      <c r="E689" t="n">
        <v>611.25</v>
      </c>
      <c r="F689" s="33" t="n">
        <v>45553</v>
      </c>
      <c r="G689" s="33" t="n">
        <v>45552</v>
      </c>
      <c r="H689" s="33" t="n">
        <v>45552</v>
      </c>
      <c r="I689" s="33" t="n">
        <v>45544</v>
      </c>
      <c r="J689" s="33" t="n">
        <v>45544</v>
      </c>
      <c r="K689" t="inlineStr">
        <is>
          <t>Boleto Bancário</t>
        </is>
      </c>
      <c r="N689" t="inlineStr">
        <is>
          <t>Documentação Aprovada</t>
        </is>
      </c>
      <c r="O689" t="inlineStr">
        <is>
          <t>Aprovado Diretoria</t>
        </is>
      </c>
      <c r="P689" t="inlineStr">
        <is>
          <t>Aprovado Caixa</t>
        </is>
      </c>
      <c r="Q689" t="inlineStr">
        <is>
          <t>Pago</t>
        </is>
      </c>
      <c r="R689" t="inlineStr">
        <is>
          <t>Jacare - Bradesco</t>
        </is>
      </c>
    </row>
    <row r="690">
      <c r="A690" t="n">
        <v>74783</v>
      </c>
      <c r="B690" t="n">
        <v>105</v>
      </c>
      <c r="C690" t="inlineStr">
        <is>
          <t>Jacaré</t>
        </is>
      </c>
      <c r="D690" t="inlineStr">
        <is>
          <t>SORVETES ROCHINA IND.COM. IMPORT. E EXPORT LTDA</t>
        </is>
      </c>
      <c r="E690" t="n">
        <v>621.14</v>
      </c>
      <c r="F690" s="33" t="n">
        <v>45553</v>
      </c>
      <c r="G690" s="33" t="n">
        <v>45552</v>
      </c>
      <c r="H690" s="33" t="n">
        <v>45552</v>
      </c>
      <c r="I690" s="33" t="n">
        <v>45542</v>
      </c>
      <c r="J690" s="33" t="n">
        <v>45546</v>
      </c>
      <c r="K690" t="inlineStr">
        <is>
          <t>Boleto Bancário</t>
        </is>
      </c>
      <c r="L690" t="inlineStr">
        <is>
          <t>INSUMOS</t>
        </is>
      </c>
      <c r="M690" t="inlineStr">
        <is>
          <t>ALIMENTOS</t>
        </is>
      </c>
      <c r="N690" t="inlineStr">
        <is>
          <t>Documentação Aprovada</t>
        </is>
      </c>
      <c r="O690" t="inlineStr">
        <is>
          <t>Aprovado Diretoria</t>
        </is>
      </c>
      <c r="P690" t="inlineStr">
        <is>
          <t>Aprovado Caixa</t>
        </is>
      </c>
      <c r="Q690" t="inlineStr">
        <is>
          <t>Pago</t>
        </is>
      </c>
      <c r="R690" t="inlineStr">
        <is>
          <t>Jacare - Bradesco</t>
        </is>
      </c>
    </row>
    <row r="691">
      <c r="A691" t="n">
        <v>75302</v>
      </c>
      <c r="B691" t="n">
        <v>105</v>
      </c>
      <c r="C691" t="inlineStr">
        <is>
          <t>Jacaré</t>
        </is>
      </c>
      <c r="D691" t="inlineStr">
        <is>
          <t>PJ 51201299000183</t>
        </is>
      </c>
      <c r="E691" t="n">
        <v>1666.67</v>
      </c>
      <c r="F691" s="33" t="n">
        <v>45551</v>
      </c>
      <c r="G691" s="33" t="n">
        <v>45552</v>
      </c>
      <c r="H691" s="33" t="n">
        <v>45552</v>
      </c>
      <c r="I691" s="33" t="n">
        <v>45535</v>
      </c>
      <c r="J691" s="33" t="n">
        <v>45551</v>
      </c>
      <c r="K691" t="inlineStr">
        <is>
          <t>Transferência Bancária ou Pix</t>
        </is>
      </c>
      <c r="L691" t="inlineStr">
        <is>
          <t>MAO DE OBRA FIXA/ TEMPORARIOS</t>
        </is>
      </c>
      <c r="M691" t="inlineStr">
        <is>
          <t>SALARIO PJ</t>
        </is>
      </c>
      <c r="N691" t="inlineStr">
        <is>
          <t>Documentação Aprovada</t>
        </is>
      </c>
      <c r="O691" t="inlineStr">
        <is>
          <t>Aprovado Diretoria</t>
        </is>
      </c>
      <c r="P691" t="inlineStr">
        <is>
          <t>Aprovado Caixa</t>
        </is>
      </c>
      <c r="Q691" t="inlineStr">
        <is>
          <t>Pago</t>
        </is>
      </c>
      <c r="R691" t="inlineStr">
        <is>
          <t>Jacare - Bradesco</t>
        </is>
      </c>
    </row>
    <row r="692">
      <c r="A692" t="n">
        <v>72184</v>
      </c>
      <c r="B692" t="n">
        <v>105</v>
      </c>
      <c r="C692" t="inlineStr">
        <is>
          <t>Jacaré</t>
        </is>
      </c>
      <c r="D692" t="inlineStr">
        <is>
          <t>HEADCHEF SEGURANCA DOS ALIM E GARANTIA D</t>
        </is>
      </c>
      <c r="E692" t="n">
        <v>675.55</v>
      </c>
      <c r="F692" s="33" t="n">
        <v>45553</v>
      </c>
      <c r="G692" s="33" t="n">
        <v>45552</v>
      </c>
      <c r="H692" s="33" t="n">
        <v>45552</v>
      </c>
      <c r="I692" s="33" t="n">
        <v>45532</v>
      </c>
      <c r="J692" s="33" t="n">
        <v>45532</v>
      </c>
      <c r="K692" t="inlineStr">
        <is>
          <t>Boleto Bancário</t>
        </is>
      </c>
      <c r="L692" t="inlineStr">
        <is>
          <t>SERVICOS DE TERCEIROS</t>
        </is>
      </c>
      <c r="M692" t="inlineStr">
        <is>
          <t>ASSESSORIA GERAL</t>
        </is>
      </c>
      <c r="N692" t="inlineStr">
        <is>
          <t>Documentação Aprovada</t>
        </is>
      </c>
      <c r="O692" t="inlineStr">
        <is>
          <t>Aprovado Diretoria</t>
        </is>
      </c>
      <c r="P692" t="inlineStr">
        <is>
          <t>Aprovado Caixa</t>
        </is>
      </c>
      <c r="Q692" t="inlineStr">
        <is>
          <t>Pago</t>
        </is>
      </c>
      <c r="R692" t="inlineStr">
        <is>
          <t>Jacare - Bradesco</t>
        </is>
      </c>
    </row>
    <row r="693">
      <c r="A693" t="n">
        <v>72357</v>
      </c>
      <c r="B693" t="n">
        <v>105</v>
      </c>
      <c r="C693" t="inlineStr">
        <is>
          <t>Jacaré</t>
        </is>
      </c>
      <c r="D693" t="inlineStr">
        <is>
          <t xml:space="preserve">EMPORIO MEL </t>
        </is>
      </c>
      <c r="E693" t="n">
        <v>1017.61</v>
      </c>
      <c r="F693" s="33" t="n">
        <v>45552</v>
      </c>
      <c r="G693" s="33" t="n">
        <v>45552</v>
      </c>
      <c r="H693" s="33" t="n">
        <v>45552</v>
      </c>
      <c r="I693" s="33" t="n">
        <v>45532</v>
      </c>
      <c r="J693" s="33" t="n">
        <v>45532</v>
      </c>
      <c r="K693" t="inlineStr">
        <is>
          <t>Boleto Bancário</t>
        </is>
      </c>
      <c r="N693" t="inlineStr">
        <is>
          <t>Documentação Aprovada</t>
        </is>
      </c>
      <c r="O693" t="inlineStr">
        <is>
          <t>Aprovado Diretoria</t>
        </is>
      </c>
      <c r="P693" t="inlineStr">
        <is>
          <t>Aprovado Caixa</t>
        </is>
      </c>
      <c r="Q693" t="inlineStr">
        <is>
          <t>Pago</t>
        </is>
      </c>
      <c r="R693" t="inlineStr">
        <is>
          <t>Jacare - Bradesco</t>
        </is>
      </c>
    </row>
    <row r="694">
      <c r="A694" t="n">
        <v>72763</v>
      </c>
      <c r="B694" t="n">
        <v>105</v>
      </c>
      <c r="C694" t="inlineStr">
        <is>
          <t>Jacaré</t>
        </is>
      </c>
      <c r="D694" t="inlineStr">
        <is>
          <t>FG7 COMERCIO E DISTRIBUICAO DE BEBIDAS -</t>
        </is>
      </c>
      <c r="E694" t="n">
        <v>266.07</v>
      </c>
      <c r="F694" s="33" t="n">
        <v>45553</v>
      </c>
      <c r="G694" s="33" t="n">
        <v>45552</v>
      </c>
      <c r="H694" s="33" t="n">
        <v>45552</v>
      </c>
      <c r="I694" s="33" t="n">
        <v>45533</v>
      </c>
      <c r="J694" s="33" t="n">
        <v>45534</v>
      </c>
      <c r="K694" t="inlineStr">
        <is>
          <t>Boleto Bancário</t>
        </is>
      </c>
      <c r="N694" t="inlineStr">
        <is>
          <t>Documentação Aprovada</t>
        </is>
      </c>
      <c r="O694" t="inlineStr">
        <is>
          <t>Aprovado Diretoria</t>
        </is>
      </c>
      <c r="P694" t="inlineStr">
        <is>
          <t>Aprovado Caixa</t>
        </is>
      </c>
      <c r="Q694" t="inlineStr">
        <is>
          <t>Pago</t>
        </is>
      </c>
      <c r="R694" t="inlineStr">
        <is>
          <t>Jacare - Bradesco</t>
        </is>
      </c>
    </row>
    <row r="695">
      <c r="A695" t="n">
        <v>73107</v>
      </c>
      <c r="B695" t="n">
        <v>105</v>
      </c>
      <c r="C695" t="inlineStr">
        <is>
          <t>Jacaré</t>
        </is>
      </c>
      <c r="D695" t="inlineStr">
        <is>
          <t xml:space="preserve">REGINALDO SILVA DO NASCIMENTO </t>
        </is>
      </c>
      <c r="E695" t="n">
        <v>1900</v>
      </c>
      <c r="F695" s="33" t="n">
        <v>45552</v>
      </c>
      <c r="G695" s="33" t="n">
        <v>45552</v>
      </c>
      <c r="H695" s="33" t="n">
        <v>45552</v>
      </c>
      <c r="I695" s="33" t="n">
        <v>45537</v>
      </c>
      <c r="J695" s="33" t="n">
        <v>45537</v>
      </c>
      <c r="K695" t="inlineStr">
        <is>
          <t>Transferência Bancária ou Pix</t>
        </is>
      </c>
      <c r="L695" t="inlineStr">
        <is>
          <t>DESPESAS GERAIS</t>
        </is>
      </c>
      <c r="M695" t="inlineStr">
        <is>
          <t>MANUTENCAO EM GERAL</t>
        </is>
      </c>
      <c r="N695" t="inlineStr">
        <is>
          <t>Documentação Aprovada</t>
        </is>
      </c>
      <c r="O695" t="inlineStr">
        <is>
          <t>Aprovado Diretoria</t>
        </is>
      </c>
      <c r="P695" t="inlineStr">
        <is>
          <t>Aprovado Caixa</t>
        </is>
      </c>
      <c r="Q695" t="inlineStr">
        <is>
          <t>Pago</t>
        </is>
      </c>
      <c r="R695" t="inlineStr">
        <is>
          <t>Jacare - Bradesco</t>
        </is>
      </c>
    </row>
    <row r="696">
      <c r="A696" t="n">
        <v>78172</v>
      </c>
      <c r="B696" t="n">
        <v>105</v>
      </c>
      <c r="C696" t="inlineStr">
        <is>
          <t>Jacaré</t>
        </is>
      </c>
      <c r="D696" t="inlineStr">
        <is>
          <t>ZIGPAY LTDAS -ME</t>
        </is>
      </c>
      <c r="E696" t="n">
        <v>12.9</v>
      </c>
      <c r="F696" s="33" t="n">
        <v>45552</v>
      </c>
      <c r="G696" s="33" t="n"/>
      <c r="H696" s="33" t="n">
        <v>45552</v>
      </c>
      <c r="I696" s="33" t="n">
        <v>45552</v>
      </c>
      <c r="J696" s="33" t="n">
        <v>45565</v>
      </c>
      <c r="K696" t="inlineStr">
        <is>
          <t>Encontro de Contas</t>
        </is>
      </c>
      <c r="L696" t="inlineStr">
        <is>
          <t>CUSTOS COM MARKETING</t>
        </is>
      </c>
      <c r="M696" t="inlineStr">
        <is>
          <t xml:space="preserve"> MATERIAL PROMOCIONAL</t>
        </is>
      </c>
      <c r="N696" t="inlineStr">
        <is>
          <t>Documentação Aprovada</t>
        </is>
      </c>
      <c r="O696" t="inlineStr">
        <is>
          <t>Aprovado Diretoria</t>
        </is>
      </c>
      <c r="P696" t="inlineStr">
        <is>
          <t>Aprovado Caixa</t>
        </is>
      </c>
      <c r="Q696" t="inlineStr">
        <is>
          <t>Pago</t>
        </is>
      </c>
    </row>
    <row r="697">
      <c r="A697" t="n">
        <v>75766</v>
      </c>
      <c r="B697" t="n">
        <v>105</v>
      </c>
      <c r="C697" t="inlineStr">
        <is>
          <t>Jacaré</t>
        </is>
      </c>
      <c r="D697" t="inlineStr">
        <is>
          <t>EMPORIO 12 GRAOS</t>
        </is>
      </c>
      <c r="E697" t="n">
        <v>209.93</v>
      </c>
      <c r="F697" s="33" t="n">
        <v>45552</v>
      </c>
      <c r="G697" s="33" t="n">
        <v>45552</v>
      </c>
      <c r="H697" s="33" t="n">
        <v>45552</v>
      </c>
      <c r="I697" s="33" t="n">
        <v>45552</v>
      </c>
      <c r="J697" s="33" t="n">
        <v>45552</v>
      </c>
      <c r="K697" t="inlineStr">
        <is>
          <t>Transferência Bancária ou Pix</t>
        </is>
      </c>
      <c r="L697" t="inlineStr">
        <is>
          <t>ADIANTAMENTO A FORNECEDORES</t>
        </is>
      </c>
      <c r="M697" t="inlineStr">
        <is>
          <t>ADIANTAMENTO A FORNECEDORES</t>
        </is>
      </c>
      <c r="N697" t="inlineStr">
        <is>
          <t>Documentação Aprovada</t>
        </is>
      </c>
      <c r="O697" t="inlineStr">
        <is>
          <t>Aprovado Diretoria</t>
        </is>
      </c>
      <c r="P697" t="inlineStr">
        <is>
          <t>Aprovado Caixa</t>
        </is>
      </c>
      <c r="Q697" t="inlineStr">
        <is>
          <t>Pago</t>
        </is>
      </c>
      <c r="R697" t="inlineStr">
        <is>
          <t>Jacare - Bradesco</t>
        </is>
      </c>
    </row>
    <row r="698">
      <c r="A698" t="n">
        <v>75767</v>
      </c>
      <c r="B698" t="n">
        <v>105</v>
      </c>
      <c r="C698" t="inlineStr">
        <is>
          <t>Jacaré</t>
        </is>
      </c>
      <c r="D698" t="inlineStr">
        <is>
          <t>AD ZUPA COMERCIAL EIRELI - ME</t>
        </is>
      </c>
      <c r="E698" t="n">
        <v>1000</v>
      </c>
      <c r="F698" s="33" t="n">
        <v>45552</v>
      </c>
      <c r="G698" s="33" t="n">
        <v>45552</v>
      </c>
      <c r="H698" s="33" t="n">
        <v>45552</v>
      </c>
      <c r="I698" s="33" t="n">
        <v>45552</v>
      </c>
      <c r="J698" s="33" t="n">
        <v>45552</v>
      </c>
      <c r="K698" t="inlineStr">
        <is>
          <t>Transferência Bancária ou Pix</t>
        </is>
      </c>
      <c r="L698" t="inlineStr">
        <is>
          <t>ADIANTAMENTO A FORNECEDORES</t>
        </is>
      </c>
      <c r="M698" t="inlineStr">
        <is>
          <t>ADIANTAMENTO A FORNECEDORES</t>
        </is>
      </c>
      <c r="N698" t="inlineStr">
        <is>
          <t>Documentação Aprovada</t>
        </is>
      </c>
      <c r="O698" t="inlineStr">
        <is>
          <t>Aprovado Diretoria</t>
        </is>
      </c>
      <c r="P698" t="inlineStr">
        <is>
          <t>Aprovado Caixa</t>
        </is>
      </c>
      <c r="Q698" t="inlineStr">
        <is>
          <t>Pago</t>
        </is>
      </c>
      <c r="R698" t="inlineStr">
        <is>
          <t>Jacare - Bradesco</t>
        </is>
      </c>
    </row>
    <row r="699">
      <c r="A699" t="n">
        <v>75768</v>
      </c>
      <c r="B699" t="n">
        <v>105</v>
      </c>
      <c r="C699" t="inlineStr">
        <is>
          <t>Jacaré</t>
        </is>
      </c>
      <c r="D699" t="inlineStr">
        <is>
          <t>VIVA ESPETOS C P A P F EIRELI</t>
        </is>
      </c>
      <c r="E699" t="n">
        <v>249</v>
      </c>
      <c r="F699" s="33" t="n">
        <v>45552</v>
      </c>
      <c r="G699" s="33" t="n">
        <v>45552</v>
      </c>
      <c r="H699" s="33" t="n">
        <v>45552</v>
      </c>
      <c r="I699" s="33" t="n">
        <v>45552</v>
      </c>
      <c r="J699" s="33" t="n">
        <v>45552</v>
      </c>
      <c r="K699" t="inlineStr">
        <is>
          <t>Transferência Bancária ou Pix</t>
        </is>
      </c>
      <c r="L699" t="inlineStr">
        <is>
          <t>ADIANTAMENTO A FORNECEDORES</t>
        </is>
      </c>
      <c r="M699" t="inlineStr">
        <is>
          <t>ADIANTAMENTO A FORNECEDORES</t>
        </is>
      </c>
      <c r="N699" t="inlineStr">
        <is>
          <t>Documentação Aprovada</t>
        </is>
      </c>
      <c r="O699" t="inlineStr">
        <is>
          <t>Aprovado Diretoria</t>
        </is>
      </c>
      <c r="P699" t="inlineStr">
        <is>
          <t>Aprovado Caixa</t>
        </is>
      </c>
      <c r="Q699" t="inlineStr">
        <is>
          <t>Pago</t>
        </is>
      </c>
      <c r="R699" t="inlineStr">
        <is>
          <t>Jacare - Bradesco</t>
        </is>
      </c>
    </row>
    <row r="700">
      <c r="A700" t="n">
        <v>73290</v>
      </c>
      <c r="B700" t="n">
        <v>105</v>
      </c>
      <c r="C700" t="inlineStr">
        <is>
          <t>Jacaré</t>
        </is>
      </c>
      <c r="D700" t="inlineStr">
        <is>
          <t>LEROY MERLIN COMPANHIA BRASILEIRA DE BRICOLAGEM</t>
        </is>
      </c>
      <c r="E700" t="n">
        <v>575.48</v>
      </c>
      <c r="F700" s="33" t="n">
        <v>45553</v>
      </c>
      <c r="G700" s="33" t="n">
        <v>45552</v>
      </c>
      <c r="H700" s="33" t="n">
        <v>45552</v>
      </c>
      <c r="I700" s="33" t="n">
        <v>45535</v>
      </c>
      <c r="J700" s="33" t="n">
        <v>45538</v>
      </c>
      <c r="K700" t="inlineStr">
        <is>
          <t>Dinheiro em Espécie</t>
        </is>
      </c>
      <c r="L700" t="inlineStr">
        <is>
          <t>DESPESAS GERAIS</t>
        </is>
      </c>
      <c r="M700" t="inlineStr">
        <is>
          <t>MANUTENCAO EM GERAL</t>
        </is>
      </c>
      <c r="N700" t="inlineStr">
        <is>
          <t>Documentação Aprovada</t>
        </is>
      </c>
      <c r="O700" t="inlineStr">
        <is>
          <t>Aprovado Diretoria</t>
        </is>
      </c>
      <c r="P700" t="inlineStr">
        <is>
          <t>Aprovado Caixa</t>
        </is>
      </c>
      <c r="Q700" t="inlineStr">
        <is>
          <t>Pago</t>
        </is>
      </c>
      <c r="R700" t="inlineStr">
        <is>
          <t>Tesouraria</t>
        </is>
      </c>
    </row>
    <row r="701">
      <c r="A701" t="n">
        <v>73394</v>
      </c>
      <c r="B701" t="n">
        <v>105</v>
      </c>
      <c r="C701" t="inlineStr">
        <is>
          <t>Jacaré</t>
        </is>
      </c>
      <c r="D701" t="inlineStr">
        <is>
          <t>TARUMA CIA COMERCIAL AGRICOLA</t>
        </is>
      </c>
      <c r="E701" t="n">
        <v>280.84</v>
      </c>
      <c r="F701" s="33" t="n">
        <v>45552</v>
      </c>
      <c r="G701" s="33" t="n">
        <v>45552</v>
      </c>
      <c r="H701" s="33" t="n">
        <v>45552</v>
      </c>
      <c r="I701" s="33" t="n">
        <v>45538</v>
      </c>
      <c r="J701" s="33" t="n">
        <v>45538</v>
      </c>
      <c r="K701" t="inlineStr">
        <is>
          <t>Boleto Bancário</t>
        </is>
      </c>
      <c r="L701" t="inlineStr">
        <is>
          <t>INSUMOS</t>
        </is>
      </c>
      <c r="M701" t="inlineStr">
        <is>
          <t>ALIMENTOS</t>
        </is>
      </c>
      <c r="N701" t="inlineStr">
        <is>
          <t>Documentação Aprovada</t>
        </is>
      </c>
      <c r="O701" t="inlineStr">
        <is>
          <t>Aprovado Diretoria</t>
        </is>
      </c>
      <c r="P701" t="inlineStr">
        <is>
          <t>Aprovado Caixa</t>
        </is>
      </c>
      <c r="Q701" t="inlineStr">
        <is>
          <t>Pago</t>
        </is>
      </c>
      <c r="R701" t="inlineStr">
        <is>
          <t>Jacare - Bradesco</t>
        </is>
      </c>
    </row>
    <row r="702">
      <c r="A702" t="n">
        <v>73398</v>
      </c>
      <c r="B702" t="n">
        <v>105</v>
      </c>
      <c r="C702" t="inlineStr">
        <is>
          <t>Jacaré</t>
        </is>
      </c>
      <c r="D702" t="inlineStr">
        <is>
          <t>CIUFFI HORTIFRUTI EIRELI</t>
        </is>
      </c>
      <c r="E702" t="n">
        <v>237.85</v>
      </c>
      <c r="F702" s="33" t="n">
        <v>45552</v>
      </c>
      <c r="G702" s="33" t="n">
        <v>45552</v>
      </c>
      <c r="H702" s="33" t="n">
        <v>45552</v>
      </c>
      <c r="I702" s="33" t="n">
        <v>45538</v>
      </c>
      <c r="J702" s="33" t="n">
        <v>45538</v>
      </c>
      <c r="K702" t="inlineStr">
        <is>
          <t>Boleto Bancário</t>
        </is>
      </c>
      <c r="L702" t="inlineStr">
        <is>
          <t>INSUMOS</t>
        </is>
      </c>
      <c r="M702" t="inlineStr">
        <is>
          <t>ALIMENTOS</t>
        </is>
      </c>
      <c r="N702" t="inlineStr">
        <is>
          <t>Documentação Aprovada</t>
        </is>
      </c>
      <c r="O702" t="inlineStr">
        <is>
          <t>Aprovado Diretoria</t>
        </is>
      </c>
      <c r="P702" t="inlineStr">
        <is>
          <t>Aprovado Caixa</t>
        </is>
      </c>
      <c r="Q702" t="inlineStr">
        <is>
          <t>Pago</t>
        </is>
      </c>
      <c r="R702" t="inlineStr">
        <is>
          <t>Jacare - Bradesco</t>
        </is>
      </c>
    </row>
    <row r="703">
      <c r="A703" t="n">
        <v>73819</v>
      </c>
      <c r="B703" t="n">
        <v>105</v>
      </c>
      <c r="C703" t="inlineStr">
        <is>
          <t>Jacaré</t>
        </is>
      </c>
      <c r="D703" t="inlineStr">
        <is>
          <t>SAMPATACADO DE GENEROS ALIMENTICIOS E BEBIDAS LTDA</t>
        </is>
      </c>
      <c r="E703" t="n">
        <v>437.8</v>
      </c>
      <c r="F703" s="33" t="n">
        <v>45553</v>
      </c>
      <c r="G703" s="33" t="n">
        <v>45552</v>
      </c>
      <c r="H703" s="33" t="n">
        <v>45552</v>
      </c>
      <c r="I703" s="33" t="n">
        <v>45538</v>
      </c>
      <c r="J703" s="33" t="n">
        <v>45539</v>
      </c>
      <c r="K703" t="inlineStr">
        <is>
          <t>Boleto Bancário</t>
        </is>
      </c>
      <c r="L703" t="inlineStr">
        <is>
          <t>INSUMOS</t>
        </is>
      </c>
      <c r="M703" t="inlineStr">
        <is>
          <t>ALIMENTOS</t>
        </is>
      </c>
      <c r="N703" t="inlineStr">
        <is>
          <t>Documentação Aprovada</t>
        </is>
      </c>
      <c r="O703" t="inlineStr">
        <is>
          <t>Aprovado Diretoria</t>
        </is>
      </c>
      <c r="P703" t="inlineStr">
        <is>
          <t>Aprovado Caixa</t>
        </is>
      </c>
      <c r="Q703" t="inlineStr">
        <is>
          <t>Pago</t>
        </is>
      </c>
      <c r="R703" t="inlineStr">
        <is>
          <t>Jacare - Bradesco</t>
        </is>
      </c>
    </row>
    <row r="704">
      <c r="A704" t="n">
        <v>73820</v>
      </c>
      <c r="B704" t="n">
        <v>105</v>
      </c>
      <c r="C704" t="inlineStr">
        <is>
          <t>Jacaré</t>
        </is>
      </c>
      <c r="D704" t="inlineStr">
        <is>
          <t>DTK COMERCIO DE ALIMENTOS LTDA</t>
        </is>
      </c>
      <c r="E704" t="n">
        <v>744.05</v>
      </c>
      <c r="F704" s="33" t="n">
        <v>45552</v>
      </c>
      <c r="G704" s="33" t="n">
        <v>45552</v>
      </c>
      <c r="H704" s="33" t="n">
        <v>45552</v>
      </c>
      <c r="I704" s="33" t="n">
        <v>45539</v>
      </c>
      <c r="J704" s="33" t="n">
        <v>45539</v>
      </c>
      <c r="K704" t="inlineStr">
        <is>
          <t>Boleto Bancário</t>
        </is>
      </c>
      <c r="N704" t="inlineStr">
        <is>
          <t>Documentação Aprovada</t>
        </is>
      </c>
      <c r="O704" t="inlineStr">
        <is>
          <t>Aprovado Diretoria</t>
        </is>
      </c>
      <c r="P704" t="inlineStr">
        <is>
          <t>Aprovado Caixa</t>
        </is>
      </c>
      <c r="Q704" t="inlineStr">
        <is>
          <t>Pago</t>
        </is>
      </c>
      <c r="R704" t="inlineStr">
        <is>
          <t>Jacare - Bradesco</t>
        </is>
      </c>
    </row>
    <row r="705">
      <c r="A705" t="n">
        <v>73821</v>
      </c>
      <c r="B705" t="n">
        <v>105</v>
      </c>
      <c r="C705" t="inlineStr">
        <is>
          <t>Jacaré</t>
        </is>
      </c>
      <c r="D705" t="inlineStr">
        <is>
          <t>HORTICLEAN DISTRIBUIDORA</t>
        </is>
      </c>
      <c r="E705" t="n">
        <v>535.0599999999999</v>
      </c>
      <c r="F705" s="33" t="n">
        <v>45553</v>
      </c>
      <c r="G705" s="33" t="n">
        <v>45552</v>
      </c>
      <c r="H705" s="33" t="n">
        <v>45552</v>
      </c>
      <c r="I705" s="33" t="n">
        <v>45539</v>
      </c>
      <c r="J705" s="33" t="n">
        <v>45539</v>
      </c>
      <c r="K705" t="inlineStr">
        <is>
          <t>Boleto Bancário</t>
        </is>
      </c>
      <c r="N705" t="inlineStr">
        <is>
          <t>Documentação Aprovada</t>
        </is>
      </c>
      <c r="O705" t="inlineStr">
        <is>
          <t>Aprovado Diretoria</t>
        </is>
      </c>
      <c r="P705" t="inlineStr">
        <is>
          <t>Aprovado Caixa</t>
        </is>
      </c>
      <c r="Q705" t="inlineStr">
        <is>
          <t>Pago</t>
        </is>
      </c>
      <c r="R705" t="inlineStr">
        <is>
          <t>Jacare - Bradesco</t>
        </is>
      </c>
    </row>
    <row r="706">
      <c r="A706" t="n">
        <v>73823</v>
      </c>
      <c r="B706" t="n">
        <v>105</v>
      </c>
      <c r="C706" t="inlineStr">
        <is>
          <t>Jacaré</t>
        </is>
      </c>
      <c r="D706" t="inlineStr">
        <is>
          <t>H.D. FRANGOS LTDA</t>
        </is>
      </c>
      <c r="E706" t="n">
        <v>1739.46</v>
      </c>
      <c r="F706" s="33" t="n">
        <v>45553</v>
      </c>
      <c r="G706" s="33" t="n">
        <v>45552</v>
      </c>
      <c r="H706" s="33" t="n">
        <v>45552</v>
      </c>
      <c r="I706" s="33" t="n">
        <v>45539</v>
      </c>
      <c r="J706" s="33" t="n">
        <v>45539</v>
      </c>
      <c r="K706" t="inlineStr">
        <is>
          <t>Boleto Bancário</t>
        </is>
      </c>
      <c r="L706" t="inlineStr">
        <is>
          <t>INSUMOS</t>
        </is>
      </c>
      <c r="M706" t="inlineStr">
        <is>
          <t>ALIMENTOS</t>
        </is>
      </c>
      <c r="N706" t="inlineStr">
        <is>
          <t>Documentação Aprovada</t>
        </is>
      </c>
      <c r="O706" t="inlineStr">
        <is>
          <t>Aprovado Diretoria</t>
        </is>
      </c>
      <c r="P706" t="inlineStr">
        <is>
          <t>Aprovado Caixa</t>
        </is>
      </c>
      <c r="Q706" t="inlineStr">
        <is>
          <t>Pago</t>
        </is>
      </c>
      <c r="R706" t="inlineStr">
        <is>
          <t>Jacare - Bradesco</t>
        </is>
      </c>
    </row>
    <row r="707">
      <c r="A707" t="n">
        <v>64927</v>
      </c>
      <c r="B707" t="n">
        <v>105</v>
      </c>
      <c r="C707" t="inlineStr">
        <is>
          <t>Jacaré</t>
        </is>
      </c>
      <c r="D707" t="inlineStr">
        <is>
          <t>AXA SEGUROS S/A</t>
        </is>
      </c>
      <c r="E707" t="n">
        <v>0</v>
      </c>
      <c r="F707" s="33" t="n">
        <v>45553</v>
      </c>
      <c r="G707" s="33" t="n">
        <v>45552</v>
      </c>
      <c r="H707" s="33" t="n">
        <v>45552</v>
      </c>
      <c r="I707" s="33" t="n">
        <v>45536</v>
      </c>
      <c r="J707" s="33" t="n">
        <v>45485</v>
      </c>
      <c r="K707" t="inlineStr">
        <is>
          <t>Transferência Bancária ou Pix</t>
        </is>
      </c>
      <c r="L707" t="inlineStr">
        <is>
          <t>CUSTO DE OCUPACAO</t>
        </is>
      </c>
      <c r="M707" t="inlineStr">
        <is>
          <t xml:space="preserve"> SEGURO PATRIMONIAL</t>
        </is>
      </c>
      <c r="N707" t="inlineStr">
        <is>
          <t>Documentação Aprovada</t>
        </is>
      </c>
      <c r="O707" t="inlineStr">
        <is>
          <t>Aprovado Diretoria</t>
        </is>
      </c>
      <c r="P707" t="inlineStr">
        <is>
          <t>Aprovado Caixa</t>
        </is>
      </c>
      <c r="Q707" t="inlineStr">
        <is>
          <t>Pago</t>
        </is>
      </c>
    </row>
    <row r="708">
      <c r="A708" t="n">
        <v>71198</v>
      </c>
      <c r="B708" t="n">
        <v>105</v>
      </c>
      <c r="C708" t="inlineStr">
        <is>
          <t>Jacaré</t>
        </is>
      </c>
      <c r="D708" t="inlineStr">
        <is>
          <t>VERISURE BRASIL MONITORAMENTO DE ALARMES S.A</t>
        </is>
      </c>
      <c r="E708" t="n">
        <v>276.69</v>
      </c>
      <c r="F708" s="33" t="n">
        <v>45552</v>
      </c>
      <c r="G708" s="33" t="n">
        <v>45552</v>
      </c>
      <c r="H708" s="33" t="n">
        <v>45552</v>
      </c>
      <c r="I708" s="33" t="n">
        <v>45524</v>
      </c>
      <c r="J708" s="33" t="n">
        <v>45524</v>
      </c>
      <c r="K708" t="inlineStr">
        <is>
          <t>Boleto Bancário</t>
        </is>
      </c>
      <c r="L708" t="inlineStr">
        <is>
          <t>SISTEMAS/ T.I</t>
        </is>
      </c>
      <c r="M708" t="inlineStr">
        <is>
          <t>SISTEMAS DE SEGURANCA/ CAMERAS</t>
        </is>
      </c>
      <c r="N708" t="inlineStr">
        <is>
          <t>Documentação Aprovada</t>
        </is>
      </c>
      <c r="O708" t="inlineStr">
        <is>
          <t>Aprovado Diretoria</t>
        </is>
      </c>
      <c r="P708" t="inlineStr">
        <is>
          <t>Aprovado Caixa</t>
        </is>
      </c>
      <c r="Q708" t="inlineStr">
        <is>
          <t>Pago</t>
        </is>
      </c>
      <c r="R708" t="inlineStr">
        <is>
          <t>Jacare - Bradesco</t>
        </is>
      </c>
    </row>
    <row r="709">
      <c r="A709" t="n">
        <v>71440</v>
      </c>
      <c r="B709" t="n">
        <v>105</v>
      </c>
      <c r="C709" t="inlineStr">
        <is>
          <t>Jacaré</t>
        </is>
      </c>
      <c r="D709" t="inlineStr">
        <is>
          <t>DISTRIBUIDORA CANTAROS DO BRASIL EIRELI</t>
        </is>
      </c>
      <c r="E709" t="n">
        <v>508.5</v>
      </c>
      <c r="F709" s="33" t="n">
        <v>45553</v>
      </c>
      <c r="G709" s="33" t="n">
        <v>45552</v>
      </c>
      <c r="H709" s="33" t="n">
        <v>45552</v>
      </c>
      <c r="I709" s="33" t="n">
        <v>45525</v>
      </c>
      <c r="J709" s="33" t="n">
        <v>45525</v>
      </c>
      <c r="K709" t="inlineStr">
        <is>
          <t>Boleto Bancário</t>
        </is>
      </c>
      <c r="N709" t="inlineStr">
        <is>
          <t>Documentação Aprovada</t>
        </is>
      </c>
      <c r="O709" t="inlineStr">
        <is>
          <t>Aprovado Diretoria</t>
        </is>
      </c>
      <c r="P709" t="inlineStr">
        <is>
          <t>Aprovado Caixa</t>
        </is>
      </c>
      <c r="Q709" t="inlineStr">
        <is>
          <t>Pago</t>
        </is>
      </c>
      <c r="R709" t="inlineStr">
        <is>
          <t>Jacare - Bradesco</t>
        </is>
      </c>
    </row>
    <row r="710">
      <c r="A710" t="n">
        <v>70621</v>
      </c>
      <c r="B710" t="n">
        <v>105</v>
      </c>
      <c r="C710" t="inlineStr">
        <is>
          <t>Jacaré</t>
        </is>
      </c>
      <c r="D710" t="inlineStr">
        <is>
          <t>SKILLS TELECOM</t>
        </is>
      </c>
      <c r="E710" t="n">
        <v>1830.08</v>
      </c>
      <c r="F710" s="33" t="n">
        <v>45552</v>
      </c>
      <c r="G710" s="33" t="n">
        <v>45552</v>
      </c>
      <c r="H710" s="33" t="n">
        <v>45552</v>
      </c>
      <c r="I710" s="33" t="n">
        <v>45536</v>
      </c>
      <c r="J710" s="33" t="n">
        <v>45520</v>
      </c>
      <c r="K710" t="inlineStr">
        <is>
          <t>Boleto Bancário</t>
        </is>
      </c>
      <c r="L710" t="inlineStr">
        <is>
          <t>INVESTIMENTOS</t>
        </is>
      </c>
      <c r="M710" t="inlineStr">
        <is>
          <t>INVESTIMENTO EM EQUIPAMENTO</t>
        </is>
      </c>
      <c r="N710" t="inlineStr">
        <is>
          <t>Documentação Aprovada</t>
        </is>
      </c>
      <c r="O710" t="inlineStr">
        <is>
          <t>Aprovado Diretoria</t>
        </is>
      </c>
      <c r="P710" t="inlineStr">
        <is>
          <t>Aprovado Caixa</t>
        </is>
      </c>
      <c r="Q710" t="inlineStr">
        <is>
          <t>Pago</t>
        </is>
      </c>
      <c r="R710" t="inlineStr">
        <is>
          <t>Jacare - Bradesco</t>
        </is>
      </c>
    </row>
    <row r="711">
      <c r="A711" t="n">
        <v>73230</v>
      </c>
      <c r="B711" t="n">
        <v>105</v>
      </c>
      <c r="C711" t="inlineStr">
        <is>
          <t>Jacaré</t>
        </is>
      </c>
      <c r="D711" t="inlineStr">
        <is>
          <t>CIUFFI HORTIFRUTI EIRELI</t>
        </is>
      </c>
      <c r="E711" t="n">
        <v>470.55</v>
      </c>
      <c r="F711" s="33" t="n">
        <v>45551</v>
      </c>
      <c r="G711" s="33" t="n">
        <v>45551</v>
      </c>
      <c r="H711" s="33" t="n">
        <v>45551</v>
      </c>
      <c r="I711" s="33" t="n">
        <v>45535</v>
      </c>
      <c r="J711" s="33" t="n">
        <v>45537</v>
      </c>
      <c r="K711" t="inlineStr">
        <is>
          <t>Boleto Bancário</t>
        </is>
      </c>
      <c r="N711" t="inlineStr">
        <is>
          <t>Documentação Aprovada</t>
        </is>
      </c>
      <c r="O711" t="inlineStr">
        <is>
          <t>Aprovado Diretoria</t>
        </is>
      </c>
      <c r="P711" t="inlineStr">
        <is>
          <t>Aprovado Caixa</t>
        </is>
      </c>
      <c r="Q711" t="inlineStr">
        <is>
          <t>Pago</t>
        </is>
      </c>
      <c r="R711" t="inlineStr">
        <is>
          <t>Jacare - Bradesco</t>
        </is>
      </c>
    </row>
    <row r="712">
      <c r="A712" t="n">
        <v>73391</v>
      </c>
      <c r="B712" t="n">
        <v>105</v>
      </c>
      <c r="C712" t="inlineStr">
        <is>
          <t>Jacaré</t>
        </is>
      </c>
      <c r="D712" t="inlineStr">
        <is>
          <t>SELECAO COMERCIO DE CARVAO E VARIEDADE LTDA</t>
        </is>
      </c>
      <c r="E712" t="n">
        <v>632</v>
      </c>
      <c r="F712" s="33" t="n">
        <v>45551</v>
      </c>
      <c r="G712" s="33" t="n">
        <v>45551</v>
      </c>
      <c r="H712" s="33" t="n">
        <v>45551</v>
      </c>
      <c r="I712" s="33" t="n">
        <v>45536</v>
      </c>
      <c r="J712" s="33" t="n">
        <v>45538</v>
      </c>
      <c r="K712" t="inlineStr">
        <is>
          <t>Boleto Bancário</t>
        </is>
      </c>
      <c r="N712" t="inlineStr">
        <is>
          <t>Documentação Aprovada</t>
        </is>
      </c>
      <c r="O712" t="inlineStr">
        <is>
          <t>Aprovado Diretoria</t>
        </is>
      </c>
      <c r="P712" t="inlineStr">
        <is>
          <t>Aprovado Caixa</t>
        </is>
      </c>
      <c r="Q712" t="inlineStr">
        <is>
          <t>Pago</t>
        </is>
      </c>
      <c r="R712" t="inlineStr">
        <is>
          <t>Jacare - Bradesco</t>
        </is>
      </c>
    </row>
    <row r="713">
      <c r="A713" t="n">
        <v>73405</v>
      </c>
      <c r="B713" t="n">
        <v>105</v>
      </c>
      <c r="C713" t="inlineStr">
        <is>
          <t>Jacaré</t>
        </is>
      </c>
      <c r="D713" t="inlineStr">
        <is>
          <t xml:space="preserve">DUAS LAGOAS </t>
        </is>
      </c>
      <c r="E713" t="n">
        <v>599.4</v>
      </c>
      <c r="F713" s="33" t="n">
        <v>45551</v>
      </c>
      <c r="G713" s="33" t="n">
        <v>45551</v>
      </c>
      <c r="H713" s="33" t="n">
        <v>45551</v>
      </c>
      <c r="I713" s="33" t="n">
        <v>45538</v>
      </c>
      <c r="J713" s="33" t="n">
        <v>45538</v>
      </c>
      <c r="K713" t="inlineStr">
        <is>
          <t>Boleto Bancário</t>
        </is>
      </c>
      <c r="N713" t="inlineStr">
        <is>
          <t>Documentação Aprovada</t>
        </is>
      </c>
      <c r="O713" t="inlineStr">
        <is>
          <t>Aprovado Diretoria</t>
        </is>
      </c>
      <c r="P713" t="inlineStr">
        <is>
          <t>Aprovado Caixa</t>
        </is>
      </c>
      <c r="Q713" t="inlineStr">
        <is>
          <t>Pago</t>
        </is>
      </c>
      <c r="R713" t="inlineStr">
        <is>
          <t>Jacare - Bradesco</t>
        </is>
      </c>
    </row>
    <row r="714">
      <c r="A714" t="n">
        <v>73834</v>
      </c>
      <c r="B714" t="n">
        <v>105</v>
      </c>
      <c r="C714" t="inlineStr">
        <is>
          <t>Jacaré</t>
        </is>
      </c>
      <c r="D714" t="inlineStr">
        <is>
          <t>LATICINIOS PIRAMIDE LTDA</t>
        </is>
      </c>
      <c r="E714" t="n">
        <v>511.8</v>
      </c>
      <c r="F714" s="33" t="n">
        <v>45551</v>
      </c>
      <c r="G714" s="33" t="n">
        <v>45551</v>
      </c>
      <c r="H714" s="33" t="n">
        <v>45551</v>
      </c>
      <c r="I714" s="33" t="n">
        <v>45537</v>
      </c>
      <c r="J714" s="33" t="n">
        <v>45539</v>
      </c>
      <c r="K714" t="inlineStr">
        <is>
          <t>Boleto Bancário</t>
        </is>
      </c>
      <c r="N714" t="inlineStr">
        <is>
          <t>Documentação Aprovada</t>
        </is>
      </c>
      <c r="O714" t="inlineStr">
        <is>
          <t>Aprovado Diretoria</t>
        </is>
      </c>
      <c r="P714" t="inlineStr">
        <is>
          <t>Aprovado Caixa</t>
        </is>
      </c>
      <c r="Q714" t="inlineStr">
        <is>
          <t>Pago</t>
        </is>
      </c>
      <c r="R714" t="inlineStr">
        <is>
          <t>Jacare - Bradesco</t>
        </is>
      </c>
    </row>
    <row r="715">
      <c r="A715" t="n">
        <v>74163</v>
      </c>
      <c r="B715" t="n">
        <v>105</v>
      </c>
      <c r="C715" t="inlineStr">
        <is>
          <t>Jacaré</t>
        </is>
      </c>
      <c r="D715" t="inlineStr">
        <is>
          <t>JOSE CASSIO PREVEDEL SISTEMAS ME</t>
        </is>
      </c>
      <c r="E715" t="n">
        <v>400</v>
      </c>
      <c r="F715" s="33" t="n">
        <v>45550</v>
      </c>
      <c r="G715" s="33" t="n">
        <v>45551</v>
      </c>
      <c r="H715" s="33" t="n">
        <v>45551</v>
      </c>
      <c r="I715" s="33" t="n">
        <v>45540</v>
      </c>
      <c r="J715" s="33" t="n">
        <v>45540</v>
      </c>
      <c r="K715" t="inlineStr">
        <is>
          <t>Boleto Bancário</t>
        </is>
      </c>
      <c r="L715" t="inlineStr">
        <is>
          <t>LOCACOES</t>
        </is>
      </c>
      <c r="M715" t="inlineStr">
        <is>
          <t>LOCACAO DE EQUIPAMENTOS</t>
        </is>
      </c>
      <c r="N715" t="inlineStr">
        <is>
          <t>Documentação Aprovada</t>
        </is>
      </c>
      <c r="O715" t="inlineStr">
        <is>
          <t>Aprovado Diretoria</t>
        </is>
      </c>
      <c r="P715" t="inlineStr">
        <is>
          <t>Aprovado Caixa</t>
        </is>
      </c>
      <c r="Q715" t="inlineStr">
        <is>
          <t>Pago</t>
        </is>
      </c>
      <c r="R715" t="inlineStr">
        <is>
          <t>Jacare - Bradesco</t>
        </is>
      </c>
    </row>
    <row r="716">
      <c r="A716" t="n">
        <v>76645</v>
      </c>
      <c r="B716" t="n">
        <v>105</v>
      </c>
      <c r="C716" t="inlineStr">
        <is>
          <t>Jacaré</t>
        </is>
      </c>
      <c r="D716" t="inlineStr">
        <is>
          <t>BRADESCO SA</t>
        </is>
      </c>
      <c r="E716" t="n">
        <v>9</v>
      </c>
      <c r="F716" s="33" t="n">
        <v>45551</v>
      </c>
      <c r="G716" s="33" t="n">
        <v>45558</v>
      </c>
      <c r="H716" s="33" t="n">
        <v>45551</v>
      </c>
      <c r="I716" s="33" t="n">
        <v>45551</v>
      </c>
      <c r="J716" s="33" t="n">
        <v>45555</v>
      </c>
      <c r="K716" t="inlineStr">
        <is>
          <t>Encontro de Contas</t>
        </is>
      </c>
      <c r="L716" t="inlineStr">
        <is>
          <t>DESPESAS BANCARIAS</t>
        </is>
      </c>
      <c r="M716" t="inlineStr">
        <is>
          <t>TARIFAS BANCARIAS</t>
        </is>
      </c>
      <c r="O716" t="inlineStr">
        <is>
          <t>Aprovado Diretoria</t>
        </is>
      </c>
      <c r="Q716" t="inlineStr">
        <is>
          <t>Pago</t>
        </is>
      </c>
    </row>
    <row r="717">
      <c r="A717" t="n">
        <v>72457</v>
      </c>
      <c r="B717" t="n">
        <v>105</v>
      </c>
      <c r="C717" t="inlineStr">
        <is>
          <t>Jacaré</t>
        </is>
      </c>
      <c r="D717" t="inlineStr">
        <is>
          <t>CAMARGO E SILVESTRE PATRIMONIAL LTDA</t>
        </is>
      </c>
      <c r="E717" t="n">
        <v>4511.99</v>
      </c>
      <c r="F717" s="33" t="n">
        <v>45550</v>
      </c>
      <c r="G717" s="33" t="n">
        <v>45551</v>
      </c>
      <c r="H717" s="33" t="n">
        <v>45551</v>
      </c>
      <c r="I717" s="33" t="n">
        <v>45532</v>
      </c>
      <c r="J717" s="33" t="n">
        <v>45532</v>
      </c>
      <c r="K717" t="inlineStr">
        <is>
          <t>Boleto Bancário</t>
        </is>
      </c>
      <c r="L717" t="inlineStr">
        <is>
          <t>ENDIVIDAMENTO</t>
        </is>
      </c>
      <c r="M717" t="inlineStr">
        <is>
          <t xml:space="preserve"> ENDIVIDAMENTO</t>
        </is>
      </c>
      <c r="N717" t="inlineStr">
        <is>
          <t>Documentação Aprovada</t>
        </is>
      </c>
      <c r="O717" t="inlineStr">
        <is>
          <t>Aprovado Diretoria</t>
        </is>
      </c>
      <c r="P717" t="inlineStr">
        <is>
          <t>Aprovado Caixa</t>
        </is>
      </c>
      <c r="Q717" t="inlineStr">
        <is>
          <t>Pago</t>
        </is>
      </c>
      <c r="R717" t="inlineStr">
        <is>
          <t>Jacare - Bradesco</t>
        </is>
      </c>
    </row>
    <row r="718">
      <c r="A718" t="n">
        <v>72461</v>
      </c>
      <c r="B718" t="n">
        <v>105</v>
      </c>
      <c r="C718" t="inlineStr">
        <is>
          <t>Jacaré</t>
        </is>
      </c>
      <c r="D718" t="inlineStr">
        <is>
          <t>CAMARGO E SILVESTRE PATRIMONIAL LTDA</t>
        </is>
      </c>
      <c r="E718" t="n">
        <v>4511.99</v>
      </c>
      <c r="F718" s="33" t="n">
        <v>45550</v>
      </c>
      <c r="G718" s="33" t="n">
        <v>45551</v>
      </c>
      <c r="H718" s="33" t="n">
        <v>45551</v>
      </c>
      <c r="I718" s="33" t="n">
        <v>45532</v>
      </c>
      <c r="J718" s="33" t="n">
        <v>45532</v>
      </c>
      <c r="K718" t="inlineStr">
        <is>
          <t>Boleto Bancário</t>
        </is>
      </c>
      <c r="L718" t="inlineStr">
        <is>
          <t>ENDIVIDAMENTO</t>
        </is>
      </c>
      <c r="M718" t="inlineStr">
        <is>
          <t xml:space="preserve"> ENDIVIDAMENTO</t>
        </is>
      </c>
      <c r="N718" t="inlineStr">
        <is>
          <t>Documentação Aprovada</t>
        </is>
      </c>
      <c r="O718" t="inlineStr">
        <is>
          <t>Aprovado Diretoria</t>
        </is>
      </c>
      <c r="P718" t="inlineStr">
        <is>
          <t>Aprovado Caixa</t>
        </is>
      </c>
      <c r="Q718" t="inlineStr">
        <is>
          <t>Pago</t>
        </is>
      </c>
      <c r="R718" t="inlineStr">
        <is>
          <t>Jacare - Bradesco</t>
        </is>
      </c>
    </row>
    <row r="719">
      <c r="A719" t="n">
        <v>72924</v>
      </c>
      <c r="B719" t="n">
        <v>105</v>
      </c>
      <c r="C719" t="inlineStr">
        <is>
          <t>Jacaré</t>
        </is>
      </c>
      <c r="D719" t="inlineStr">
        <is>
          <t>GET IN TECNOLOGIA S.A.</t>
        </is>
      </c>
      <c r="E719" t="n">
        <v>219</v>
      </c>
      <c r="F719" s="33" t="n">
        <v>45550</v>
      </c>
      <c r="G719" s="33" t="n">
        <v>45551</v>
      </c>
      <c r="H719" s="33" t="n">
        <v>45551</v>
      </c>
      <c r="I719" s="33" t="n">
        <v>45536</v>
      </c>
      <c r="J719" s="33" t="n"/>
      <c r="K719" t="inlineStr">
        <is>
          <t>Boleto Bancário</t>
        </is>
      </c>
      <c r="L719" t="inlineStr">
        <is>
          <t>SISTEMAS/ T.I</t>
        </is>
      </c>
      <c r="M719" t="inlineStr">
        <is>
          <t>SISTEMAS</t>
        </is>
      </c>
      <c r="N719" t="inlineStr">
        <is>
          <t>Documentação Aprovada</t>
        </is>
      </c>
      <c r="O719" t="inlineStr">
        <is>
          <t>Aprovado Diretoria</t>
        </is>
      </c>
      <c r="P719" t="inlineStr">
        <is>
          <t>Aprovado Caixa</t>
        </is>
      </c>
      <c r="Q719" t="inlineStr">
        <is>
          <t>Pago</t>
        </is>
      </c>
      <c r="R719" t="inlineStr">
        <is>
          <t>Jacare - Bradesco</t>
        </is>
      </c>
    </row>
    <row r="720">
      <c r="A720" t="n">
        <v>73069</v>
      </c>
      <c r="B720" t="n">
        <v>105</v>
      </c>
      <c r="C720" t="inlineStr">
        <is>
          <t>Jacaré</t>
        </is>
      </c>
      <c r="D720" t="inlineStr">
        <is>
          <t xml:space="preserve">PAULO RICARDO FLORES RODRIGUES </t>
        </is>
      </c>
      <c r="E720" t="n">
        <v>333</v>
      </c>
      <c r="F720" s="33" t="n">
        <v>45551</v>
      </c>
      <c r="G720" s="33" t="n">
        <v>45551</v>
      </c>
      <c r="H720" s="33" t="n">
        <v>45551</v>
      </c>
      <c r="I720" s="33" t="n">
        <v>45534</v>
      </c>
      <c r="J720" s="33" t="n">
        <v>45535</v>
      </c>
      <c r="K720" t="inlineStr">
        <is>
          <t>Transferência Bancária ou Pix</t>
        </is>
      </c>
      <c r="L720" t="inlineStr">
        <is>
          <t>CUSTO ARTISTICO</t>
        </is>
      </c>
      <c r="M720" t="inlineStr">
        <is>
          <t xml:space="preserve"> TECNICO DE SOM/ LUZ</t>
        </is>
      </c>
      <c r="N720" t="inlineStr">
        <is>
          <t>Documentação Aprovada</t>
        </is>
      </c>
      <c r="O720" t="inlineStr">
        <is>
          <t>Aprovado Diretoria</t>
        </is>
      </c>
      <c r="P720" t="inlineStr">
        <is>
          <t>Aprovado Caixa</t>
        </is>
      </c>
      <c r="Q720" t="inlineStr">
        <is>
          <t>Pago</t>
        </is>
      </c>
      <c r="R720" t="inlineStr">
        <is>
          <t>Jacare - Bradesco</t>
        </is>
      </c>
    </row>
    <row r="721">
      <c r="A721" t="n">
        <v>73070</v>
      </c>
      <c r="B721" t="n">
        <v>105</v>
      </c>
      <c r="C721" t="inlineStr">
        <is>
          <t>Jacaré</t>
        </is>
      </c>
      <c r="D721" t="inlineStr">
        <is>
          <t xml:space="preserve">PAULO RICARDO FLORES RODRIGUES </t>
        </is>
      </c>
      <c r="E721" t="n">
        <v>167</v>
      </c>
      <c r="F721" s="33" t="n">
        <v>45551</v>
      </c>
      <c r="G721" s="33" t="n">
        <v>45551</v>
      </c>
      <c r="H721" s="33" t="n">
        <v>45551</v>
      </c>
      <c r="I721" s="33" t="n">
        <v>45536</v>
      </c>
      <c r="J721" s="33" t="n">
        <v>45535</v>
      </c>
      <c r="K721" t="inlineStr">
        <is>
          <t>Transferência Bancária ou Pix</t>
        </is>
      </c>
      <c r="L721" t="inlineStr">
        <is>
          <t>CUSTO ARTISTICO</t>
        </is>
      </c>
      <c r="M721" t="inlineStr">
        <is>
          <t xml:space="preserve"> TECNICO DE SOM/ LUZ</t>
        </is>
      </c>
      <c r="N721" t="inlineStr">
        <is>
          <t>Documentação Aprovada</t>
        </is>
      </c>
      <c r="O721" t="inlineStr">
        <is>
          <t>Aprovado Diretoria</t>
        </is>
      </c>
      <c r="P721" t="inlineStr">
        <is>
          <t>Aprovado Caixa</t>
        </is>
      </c>
      <c r="Q721" t="inlineStr">
        <is>
          <t>Pago</t>
        </is>
      </c>
      <c r="R721" t="inlineStr">
        <is>
          <t>Jacare - Bradesco</t>
        </is>
      </c>
    </row>
    <row r="722">
      <c r="A722" t="n">
        <v>78171</v>
      </c>
      <c r="B722" t="n">
        <v>105</v>
      </c>
      <c r="C722" t="inlineStr">
        <is>
          <t>Jacaré</t>
        </is>
      </c>
      <c r="D722" t="inlineStr">
        <is>
          <t>ZIGPAY LTDAS -ME</t>
        </is>
      </c>
      <c r="E722" t="n">
        <v>29.4</v>
      </c>
      <c r="F722" s="33" t="n">
        <v>45551</v>
      </c>
      <c r="G722" s="33" t="n"/>
      <c r="H722" s="33" t="n">
        <v>45551</v>
      </c>
      <c r="I722" s="33" t="n">
        <v>45551</v>
      </c>
      <c r="J722" s="33" t="n">
        <v>45565</v>
      </c>
      <c r="K722" t="inlineStr">
        <is>
          <t>Encontro de Contas</t>
        </is>
      </c>
      <c r="L722" t="inlineStr">
        <is>
          <t>CUSTOS COM MARKETING</t>
        </is>
      </c>
      <c r="M722" t="inlineStr">
        <is>
          <t xml:space="preserve"> MATERIAL PROMOCIONAL</t>
        </is>
      </c>
      <c r="N722" t="inlineStr">
        <is>
          <t>Documentação Aprovada</t>
        </is>
      </c>
      <c r="O722" t="inlineStr">
        <is>
          <t>Aprovado Diretoria</t>
        </is>
      </c>
      <c r="P722" t="inlineStr">
        <is>
          <t>Aprovado Caixa</t>
        </is>
      </c>
      <c r="Q722" t="inlineStr">
        <is>
          <t>Pago</t>
        </is>
      </c>
    </row>
    <row r="723">
      <c r="A723" t="n">
        <v>37052</v>
      </c>
      <c r="B723" t="n">
        <v>105</v>
      </c>
      <c r="C723" t="inlineStr">
        <is>
          <t>Jacaré</t>
        </is>
      </c>
      <c r="D723" t="inlineStr">
        <is>
          <t>IPTU</t>
        </is>
      </c>
      <c r="E723" t="n">
        <v>1649.47</v>
      </c>
      <c r="F723" s="33" t="n">
        <v>45550</v>
      </c>
      <c r="G723" s="33" t="n">
        <v>45551</v>
      </c>
      <c r="H723" s="33" t="n">
        <v>45551</v>
      </c>
      <c r="I723" s="33" t="n">
        <v>45550</v>
      </c>
      <c r="J723" s="33" t="n">
        <v>45357</v>
      </c>
      <c r="K723" t="inlineStr">
        <is>
          <t>Boleto Bancário</t>
        </is>
      </c>
      <c r="L723" t="inlineStr">
        <is>
          <t>CUSTO DE OCUPACAO</t>
        </is>
      </c>
      <c r="M723" t="inlineStr">
        <is>
          <t xml:space="preserve"> IPTU</t>
        </is>
      </c>
      <c r="N723" t="inlineStr">
        <is>
          <t>Documentação Aprovada</t>
        </is>
      </c>
      <c r="O723" t="inlineStr">
        <is>
          <t>Aprovado Diretoria</t>
        </is>
      </c>
      <c r="P723" t="inlineStr">
        <is>
          <t>Aprovado Caixa</t>
        </is>
      </c>
      <c r="Q723" t="inlineStr">
        <is>
          <t>Pago</t>
        </is>
      </c>
      <c r="R723" t="inlineStr">
        <is>
          <t>Jacare - Bradesco</t>
        </is>
      </c>
    </row>
    <row r="724">
      <c r="A724" t="n">
        <v>70417</v>
      </c>
      <c r="B724" t="n">
        <v>105</v>
      </c>
      <c r="C724" t="inlineStr">
        <is>
          <t>Jacaré</t>
        </is>
      </c>
      <c r="D724" t="inlineStr">
        <is>
          <t>PJ 16777956000134</t>
        </is>
      </c>
      <c r="E724" t="n">
        <v>3600</v>
      </c>
      <c r="F724" s="33" t="n">
        <v>45550</v>
      </c>
      <c r="G724" s="33" t="n">
        <v>45551</v>
      </c>
      <c r="H724" s="33" t="n">
        <v>45551</v>
      </c>
      <c r="I724" s="33" t="n">
        <v>45519</v>
      </c>
      <c r="J724" s="33" t="n">
        <v>45519</v>
      </c>
      <c r="K724" t="inlineStr">
        <is>
          <t>Transferência Bancária ou Pix</t>
        </is>
      </c>
      <c r="L724" t="inlineStr">
        <is>
          <t>MAO DE OBRA FIXA/ TEMPORARIOS</t>
        </is>
      </c>
      <c r="M724" t="inlineStr">
        <is>
          <t>SALARIO PJ</t>
        </is>
      </c>
      <c r="N724" t="inlineStr">
        <is>
          <t>Documentação Aprovada</t>
        </is>
      </c>
      <c r="O724" t="inlineStr">
        <is>
          <t>Aprovado Diretoria</t>
        </is>
      </c>
      <c r="P724" t="inlineStr">
        <is>
          <t>Aprovado Caixa</t>
        </is>
      </c>
      <c r="Q724" t="inlineStr">
        <is>
          <t>Pago</t>
        </is>
      </c>
      <c r="R724" t="inlineStr">
        <is>
          <t>Jacare - Bradesco</t>
        </is>
      </c>
    </row>
    <row r="725">
      <c r="A725" t="n">
        <v>70905</v>
      </c>
      <c r="B725" t="n">
        <v>105</v>
      </c>
      <c r="C725" t="inlineStr">
        <is>
          <t>Jacaré</t>
        </is>
      </c>
      <c r="D725" t="inlineStr">
        <is>
          <t>AJUDA DE CUSTO</t>
        </is>
      </c>
      <c r="E725" t="n">
        <v>800</v>
      </c>
      <c r="F725" s="33" t="n">
        <v>45550</v>
      </c>
      <c r="G725" s="33" t="n">
        <v>45551</v>
      </c>
      <c r="H725" s="33" t="n">
        <v>45551</v>
      </c>
      <c r="I725" s="33" t="n">
        <v>45536</v>
      </c>
      <c r="J725" s="33" t="n">
        <v>45523</v>
      </c>
      <c r="K725" t="inlineStr">
        <is>
          <t>Transferência Bancária ou Pix</t>
        </is>
      </c>
      <c r="L725" t="inlineStr">
        <is>
          <t>MAO DE OBRA FIXA/ TEMPORARIOS</t>
        </is>
      </c>
      <c r="M725" t="inlineStr">
        <is>
          <t>VALE TRANSPORTE</t>
        </is>
      </c>
      <c r="N725" t="inlineStr">
        <is>
          <t>Documentação Aprovada</t>
        </is>
      </c>
      <c r="O725" t="inlineStr">
        <is>
          <t>Aprovado Diretoria</t>
        </is>
      </c>
      <c r="P725" t="inlineStr">
        <is>
          <t>Aprovado Caixa</t>
        </is>
      </c>
      <c r="Q725" t="inlineStr">
        <is>
          <t>Pago</t>
        </is>
      </c>
      <c r="R725" t="inlineStr">
        <is>
          <t>Jacare - Bradesco</t>
        </is>
      </c>
    </row>
    <row r="726">
      <c r="A726" t="n">
        <v>71907</v>
      </c>
      <c r="B726" t="n">
        <v>105</v>
      </c>
      <c r="C726" t="inlineStr">
        <is>
          <t>Jacaré</t>
        </is>
      </c>
      <c r="D726" t="inlineStr">
        <is>
          <t>HASHTAGTV MARKETING E PUBLICIDADE S.A</t>
        </is>
      </c>
      <c r="E726" t="n">
        <v>200</v>
      </c>
      <c r="F726" s="33" t="n">
        <v>45550</v>
      </c>
      <c r="G726" s="33" t="n">
        <v>45551</v>
      </c>
      <c r="H726" s="33" t="n">
        <v>45551</v>
      </c>
      <c r="I726" s="33" t="n">
        <v>45530</v>
      </c>
      <c r="J726" s="33" t="n">
        <v>45530</v>
      </c>
      <c r="K726" t="inlineStr">
        <is>
          <t>Boleto Bancário</t>
        </is>
      </c>
      <c r="L726" t="inlineStr">
        <is>
          <t>CUSTOS COM MARKETING</t>
        </is>
      </c>
      <c r="M726" t="inlineStr">
        <is>
          <t xml:space="preserve"> MAT DE PROPAGANDA/ FER DE MKT</t>
        </is>
      </c>
      <c r="N726" t="inlineStr">
        <is>
          <t>Documentação Aprovada</t>
        </is>
      </c>
      <c r="O726" t="inlineStr">
        <is>
          <t>Aprovado Diretoria</t>
        </is>
      </c>
      <c r="P726" t="inlineStr">
        <is>
          <t>Aprovado Caixa</t>
        </is>
      </c>
      <c r="Q726" t="inlineStr">
        <is>
          <t>Pago</t>
        </is>
      </c>
      <c r="R726" t="inlineStr">
        <is>
          <t>Jacare - Bradesco</t>
        </is>
      </c>
    </row>
    <row r="727">
      <c r="A727" t="n">
        <v>72042</v>
      </c>
      <c r="B727" t="n">
        <v>105</v>
      </c>
      <c r="C727" t="inlineStr">
        <is>
          <t>Jacaré</t>
        </is>
      </c>
      <c r="D727" t="inlineStr">
        <is>
          <t>ESHOWS PROMOCOES ARTISTICAS LTDA</t>
        </is>
      </c>
      <c r="E727" t="n">
        <v>1050</v>
      </c>
      <c r="F727" s="33" t="n">
        <v>45551</v>
      </c>
      <c r="G727" s="33" t="n">
        <v>45551</v>
      </c>
      <c r="H727" s="33" t="n">
        <v>45551</v>
      </c>
      <c r="I727" s="33" t="n">
        <v>45530</v>
      </c>
      <c r="J727" s="33" t="n">
        <v>45530</v>
      </c>
      <c r="K727" t="inlineStr">
        <is>
          <t>Boleto Bancário</t>
        </is>
      </c>
      <c r="L727" t="inlineStr">
        <is>
          <t>CUSTO ARTISTICO</t>
        </is>
      </c>
      <c r="M727" t="inlineStr">
        <is>
          <t>CACHE MUSICOS E ARTISTAS</t>
        </is>
      </c>
      <c r="N727" t="inlineStr">
        <is>
          <t>Documentação Aprovada</t>
        </is>
      </c>
      <c r="O727" t="inlineStr">
        <is>
          <t>Aprovado Diretoria</t>
        </is>
      </c>
      <c r="P727" t="inlineStr">
        <is>
          <t>Aprovado Caixa</t>
        </is>
      </c>
      <c r="Q727" t="inlineStr">
        <is>
          <t>Pago</t>
        </is>
      </c>
      <c r="R727" t="inlineStr">
        <is>
          <t>Jacare - Bradesco</t>
        </is>
      </c>
    </row>
    <row r="728">
      <c r="A728" t="n">
        <v>65191</v>
      </c>
      <c r="B728" t="n">
        <v>105</v>
      </c>
      <c r="C728" t="inlineStr">
        <is>
          <t>Jacaré</t>
        </is>
      </c>
      <c r="D728" t="inlineStr">
        <is>
          <t>PJ 49202993000173</t>
        </is>
      </c>
      <c r="E728" t="n">
        <v>600</v>
      </c>
      <c r="F728" s="33" t="n">
        <v>45550</v>
      </c>
      <c r="G728" s="33" t="n">
        <v>45551</v>
      </c>
      <c r="H728" s="33" t="n">
        <v>45551</v>
      </c>
      <c r="I728" s="33" t="n">
        <v>45505</v>
      </c>
      <c r="J728" s="33" t="n">
        <v>45489</v>
      </c>
      <c r="K728" t="inlineStr">
        <is>
          <t>Transferência Bancária ou Pix</t>
        </is>
      </c>
      <c r="L728" t="inlineStr">
        <is>
          <t>MAO DE OBRA FIXA/ TEMPORARIOS</t>
        </is>
      </c>
      <c r="M728" t="inlineStr">
        <is>
          <t>SALARIO PJ</t>
        </is>
      </c>
      <c r="N728" t="inlineStr">
        <is>
          <t>Documentação Aprovada</t>
        </is>
      </c>
      <c r="O728" t="inlineStr">
        <is>
          <t>Aprovado Diretoria</t>
        </is>
      </c>
      <c r="P728" t="inlineStr">
        <is>
          <t>Aprovado Caixa</t>
        </is>
      </c>
      <c r="Q728" t="inlineStr">
        <is>
          <t>Pago</t>
        </is>
      </c>
      <c r="R728" t="inlineStr">
        <is>
          <t>Jacare - Bradesco</t>
        </is>
      </c>
    </row>
    <row r="729">
      <c r="A729" t="n">
        <v>65192</v>
      </c>
      <c r="B729" t="n">
        <v>105</v>
      </c>
      <c r="C729" t="inlineStr">
        <is>
          <t>Jacaré</t>
        </is>
      </c>
      <c r="D729" t="inlineStr">
        <is>
          <t>PJ 46861061000144</t>
        </is>
      </c>
      <c r="E729" t="n">
        <v>600</v>
      </c>
      <c r="F729" s="33" t="n">
        <v>45550</v>
      </c>
      <c r="G729" s="33" t="n">
        <v>45551</v>
      </c>
      <c r="H729" s="33" t="n">
        <v>45551</v>
      </c>
      <c r="I729" s="33" t="n">
        <v>45505</v>
      </c>
      <c r="J729" s="33" t="n">
        <v>45489</v>
      </c>
      <c r="K729" t="inlineStr">
        <is>
          <t>Transferência Bancária ou Pix</t>
        </is>
      </c>
      <c r="L729" t="inlineStr">
        <is>
          <t>MAO DE OBRA FIXA/ TEMPORARIOS</t>
        </is>
      </c>
      <c r="M729" t="inlineStr">
        <is>
          <t>SALARIO PJ</t>
        </is>
      </c>
      <c r="N729" t="inlineStr">
        <is>
          <t>Documentação Aprovada</t>
        </is>
      </c>
      <c r="O729" t="inlineStr">
        <is>
          <t>Aprovado Diretoria</t>
        </is>
      </c>
      <c r="P729" t="inlineStr">
        <is>
          <t>Aprovado Caixa</t>
        </is>
      </c>
      <c r="Q729" t="inlineStr">
        <is>
          <t>Pago</t>
        </is>
      </c>
      <c r="R729" t="inlineStr">
        <is>
          <t>Jacare - Bradesco</t>
        </is>
      </c>
    </row>
    <row r="730">
      <c r="A730" t="n">
        <v>65193</v>
      </c>
      <c r="B730" t="n">
        <v>105</v>
      </c>
      <c r="C730" t="inlineStr">
        <is>
          <t>Jacaré</t>
        </is>
      </c>
      <c r="D730" t="inlineStr">
        <is>
          <t>PJ 48259476000178</t>
        </is>
      </c>
      <c r="E730" t="n">
        <v>600</v>
      </c>
      <c r="F730" s="33" t="n">
        <v>45550</v>
      </c>
      <c r="G730" s="33" t="n">
        <v>45551</v>
      </c>
      <c r="H730" s="33" t="n">
        <v>45551</v>
      </c>
      <c r="I730" s="33" t="n">
        <v>45505</v>
      </c>
      <c r="J730" s="33" t="n">
        <v>45489</v>
      </c>
      <c r="K730" t="inlineStr">
        <is>
          <t>Transferência Bancária ou Pix</t>
        </is>
      </c>
      <c r="L730" t="inlineStr">
        <is>
          <t>MAO DE OBRA FIXA/ TEMPORARIOS</t>
        </is>
      </c>
      <c r="M730" t="inlineStr">
        <is>
          <t>SALARIO PJ</t>
        </is>
      </c>
      <c r="N730" t="inlineStr">
        <is>
          <t>Documentação Aprovada</t>
        </is>
      </c>
      <c r="O730" t="inlineStr">
        <is>
          <t>Aprovado Diretoria</t>
        </is>
      </c>
      <c r="P730" t="inlineStr">
        <is>
          <t>Aprovado Caixa</t>
        </is>
      </c>
      <c r="Q730" t="inlineStr">
        <is>
          <t>Pago</t>
        </is>
      </c>
      <c r="R730" t="inlineStr">
        <is>
          <t>Jacare - Bradesco</t>
        </is>
      </c>
    </row>
    <row r="731">
      <c r="A731" t="n">
        <v>78170</v>
      </c>
      <c r="B731" t="n">
        <v>105</v>
      </c>
      <c r="C731" t="inlineStr">
        <is>
          <t>Jacaré</t>
        </is>
      </c>
      <c r="D731" t="inlineStr">
        <is>
          <t>ZIGPAY LTDAS -ME</t>
        </is>
      </c>
      <c r="E731" t="n">
        <v>28.95</v>
      </c>
      <c r="F731" s="33" t="n">
        <v>45550</v>
      </c>
      <c r="G731" s="33" t="n"/>
      <c r="H731" s="33" t="n">
        <v>45550</v>
      </c>
      <c r="I731" s="33" t="n">
        <v>45550</v>
      </c>
      <c r="J731" s="33" t="n">
        <v>45565</v>
      </c>
      <c r="K731" t="inlineStr">
        <is>
          <t>Encontro de Contas</t>
        </is>
      </c>
      <c r="L731" t="inlineStr">
        <is>
          <t>CUSTOS COM MARKETING</t>
        </is>
      </c>
      <c r="M731" t="inlineStr">
        <is>
          <t xml:space="preserve"> MATERIAL PROMOCIONAL</t>
        </is>
      </c>
      <c r="N731" t="inlineStr">
        <is>
          <t>Documentação Aprovada</t>
        </is>
      </c>
      <c r="O731" t="inlineStr">
        <is>
          <t>Aprovado Diretoria</t>
        </is>
      </c>
      <c r="P731" t="inlineStr">
        <is>
          <t>Aprovado Caixa</t>
        </is>
      </c>
      <c r="Q731" t="inlineStr">
        <is>
          <t>Pago</t>
        </is>
      </c>
    </row>
    <row r="732">
      <c r="A732" t="n">
        <v>78169</v>
      </c>
      <c r="B732" t="n">
        <v>105</v>
      </c>
      <c r="C732" t="inlineStr">
        <is>
          <t>Jacaré</t>
        </is>
      </c>
      <c r="D732" t="inlineStr">
        <is>
          <t>ZIGPAY LTDAS -ME</t>
        </is>
      </c>
      <c r="E732" t="n">
        <v>9.6</v>
      </c>
      <c r="F732" s="33" t="n">
        <v>45549</v>
      </c>
      <c r="G732" s="33" t="n"/>
      <c r="H732" s="33" t="n">
        <v>45549</v>
      </c>
      <c r="I732" s="33" t="n">
        <v>45549</v>
      </c>
      <c r="J732" s="33" t="n">
        <v>45565</v>
      </c>
      <c r="K732" t="inlineStr">
        <is>
          <t>Encontro de Contas</t>
        </is>
      </c>
      <c r="L732" t="inlineStr">
        <is>
          <t>CUSTOS COM MARKETING</t>
        </is>
      </c>
      <c r="M732" t="inlineStr">
        <is>
          <t xml:space="preserve"> MATERIAL PROMOCIONAL</t>
        </is>
      </c>
      <c r="N732" t="inlineStr">
        <is>
          <t>Documentação Aprovada</t>
        </is>
      </c>
      <c r="O732" t="inlineStr">
        <is>
          <t>Aprovado Diretoria</t>
        </is>
      </c>
      <c r="P732" t="inlineStr">
        <is>
          <t>Aprovado Caixa</t>
        </is>
      </c>
      <c r="Q732" t="inlineStr">
        <is>
          <t>Pago</t>
        </is>
      </c>
    </row>
    <row r="733">
      <c r="A733" t="n">
        <v>75798</v>
      </c>
      <c r="B733" t="n">
        <v>105</v>
      </c>
      <c r="C733" t="inlineStr">
        <is>
          <t>Jacaré</t>
        </is>
      </c>
      <c r="D733" t="inlineStr">
        <is>
          <t>SORVETES ROCHINA IND.COM. IMPORT. E EXPORT LTDA</t>
        </is>
      </c>
      <c r="E733" t="n">
        <v>0</v>
      </c>
      <c r="F733" s="33" t="n">
        <v>45549</v>
      </c>
      <c r="G733" s="33" t="n">
        <v>45558</v>
      </c>
      <c r="H733" s="33" t="n">
        <v>45549</v>
      </c>
      <c r="I733" s="33" t="n">
        <v>45549</v>
      </c>
      <c r="J733" s="33" t="n">
        <v>45552</v>
      </c>
      <c r="K733" t="inlineStr">
        <is>
          <t xml:space="preserve">Nota Bonificada </t>
        </is>
      </c>
      <c r="L733" t="inlineStr">
        <is>
          <t>INSUMOS</t>
        </is>
      </c>
      <c r="M733" t="inlineStr">
        <is>
          <t>ALIMENTOS</t>
        </is>
      </c>
      <c r="N733" t="inlineStr">
        <is>
          <t>Documentação Aprovada</t>
        </is>
      </c>
      <c r="O733" t="inlineStr">
        <is>
          <t>Aprovado Diretoria</t>
        </is>
      </c>
      <c r="P733" t="inlineStr">
        <is>
          <t>Aprovado Caixa</t>
        </is>
      </c>
      <c r="Q733" t="inlineStr">
        <is>
          <t>Pago</t>
        </is>
      </c>
    </row>
    <row r="734">
      <c r="A734" t="n">
        <v>75807</v>
      </c>
      <c r="B734" t="n">
        <v>105</v>
      </c>
      <c r="C734" t="inlineStr">
        <is>
          <t>Jacaré</t>
        </is>
      </c>
      <c r="D734" t="inlineStr">
        <is>
          <t>RP GOURMET COMERCIO E REPRESENTACAO COMERCIAL EIRELI</t>
        </is>
      </c>
      <c r="E734" t="n">
        <v>0</v>
      </c>
      <c r="F734" s="33" t="n">
        <v>45549</v>
      </c>
      <c r="G734" s="33" t="n"/>
      <c r="H734" s="33" t="n">
        <v>45548</v>
      </c>
      <c r="I734" s="33" t="n">
        <v>45549</v>
      </c>
      <c r="J734" s="33" t="n">
        <v>45552</v>
      </c>
      <c r="K734" t="inlineStr">
        <is>
          <t>Transferência Bancária ou Pix</t>
        </is>
      </c>
      <c r="N734" t="inlineStr">
        <is>
          <t>Documentação Aprovada</t>
        </is>
      </c>
      <c r="O734" t="inlineStr">
        <is>
          <t>Aprovado Diretoria</t>
        </is>
      </c>
      <c r="P734" t="inlineStr">
        <is>
          <t>Aprovado Caixa</t>
        </is>
      </c>
      <c r="Q734" t="inlineStr">
        <is>
          <t>Pago</t>
        </is>
      </c>
      <c r="R734" t="inlineStr">
        <is>
          <t>Jacare - Bradesco</t>
        </is>
      </c>
    </row>
    <row r="735">
      <c r="A735" t="n">
        <v>75138</v>
      </c>
      <c r="B735" t="n">
        <v>105</v>
      </c>
      <c r="C735" t="inlineStr">
        <is>
          <t>Jacaré</t>
        </is>
      </c>
      <c r="D735" t="inlineStr">
        <is>
          <t>RP GOURMET COMERCIO E REPRESENTACAO COMERCIAL EIRELI</t>
        </is>
      </c>
      <c r="E735" t="n">
        <v>2040</v>
      </c>
      <c r="F735" s="33" t="n">
        <v>45548</v>
      </c>
      <c r="G735" s="33" t="n">
        <v>45548</v>
      </c>
      <c r="H735" s="33" t="n">
        <v>45548</v>
      </c>
      <c r="I735" s="33" t="n">
        <v>45548</v>
      </c>
      <c r="J735" s="33" t="n">
        <v>45548</v>
      </c>
      <c r="K735" t="inlineStr">
        <is>
          <t>Transferência Bancária ou Pix</t>
        </is>
      </c>
      <c r="L735" t="inlineStr">
        <is>
          <t>ADIANTAMENTO A FORNECEDORES</t>
        </is>
      </c>
      <c r="M735" t="inlineStr">
        <is>
          <t>ADIANTAMENTO A FORNECEDORES</t>
        </is>
      </c>
      <c r="N735" t="inlineStr">
        <is>
          <t>Documentação Aprovada</t>
        </is>
      </c>
      <c r="O735" t="inlineStr">
        <is>
          <t>Aprovado Diretoria</t>
        </is>
      </c>
      <c r="P735" t="inlineStr">
        <is>
          <t>Aprovado Caixa</t>
        </is>
      </c>
      <c r="Q735" t="inlineStr">
        <is>
          <t>Pago</t>
        </is>
      </c>
      <c r="R735" t="inlineStr">
        <is>
          <t>Jacare - Bradesco</t>
        </is>
      </c>
    </row>
    <row r="736">
      <c r="A736" t="n">
        <v>78168</v>
      </c>
      <c r="B736" t="n">
        <v>105</v>
      </c>
      <c r="C736" t="inlineStr">
        <is>
          <t>Jacaré</t>
        </is>
      </c>
      <c r="D736" t="inlineStr">
        <is>
          <t>ZIGPAY LTDAS -ME</t>
        </is>
      </c>
      <c r="E736" t="n">
        <v>8.699999999999999</v>
      </c>
      <c r="F736" s="33" t="n">
        <v>45548</v>
      </c>
      <c r="G736" s="33" t="n"/>
      <c r="H736" s="33" t="n">
        <v>45548</v>
      </c>
      <c r="I736" s="33" t="n">
        <v>45548</v>
      </c>
      <c r="J736" s="33" t="n">
        <v>45565</v>
      </c>
      <c r="K736" t="inlineStr">
        <is>
          <t>Encontro de Contas</t>
        </is>
      </c>
      <c r="L736" t="inlineStr">
        <is>
          <t>CUSTOS COM MARKETING</t>
        </is>
      </c>
      <c r="M736" t="inlineStr">
        <is>
          <t xml:space="preserve"> MATERIAL PROMOCIONAL</t>
        </is>
      </c>
      <c r="N736" t="inlineStr">
        <is>
          <t>Documentação Aprovada</t>
        </is>
      </c>
      <c r="O736" t="inlineStr">
        <is>
          <t>Aprovado Diretoria</t>
        </is>
      </c>
      <c r="P736" t="inlineStr">
        <is>
          <t>Aprovado Caixa</t>
        </is>
      </c>
      <c r="Q736" t="inlineStr">
        <is>
          <t>Pago</t>
        </is>
      </c>
    </row>
    <row r="737">
      <c r="A737" t="n">
        <v>76644</v>
      </c>
      <c r="B737" t="n">
        <v>105</v>
      </c>
      <c r="C737" t="inlineStr">
        <is>
          <t>Jacaré</t>
        </is>
      </c>
      <c r="D737" t="inlineStr">
        <is>
          <t>BRADESCO SA</t>
        </is>
      </c>
      <c r="E737" t="n">
        <v>182.88</v>
      </c>
      <c r="F737" s="33" t="n">
        <v>45548</v>
      </c>
      <c r="G737" s="33" t="n">
        <v>45558</v>
      </c>
      <c r="H737" s="33" t="n">
        <v>45548</v>
      </c>
      <c r="I737" s="33" t="n">
        <v>45548</v>
      </c>
      <c r="J737" s="33" t="n">
        <v>45555</v>
      </c>
      <c r="K737" t="inlineStr">
        <is>
          <t>Encontro de Contas</t>
        </is>
      </c>
      <c r="L737" t="inlineStr">
        <is>
          <t>DESPESAS BANCARIAS</t>
        </is>
      </c>
      <c r="M737" t="inlineStr">
        <is>
          <t>TARIFAS BANCARIAS</t>
        </is>
      </c>
      <c r="O737" t="inlineStr">
        <is>
          <t>Aprovado Diretoria</t>
        </is>
      </c>
      <c r="Q737" t="inlineStr">
        <is>
          <t>Pago</t>
        </is>
      </c>
    </row>
    <row r="738">
      <c r="A738" t="n">
        <v>72759</v>
      </c>
      <c r="B738" t="n">
        <v>105</v>
      </c>
      <c r="C738" t="inlineStr">
        <is>
          <t>Jacaré</t>
        </is>
      </c>
      <c r="D738" t="inlineStr">
        <is>
          <t xml:space="preserve">EMPORIO MEL </t>
        </is>
      </c>
      <c r="E738" t="n">
        <v>149.9</v>
      </c>
      <c r="F738" s="33" t="n">
        <v>45548</v>
      </c>
      <c r="G738" s="33" t="n">
        <v>45547</v>
      </c>
      <c r="H738" s="33" t="n">
        <v>45547</v>
      </c>
      <c r="I738" s="33" t="n">
        <v>45534</v>
      </c>
      <c r="J738" s="33" t="n">
        <v>45534</v>
      </c>
      <c r="K738" t="inlineStr">
        <is>
          <t>Boleto Bancário</t>
        </is>
      </c>
      <c r="N738" t="inlineStr">
        <is>
          <t>Documentação Aprovada</t>
        </is>
      </c>
      <c r="O738" t="inlineStr">
        <is>
          <t>Aprovado Diretoria</t>
        </is>
      </c>
      <c r="P738" t="inlineStr">
        <is>
          <t>Aprovado Caixa</t>
        </is>
      </c>
      <c r="Q738" t="inlineStr">
        <is>
          <t>Pago</t>
        </is>
      </c>
      <c r="R738" t="inlineStr">
        <is>
          <t>Jacare - Bradesco</t>
        </is>
      </c>
    </row>
    <row r="739">
      <c r="A739" t="n">
        <v>72774</v>
      </c>
      <c r="B739" t="n">
        <v>105</v>
      </c>
      <c r="C739" t="inlineStr">
        <is>
          <t>Jacaré</t>
        </is>
      </c>
      <c r="D739" t="inlineStr">
        <is>
          <t>PSSS LTDA</t>
        </is>
      </c>
      <c r="E739" t="n">
        <v>1377.39</v>
      </c>
      <c r="F739" s="33" t="n">
        <v>45547</v>
      </c>
      <c r="G739" s="33" t="n">
        <v>45547</v>
      </c>
      <c r="H739" s="33" t="n">
        <v>45547</v>
      </c>
      <c r="I739" s="33" t="n">
        <v>45533</v>
      </c>
      <c r="J739" s="33" t="n">
        <v>45534</v>
      </c>
      <c r="K739" t="inlineStr">
        <is>
          <t>Boleto Bancário</t>
        </is>
      </c>
      <c r="N739" t="inlineStr">
        <is>
          <t>Documentação Aprovada</t>
        </is>
      </c>
      <c r="O739" t="inlineStr">
        <is>
          <t>Aprovado Diretoria</t>
        </is>
      </c>
      <c r="P739" t="inlineStr">
        <is>
          <t>Aprovado Caixa</t>
        </is>
      </c>
      <c r="Q739" t="inlineStr">
        <is>
          <t>Pago</t>
        </is>
      </c>
      <c r="R739" t="inlineStr">
        <is>
          <t>Jacare - Bradesco</t>
        </is>
      </c>
    </row>
    <row r="740">
      <c r="A740" t="n">
        <v>72913</v>
      </c>
      <c r="B740" t="n">
        <v>105</v>
      </c>
      <c r="C740" t="inlineStr">
        <is>
          <t>Jacaré</t>
        </is>
      </c>
      <c r="D740" t="inlineStr">
        <is>
          <t>FLARO LAVANDERIA</t>
        </is>
      </c>
      <c r="E740" t="n">
        <v>312</v>
      </c>
      <c r="F740" s="33" t="n">
        <v>45548</v>
      </c>
      <c r="G740" s="33" t="n">
        <v>45547</v>
      </c>
      <c r="H740" s="33" t="n">
        <v>45547</v>
      </c>
      <c r="I740" s="33" t="n">
        <v>45536</v>
      </c>
      <c r="J740" s="33" t="n"/>
      <c r="K740" t="inlineStr">
        <is>
          <t>Boleto Bancário</t>
        </is>
      </c>
      <c r="L740" t="inlineStr">
        <is>
          <t>MAO DE OBRA FIXA/ TEMPORARIOS</t>
        </is>
      </c>
      <c r="M740" t="inlineStr">
        <is>
          <t>UNIFORMES MANUT. E REPOSICAO</t>
        </is>
      </c>
      <c r="N740" t="inlineStr">
        <is>
          <t>Documentação Aprovada</t>
        </is>
      </c>
      <c r="O740" t="inlineStr">
        <is>
          <t>Aprovado Diretoria</t>
        </is>
      </c>
      <c r="P740" t="inlineStr">
        <is>
          <t>Aprovado Caixa</t>
        </is>
      </c>
      <c r="Q740" t="inlineStr">
        <is>
          <t>Pago</t>
        </is>
      </c>
      <c r="R740" t="inlineStr">
        <is>
          <t>Jacare - Bradesco</t>
        </is>
      </c>
    </row>
    <row r="741">
      <c r="A741" t="n">
        <v>76373</v>
      </c>
      <c r="B741" t="n">
        <v>105</v>
      </c>
      <c r="C741" t="inlineStr">
        <is>
          <t>Jacaré</t>
        </is>
      </c>
      <c r="D741" t="inlineStr">
        <is>
          <t>BRADESCO SA</t>
        </is>
      </c>
      <c r="E741" t="n">
        <v>128.22</v>
      </c>
      <c r="F741" s="33" t="n">
        <v>45547</v>
      </c>
      <c r="G741" s="33" t="n">
        <v>45558</v>
      </c>
      <c r="H741" s="33" t="n">
        <v>45547</v>
      </c>
      <c r="I741" s="33" t="n">
        <v>45547</v>
      </c>
      <c r="J741" s="33" t="n">
        <v>45554</v>
      </c>
      <c r="K741" t="inlineStr">
        <is>
          <t>Encontro de Contas</t>
        </is>
      </c>
      <c r="L741" t="inlineStr">
        <is>
          <t>DESPESAS BANCARIAS</t>
        </is>
      </c>
      <c r="M741" t="inlineStr">
        <is>
          <t>TARIFAS BANCARIAS</t>
        </is>
      </c>
      <c r="O741" t="inlineStr">
        <is>
          <t>Aprovado Diretoria</t>
        </is>
      </c>
      <c r="Q741" t="inlineStr">
        <is>
          <t>Pago</t>
        </is>
      </c>
    </row>
    <row r="742">
      <c r="A742" t="n">
        <v>73229</v>
      </c>
      <c r="B742" t="n">
        <v>105</v>
      </c>
      <c r="C742" t="inlineStr">
        <is>
          <t>Jacaré</t>
        </is>
      </c>
      <c r="D742" t="inlineStr">
        <is>
          <t>DEOLINDA DOS SANTOS FREITAS</t>
        </is>
      </c>
      <c r="E742" t="n">
        <v>191</v>
      </c>
      <c r="F742" s="33" t="n">
        <v>45548</v>
      </c>
      <c r="G742" s="33" t="n">
        <v>45547</v>
      </c>
      <c r="H742" s="33" t="n">
        <v>45547</v>
      </c>
      <c r="I742" s="33" t="n">
        <v>45534</v>
      </c>
      <c r="J742" s="33" t="n">
        <v>45537</v>
      </c>
      <c r="K742" t="inlineStr">
        <is>
          <t>Boleto Bancário</t>
        </is>
      </c>
      <c r="N742" t="inlineStr">
        <is>
          <t>Documentação Aprovada</t>
        </is>
      </c>
      <c r="O742" t="inlineStr">
        <is>
          <t>Aprovado Diretoria</t>
        </is>
      </c>
      <c r="P742" t="inlineStr">
        <is>
          <t>Aprovado Caixa</t>
        </is>
      </c>
      <c r="Q742" t="inlineStr">
        <is>
          <t>Pago</t>
        </is>
      </c>
      <c r="R742" t="inlineStr">
        <is>
          <t>Jacare - Bradesco</t>
        </is>
      </c>
    </row>
    <row r="743">
      <c r="A743" t="n">
        <v>73231</v>
      </c>
      <c r="B743" t="n">
        <v>105</v>
      </c>
      <c r="C743" t="inlineStr">
        <is>
          <t>Jacaré</t>
        </is>
      </c>
      <c r="D743" t="inlineStr">
        <is>
          <t>CIUFFI HORTIFRUTI EIRELI</t>
        </is>
      </c>
      <c r="E743" t="n">
        <v>399.35</v>
      </c>
      <c r="F743" s="33" t="n">
        <v>45548</v>
      </c>
      <c r="G743" s="33" t="n">
        <v>45547</v>
      </c>
      <c r="H743" s="33" t="n">
        <v>45547</v>
      </c>
      <c r="I743" s="33" t="n">
        <v>45534</v>
      </c>
      <c r="J743" s="33" t="n">
        <v>45537</v>
      </c>
      <c r="K743" t="inlineStr">
        <is>
          <t>Boleto Bancário</t>
        </is>
      </c>
      <c r="N743" t="inlineStr">
        <is>
          <t>Documentação Aprovada</t>
        </is>
      </c>
      <c r="O743" t="inlineStr">
        <is>
          <t>Aprovado Diretoria</t>
        </is>
      </c>
      <c r="P743" t="inlineStr">
        <is>
          <t>Aprovado Caixa</t>
        </is>
      </c>
      <c r="Q743" t="inlineStr">
        <is>
          <t>Pago</t>
        </is>
      </c>
      <c r="R743" t="inlineStr">
        <is>
          <t>Jacare - Bradesco</t>
        </is>
      </c>
    </row>
    <row r="744">
      <c r="A744" t="n">
        <v>78167</v>
      </c>
      <c r="B744" t="n">
        <v>105</v>
      </c>
      <c r="C744" t="inlineStr">
        <is>
          <t>Jacaré</t>
        </is>
      </c>
      <c r="D744" t="inlineStr">
        <is>
          <t>ZIGPAY LTDAS -ME</t>
        </is>
      </c>
      <c r="E744" t="n">
        <v>11.4</v>
      </c>
      <c r="F744" s="33" t="n">
        <v>45547</v>
      </c>
      <c r="G744" s="33" t="n"/>
      <c r="H744" s="33" t="n">
        <v>45547</v>
      </c>
      <c r="I744" s="33" t="n">
        <v>45547</v>
      </c>
      <c r="J744" s="33" t="n">
        <v>45565</v>
      </c>
      <c r="K744" t="inlineStr">
        <is>
          <t>Encontro de Contas</t>
        </is>
      </c>
      <c r="L744" t="inlineStr">
        <is>
          <t>CUSTOS COM MARKETING</t>
        </is>
      </c>
      <c r="M744" t="inlineStr">
        <is>
          <t xml:space="preserve"> MATERIAL PROMOCIONAL</t>
        </is>
      </c>
      <c r="N744" t="inlineStr">
        <is>
          <t>Documentação Aprovada</t>
        </is>
      </c>
      <c r="O744" t="inlineStr">
        <is>
          <t>Aprovado Diretoria</t>
        </is>
      </c>
      <c r="P744" t="inlineStr">
        <is>
          <t>Aprovado Caixa</t>
        </is>
      </c>
      <c r="Q744" t="inlineStr">
        <is>
          <t>Pago</t>
        </is>
      </c>
    </row>
    <row r="745">
      <c r="A745" t="n">
        <v>70450</v>
      </c>
      <c r="B745" t="n">
        <v>105</v>
      </c>
      <c r="C745" t="inlineStr">
        <is>
          <t>Jacaré</t>
        </is>
      </c>
      <c r="D745" t="inlineStr">
        <is>
          <t xml:space="preserve">LEITERIA CABRIOLA FROMAGES DE CHEVRE LTDA </t>
        </is>
      </c>
      <c r="E745" t="n">
        <v>157.8</v>
      </c>
      <c r="F745" s="33" t="n">
        <v>45547</v>
      </c>
      <c r="G745" s="33" t="n">
        <v>45547</v>
      </c>
      <c r="H745" s="33" t="n">
        <v>45547</v>
      </c>
      <c r="I745" s="33" t="n">
        <v>45519</v>
      </c>
      <c r="J745" s="33" t="n">
        <v>45519</v>
      </c>
      <c r="K745" t="inlineStr">
        <is>
          <t>Boleto Bancário</t>
        </is>
      </c>
      <c r="N745" t="inlineStr">
        <is>
          <t>Documentação Aprovada</t>
        </is>
      </c>
      <c r="O745" t="inlineStr">
        <is>
          <t>Aprovado Diretoria</t>
        </is>
      </c>
      <c r="P745" t="inlineStr">
        <is>
          <t>Aprovado Caixa</t>
        </is>
      </c>
      <c r="Q745" t="inlineStr">
        <is>
          <t>Pago</t>
        </is>
      </c>
      <c r="R745" t="inlineStr">
        <is>
          <t>Jacare - Bradesco</t>
        </is>
      </c>
    </row>
    <row r="746">
      <c r="A746" t="n">
        <v>70460</v>
      </c>
      <c r="B746" t="n">
        <v>105</v>
      </c>
      <c r="C746" t="inlineStr">
        <is>
          <t>Jacaré</t>
        </is>
      </c>
      <c r="D746" t="inlineStr">
        <is>
          <t>AMBEV S.A.</t>
        </is>
      </c>
      <c r="E746" t="n">
        <v>1443.29</v>
      </c>
      <c r="F746" s="33" t="n">
        <v>45548</v>
      </c>
      <c r="G746" s="33" t="n">
        <v>45547</v>
      </c>
      <c r="H746" s="33" t="n">
        <v>45547</v>
      </c>
      <c r="I746" s="33" t="n">
        <v>45519</v>
      </c>
      <c r="J746" s="33" t="n">
        <v>45519</v>
      </c>
      <c r="K746" t="inlineStr">
        <is>
          <t>Boleto Bancário</t>
        </is>
      </c>
      <c r="N746" t="inlineStr">
        <is>
          <t>Documentação Aprovada</t>
        </is>
      </c>
      <c r="O746" t="inlineStr">
        <is>
          <t>Aprovado Diretoria</t>
        </is>
      </c>
      <c r="P746" t="inlineStr">
        <is>
          <t>Aprovado Caixa</t>
        </is>
      </c>
      <c r="Q746" t="inlineStr">
        <is>
          <t>Pago</t>
        </is>
      </c>
      <c r="R746" t="inlineStr">
        <is>
          <t>Jacare - Bradesco</t>
        </is>
      </c>
    </row>
    <row r="747">
      <c r="A747" t="n">
        <v>70619</v>
      </c>
      <c r="B747" t="n">
        <v>105</v>
      </c>
      <c r="C747" t="inlineStr">
        <is>
          <t>Jacaré</t>
        </is>
      </c>
      <c r="D747" t="inlineStr">
        <is>
          <t>ESTAFF SOLUCOES TECNOLOGICAS DE AGENCIAMENTO LTDA</t>
        </is>
      </c>
      <c r="E747" t="n">
        <v>4873</v>
      </c>
      <c r="F747" s="33" t="n">
        <v>45547</v>
      </c>
      <c r="G747" s="33" t="n">
        <v>45547</v>
      </c>
      <c r="H747" s="33" t="n">
        <v>45547</v>
      </c>
      <c r="I747" s="33" t="n">
        <v>45536</v>
      </c>
      <c r="J747" s="33" t="n">
        <v>45520</v>
      </c>
      <c r="K747" t="inlineStr">
        <is>
          <t>Boleto Bancário</t>
        </is>
      </c>
      <c r="L747" t="inlineStr">
        <is>
          <t>MAO DE OBRA FIXA/ TEMPORARIOS</t>
        </is>
      </c>
      <c r="M747" t="inlineStr">
        <is>
          <t>MÃO DE OBRA EXTRA</t>
        </is>
      </c>
      <c r="N747" t="inlineStr">
        <is>
          <t>Documentação Aprovada</t>
        </is>
      </c>
      <c r="O747" t="inlineStr">
        <is>
          <t>Aprovado Diretoria</t>
        </is>
      </c>
      <c r="P747" t="inlineStr">
        <is>
          <t>Aprovado Caixa</t>
        </is>
      </c>
      <c r="Q747" t="inlineStr">
        <is>
          <t>Pago</t>
        </is>
      </c>
      <c r="R747" t="inlineStr">
        <is>
          <t>Jacare - Bradesco</t>
        </is>
      </c>
    </row>
    <row r="748">
      <c r="A748" t="n">
        <v>70639</v>
      </c>
      <c r="B748" t="n">
        <v>105</v>
      </c>
      <c r="C748" t="inlineStr">
        <is>
          <t>Jacaré</t>
        </is>
      </c>
      <c r="D748" t="inlineStr">
        <is>
          <t>AMBEV S.A.</t>
        </is>
      </c>
      <c r="E748" t="n">
        <v>1288.55</v>
      </c>
      <c r="F748" s="33" t="n">
        <v>45548</v>
      </c>
      <c r="G748" s="33" t="n">
        <v>45547</v>
      </c>
      <c r="H748" s="33" t="n">
        <v>45547</v>
      </c>
      <c r="I748" s="33" t="n">
        <v>45520</v>
      </c>
      <c r="J748" s="33" t="n">
        <v>45520</v>
      </c>
      <c r="K748" t="inlineStr">
        <is>
          <t>Boleto Bancário</t>
        </is>
      </c>
      <c r="N748" t="inlineStr">
        <is>
          <t>Documentação Aprovada</t>
        </is>
      </c>
      <c r="O748" t="inlineStr">
        <is>
          <t>Aprovado Diretoria</t>
        </is>
      </c>
      <c r="P748" t="inlineStr">
        <is>
          <t>Aprovado Caixa</t>
        </is>
      </c>
      <c r="Q748" t="inlineStr">
        <is>
          <t>Pago</t>
        </is>
      </c>
      <c r="R748" t="inlineStr">
        <is>
          <t>Jacare - Bradesco</t>
        </is>
      </c>
    </row>
    <row r="749">
      <c r="A749" t="n">
        <v>71813</v>
      </c>
      <c r="B749" t="n">
        <v>105</v>
      </c>
      <c r="C749" t="inlineStr">
        <is>
          <t>Jacaré</t>
        </is>
      </c>
      <c r="D749" t="inlineStr">
        <is>
          <t xml:space="preserve">EMPORIO MEL </t>
        </is>
      </c>
      <c r="E749" t="n">
        <v>165.24</v>
      </c>
      <c r="F749" s="33" t="n">
        <v>45548</v>
      </c>
      <c r="G749" s="33" t="n">
        <v>45547</v>
      </c>
      <c r="H749" s="33" t="n">
        <v>45547</v>
      </c>
      <c r="I749" s="33" t="n">
        <v>45527</v>
      </c>
      <c r="J749" s="33" t="n">
        <v>45527</v>
      </c>
      <c r="K749" t="inlineStr">
        <is>
          <t>Boleto Bancário</t>
        </is>
      </c>
      <c r="N749" t="inlineStr">
        <is>
          <t>Documentação Aprovada</t>
        </is>
      </c>
      <c r="O749" t="inlineStr">
        <is>
          <t>Aprovado Diretoria</t>
        </is>
      </c>
      <c r="P749" t="inlineStr">
        <is>
          <t>Aprovado Caixa</t>
        </is>
      </c>
      <c r="Q749" t="inlineStr">
        <is>
          <t>Pago</t>
        </is>
      </c>
      <c r="R749" t="inlineStr">
        <is>
          <t>Jacare - Bradesco</t>
        </is>
      </c>
    </row>
    <row r="750">
      <c r="A750" t="n">
        <v>72041</v>
      </c>
      <c r="B750" t="n">
        <v>105</v>
      </c>
      <c r="C750" t="inlineStr">
        <is>
          <t>Jacaré</t>
        </is>
      </c>
      <c r="D750" t="inlineStr">
        <is>
          <t xml:space="preserve">DUO COMUNICA LTDA </t>
        </is>
      </c>
      <c r="E750" t="n">
        <v>460</v>
      </c>
      <c r="F750" s="33" t="n">
        <v>45547</v>
      </c>
      <c r="G750" s="33" t="n">
        <v>45547</v>
      </c>
      <c r="H750" s="33" t="n">
        <v>45547</v>
      </c>
      <c r="I750" s="33" t="n">
        <v>45530</v>
      </c>
      <c r="J750" s="33" t="n">
        <v>45530</v>
      </c>
      <c r="K750" t="inlineStr">
        <is>
          <t>Transferência Bancária ou Pix</t>
        </is>
      </c>
      <c r="L750" t="inlineStr">
        <is>
          <t>CUSTOS COM MARKETING</t>
        </is>
      </c>
      <c r="M750" t="inlineStr">
        <is>
          <t>ASS DE IMPRENSA/ MIDIA/ PATROC</t>
        </is>
      </c>
      <c r="N750" t="inlineStr">
        <is>
          <t>Documentação Aprovada</t>
        </is>
      </c>
      <c r="O750" t="inlineStr">
        <is>
          <t>Aprovado Diretoria</t>
        </is>
      </c>
      <c r="P750" t="inlineStr">
        <is>
          <t>Aprovado Caixa</t>
        </is>
      </c>
      <c r="Q750" t="inlineStr">
        <is>
          <t>Pago</t>
        </is>
      </c>
      <c r="R750" t="inlineStr">
        <is>
          <t>Jacare - Bradesco</t>
        </is>
      </c>
    </row>
    <row r="751">
      <c r="A751" t="n">
        <v>78103</v>
      </c>
      <c r="B751" t="n">
        <v>105</v>
      </c>
      <c r="C751" t="inlineStr">
        <is>
          <t>Jacaré</t>
        </is>
      </c>
      <c r="D751" t="inlineStr">
        <is>
          <t>ZIGPAY LTDAS -ME</t>
        </is>
      </c>
      <c r="E751" t="n">
        <v>6.3</v>
      </c>
      <c r="F751" s="33" t="n">
        <v>45546</v>
      </c>
      <c r="G751" s="33" t="n"/>
      <c r="H751" s="33" t="n">
        <v>45546</v>
      </c>
      <c r="I751" s="33" t="n">
        <v>45546</v>
      </c>
      <c r="J751" s="33" t="n">
        <v>45562</v>
      </c>
      <c r="K751" t="inlineStr">
        <is>
          <t>Encontro de Contas</t>
        </is>
      </c>
      <c r="L751" t="inlineStr">
        <is>
          <t>CUSTOS COM MARKETING</t>
        </is>
      </c>
      <c r="M751" t="inlineStr">
        <is>
          <t xml:space="preserve"> MATERIAL PROMOCIONAL</t>
        </is>
      </c>
      <c r="N751" t="inlineStr">
        <is>
          <t>Documentação Aprovada</t>
        </is>
      </c>
      <c r="O751" t="inlineStr">
        <is>
          <t>Aprovado Diretoria</t>
        </is>
      </c>
      <c r="P751" t="inlineStr">
        <is>
          <t>Aprovado Caixa</t>
        </is>
      </c>
      <c r="Q751" t="inlineStr">
        <is>
          <t>Pago</t>
        </is>
      </c>
    </row>
    <row r="752">
      <c r="A752" t="n">
        <v>75800</v>
      </c>
      <c r="B752" t="n">
        <v>105</v>
      </c>
      <c r="C752" t="inlineStr">
        <is>
          <t>Jacaré</t>
        </is>
      </c>
      <c r="D752" t="inlineStr">
        <is>
          <t>ARTE GELATI SORVETES LTDA</t>
        </is>
      </c>
      <c r="E752" t="n">
        <v>0</v>
      </c>
      <c r="F752" s="33" t="n">
        <v>45551</v>
      </c>
      <c r="G752" s="33" t="n"/>
      <c r="H752" s="33" t="n">
        <v>45546</v>
      </c>
      <c r="I752" s="33" t="n">
        <v>45551</v>
      </c>
      <c r="J752" s="33" t="n">
        <v>45552</v>
      </c>
      <c r="K752" t="inlineStr">
        <is>
          <t>Transferência Bancária ou Pix</t>
        </is>
      </c>
      <c r="L752" t="inlineStr">
        <is>
          <t>INSUMOS</t>
        </is>
      </c>
      <c r="M752" t="inlineStr">
        <is>
          <t>ALIMENTOS</t>
        </is>
      </c>
      <c r="N752" t="inlineStr">
        <is>
          <t>Documentação Aprovada</t>
        </is>
      </c>
      <c r="O752" t="inlineStr">
        <is>
          <t>Aprovado Diretoria</t>
        </is>
      </c>
      <c r="P752" t="inlineStr">
        <is>
          <t>Aprovado Caixa</t>
        </is>
      </c>
      <c r="Q752" t="inlineStr">
        <is>
          <t>Pago</t>
        </is>
      </c>
      <c r="R752" t="inlineStr">
        <is>
          <t>Jacare - Bradesco</t>
        </is>
      </c>
    </row>
    <row r="753">
      <c r="A753" t="n">
        <v>75806</v>
      </c>
      <c r="B753" t="n">
        <v>105</v>
      </c>
      <c r="C753" t="inlineStr">
        <is>
          <t>Jacaré</t>
        </is>
      </c>
      <c r="D753" t="inlineStr">
        <is>
          <t xml:space="preserve">GRUPELL </t>
        </is>
      </c>
      <c r="E753" t="n">
        <v>0</v>
      </c>
      <c r="F753" s="33" t="n">
        <v>45552</v>
      </c>
      <c r="G753" s="33" t="n"/>
      <c r="H753" s="33" t="n">
        <v>45546</v>
      </c>
      <c r="I753" s="33" t="n">
        <v>45552</v>
      </c>
      <c r="J753" s="33" t="n">
        <v>45552</v>
      </c>
      <c r="K753" t="inlineStr">
        <is>
          <t>Transferência Bancária ou Pix</t>
        </is>
      </c>
      <c r="N753" t="inlineStr">
        <is>
          <t>Documentação Aprovada</t>
        </is>
      </c>
      <c r="O753" t="inlineStr">
        <is>
          <t>Aprovado Diretoria</t>
        </is>
      </c>
      <c r="P753" t="inlineStr">
        <is>
          <t>Aprovado Caixa</t>
        </is>
      </c>
      <c r="Q753" t="inlineStr">
        <is>
          <t>Pago</t>
        </is>
      </c>
      <c r="R753" t="inlineStr">
        <is>
          <t>Jacare - Bradesco</t>
        </is>
      </c>
    </row>
    <row r="754">
      <c r="A754" t="n">
        <v>74648</v>
      </c>
      <c r="B754" t="n">
        <v>105</v>
      </c>
      <c r="C754" t="inlineStr">
        <is>
          <t>Jacaré</t>
        </is>
      </c>
      <c r="D754" t="inlineStr">
        <is>
          <t>PASTIFICIO F MARTINS INDUSTRIA E COMERCIO DE ALIMENTOS LTDA</t>
        </is>
      </c>
      <c r="E754" t="n">
        <v>240</v>
      </c>
      <c r="F754" s="33" t="n">
        <v>45546</v>
      </c>
      <c r="G754" s="33" t="n">
        <v>45546</v>
      </c>
      <c r="H754" s="33" t="n">
        <v>45546</v>
      </c>
      <c r="I754" s="33" t="n">
        <v>45546</v>
      </c>
      <c r="J754" s="33" t="n">
        <v>45546</v>
      </c>
      <c r="K754" t="inlineStr">
        <is>
          <t>Transferência Bancária ou Pix</t>
        </is>
      </c>
      <c r="L754" t="inlineStr">
        <is>
          <t>ADIANTAMENTO A FORNECEDORES</t>
        </is>
      </c>
      <c r="M754" t="inlineStr">
        <is>
          <t>ADIANTAMENTO A FORNECEDORES</t>
        </is>
      </c>
      <c r="N754" t="inlineStr">
        <is>
          <t>Documentação Aprovada</t>
        </is>
      </c>
      <c r="O754" t="inlineStr">
        <is>
          <t>Aprovado Diretoria</t>
        </is>
      </c>
      <c r="P754" t="inlineStr">
        <is>
          <t>Aprovado Caixa</t>
        </is>
      </c>
      <c r="Q754" t="inlineStr">
        <is>
          <t>Pago</t>
        </is>
      </c>
      <c r="R754" t="inlineStr">
        <is>
          <t>Jacare - Bradesco</t>
        </is>
      </c>
    </row>
    <row r="755">
      <c r="A755" t="n">
        <v>74649</v>
      </c>
      <c r="B755" t="n">
        <v>105</v>
      </c>
      <c r="C755" t="inlineStr">
        <is>
          <t>Jacaré</t>
        </is>
      </c>
      <c r="D755" t="inlineStr">
        <is>
          <t>AFEQUI - DISTRIBUIDORA DE ALIMENTOS LTDA</t>
        </is>
      </c>
      <c r="E755" t="n">
        <v>102.5</v>
      </c>
      <c r="F755" s="33" t="n">
        <v>45546</v>
      </c>
      <c r="G755" s="33" t="n">
        <v>45546</v>
      </c>
      <c r="H755" s="33" t="n">
        <v>45546</v>
      </c>
      <c r="I755" s="33" t="n">
        <v>45546</v>
      </c>
      <c r="J755" s="33" t="n">
        <v>45546</v>
      </c>
      <c r="K755" t="inlineStr">
        <is>
          <t>Transferência Bancária ou Pix</t>
        </is>
      </c>
      <c r="L755" t="inlineStr">
        <is>
          <t>ADIANTAMENTO A FORNECEDORES</t>
        </is>
      </c>
      <c r="M755" t="inlineStr">
        <is>
          <t>ADIANTAMENTO A FORNECEDORES</t>
        </is>
      </c>
      <c r="N755" t="inlineStr">
        <is>
          <t>Documentação Aprovada</t>
        </is>
      </c>
      <c r="O755" t="inlineStr">
        <is>
          <t>Aprovado Diretoria</t>
        </is>
      </c>
      <c r="P755" t="inlineStr">
        <is>
          <t>Aprovado Caixa</t>
        </is>
      </c>
      <c r="Q755" t="inlineStr">
        <is>
          <t>Pago</t>
        </is>
      </c>
      <c r="R755" t="inlineStr">
        <is>
          <t>Jacare - Bradesco</t>
        </is>
      </c>
    </row>
    <row r="756">
      <c r="A756" t="n">
        <v>74650</v>
      </c>
      <c r="B756" t="n">
        <v>105</v>
      </c>
      <c r="C756" t="inlineStr">
        <is>
          <t>Jacaré</t>
        </is>
      </c>
      <c r="D756" t="inlineStr">
        <is>
          <t xml:space="preserve">GRUPELL </t>
        </is>
      </c>
      <c r="E756" t="n">
        <v>570</v>
      </c>
      <c r="F756" s="33" t="n">
        <v>45546</v>
      </c>
      <c r="G756" s="33" t="n">
        <v>45546</v>
      </c>
      <c r="H756" s="33" t="n">
        <v>45546</v>
      </c>
      <c r="I756" s="33" t="n">
        <v>45546</v>
      </c>
      <c r="J756" s="33" t="n">
        <v>45546</v>
      </c>
      <c r="K756" t="inlineStr">
        <is>
          <t>Transferência Bancária ou Pix</t>
        </is>
      </c>
      <c r="L756" t="inlineStr">
        <is>
          <t>ADIANTAMENTO A FORNECEDORES</t>
        </is>
      </c>
      <c r="M756" t="inlineStr">
        <is>
          <t>ADIANTAMENTO A FORNECEDORES</t>
        </is>
      </c>
      <c r="N756" t="inlineStr">
        <is>
          <t>Documentação Aprovada</t>
        </is>
      </c>
      <c r="O756" t="inlineStr">
        <is>
          <t>Aprovado Diretoria</t>
        </is>
      </c>
      <c r="P756" t="inlineStr">
        <is>
          <t>Aprovado Caixa</t>
        </is>
      </c>
      <c r="Q756" t="inlineStr">
        <is>
          <t>Pago</t>
        </is>
      </c>
      <c r="R756" t="inlineStr">
        <is>
          <t>Jacare - Bradesco</t>
        </is>
      </c>
    </row>
    <row r="757">
      <c r="A757" t="n">
        <v>74652</v>
      </c>
      <c r="B757" t="n">
        <v>105</v>
      </c>
      <c r="C757" t="inlineStr">
        <is>
          <t>Jacaré</t>
        </is>
      </c>
      <c r="D757" t="inlineStr">
        <is>
          <t>ARTE GELATI SORVETES LTDA</t>
        </is>
      </c>
      <c r="E757" t="n">
        <v>342.3</v>
      </c>
      <c r="F757" s="33" t="n">
        <v>45546</v>
      </c>
      <c r="G757" s="33" t="n">
        <v>45546</v>
      </c>
      <c r="H757" s="33" t="n">
        <v>45546</v>
      </c>
      <c r="I757" s="33" t="n">
        <v>45546</v>
      </c>
      <c r="J757" s="33" t="n">
        <v>45546</v>
      </c>
      <c r="K757" t="inlineStr">
        <is>
          <t>Transferência Bancária ou Pix</t>
        </is>
      </c>
      <c r="L757" t="inlineStr">
        <is>
          <t>ADIANTAMENTO A FORNECEDORES</t>
        </is>
      </c>
      <c r="M757" t="inlineStr">
        <is>
          <t>ADIANTAMENTO A FORNECEDORES</t>
        </is>
      </c>
      <c r="N757" t="inlineStr">
        <is>
          <t>Documentação Aprovada</t>
        </is>
      </c>
      <c r="O757" t="inlineStr">
        <is>
          <t>Aprovado Diretoria</t>
        </is>
      </c>
      <c r="P757" t="inlineStr">
        <is>
          <t>Aprovado Caixa</t>
        </is>
      </c>
      <c r="Q757" t="inlineStr">
        <is>
          <t>Pago</t>
        </is>
      </c>
      <c r="R757" t="inlineStr">
        <is>
          <t>Jacare - Bradesco</t>
        </is>
      </c>
    </row>
    <row r="758">
      <c r="A758" t="n">
        <v>74752</v>
      </c>
      <c r="B758" t="n">
        <v>105</v>
      </c>
      <c r="C758" t="inlineStr">
        <is>
          <t>Jacaré</t>
        </is>
      </c>
      <c r="D758" t="inlineStr">
        <is>
          <t xml:space="preserve">PASTICIFIO F MARTINS INDUSTRIA E COMERCIO LTDA </t>
        </is>
      </c>
      <c r="E758" t="n">
        <v>0</v>
      </c>
      <c r="F758" s="33" t="n">
        <v>45546</v>
      </c>
      <c r="G758" s="33" t="n"/>
      <c r="H758" s="33" t="n">
        <v>45546</v>
      </c>
      <c r="I758" s="33" t="n">
        <v>45546</v>
      </c>
      <c r="J758" s="33" t="n">
        <v>45546</v>
      </c>
      <c r="K758" t="inlineStr">
        <is>
          <t>Transferência Bancária ou Pix</t>
        </is>
      </c>
      <c r="N758" t="inlineStr">
        <is>
          <t>Documentação Aprovada</t>
        </is>
      </c>
      <c r="O758" t="inlineStr">
        <is>
          <t>Aprovado Diretoria</t>
        </is>
      </c>
      <c r="P758" t="inlineStr">
        <is>
          <t>Aprovado Caixa</t>
        </is>
      </c>
      <c r="Q758" t="inlineStr">
        <is>
          <t>Pago</t>
        </is>
      </c>
      <c r="R758" t="inlineStr">
        <is>
          <t>Jacare - Bradesco</t>
        </is>
      </c>
    </row>
    <row r="759">
      <c r="A759" t="n">
        <v>74767</v>
      </c>
      <c r="B759" t="n">
        <v>105</v>
      </c>
      <c r="C759" t="inlineStr">
        <is>
          <t>Jacaré</t>
        </is>
      </c>
      <c r="D759" t="inlineStr">
        <is>
          <t>TELLA BARROS</t>
        </is>
      </c>
      <c r="E759" t="n">
        <v>0</v>
      </c>
      <c r="F759" s="33" t="n">
        <v>45546</v>
      </c>
      <c r="G759" s="33" t="n"/>
      <c r="H759" s="33" t="n">
        <v>45546</v>
      </c>
      <c r="I759" s="33" t="n">
        <v>45546</v>
      </c>
      <c r="J759" s="33" t="n">
        <v>45546</v>
      </c>
      <c r="K759" t="inlineStr">
        <is>
          <t xml:space="preserve">Nota Bonificada </t>
        </is>
      </c>
      <c r="L759" t="inlineStr">
        <is>
          <t>INSUMOS</t>
        </is>
      </c>
      <c r="M759" t="inlineStr">
        <is>
          <t>ALIMENTOS</t>
        </is>
      </c>
      <c r="N759" t="inlineStr">
        <is>
          <t>Documentação Aprovada</t>
        </is>
      </c>
      <c r="O759" t="inlineStr">
        <is>
          <t>Aprovado Diretoria</t>
        </is>
      </c>
      <c r="P759" t="inlineStr">
        <is>
          <t>Aprovado Caixa</t>
        </is>
      </c>
      <c r="Q759" t="inlineStr">
        <is>
          <t>Pago</t>
        </is>
      </c>
      <c r="R759" t="inlineStr">
        <is>
          <t>Jacare - Bradesco</t>
        </is>
      </c>
    </row>
    <row r="760">
      <c r="A760" t="n">
        <v>74799</v>
      </c>
      <c r="B760" t="n">
        <v>105</v>
      </c>
      <c r="C760" t="inlineStr">
        <is>
          <t>Jacaré</t>
        </is>
      </c>
      <c r="D760" t="inlineStr">
        <is>
          <t>BP ONE LOGISTICA LTDA</t>
        </is>
      </c>
      <c r="E760" t="n">
        <v>0</v>
      </c>
      <c r="F760" s="33" t="n">
        <v>45545</v>
      </c>
      <c r="G760" s="33" t="n">
        <v>45547</v>
      </c>
      <c r="H760" s="33" t="n">
        <v>45546</v>
      </c>
      <c r="I760" s="33" t="n">
        <v>45545</v>
      </c>
      <c r="J760" s="33" t="n">
        <v>45546</v>
      </c>
      <c r="K760" t="inlineStr">
        <is>
          <t xml:space="preserve">Nota Bonificada </t>
        </is>
      </c>
      <c r="L760" t="inlineStr">
        <is>
          <t>UTILIDADES</t>
        </is>
      </c>
      <c r="M760" t="inlineStr">
        <is>
          <t>UTENSILIOS</t>
        </is>
      </c>
      <c r="N760" t="inlineStr">
        <is>
          <t>Documentação Aprovada</t>
        </is>
      </c>
      <c r="O760" t="inlineStr">
        <is>
          <t>Aprovado Diretoria</t>
        </is>
      </c>
      <c r="P760" t="inlineStr">
        <is>
          <t>Aprovado Caixa</t>
        </is>
      </c>
      <c r="Q760" t="inlineStr">
        <is>
          <t>Pago</t>
        </is>
      </c>
      <c r="R760" t="inlineStr">
        <is>
          <t>Jacare - Bradesco</t>
        </is>
      </c>
    </row>
    <row r="761">
      <c r="A761" t="n">
        <v>74801</v>
      </c>
      <c r="B761" t="n">
        <v>105</v>
      </c>
      <c r="C761" t="inlineStr">
        <is>
          <t>Jacaré</t>
        </is>
      </c>
      <c r="D761" t="inlineStr">
        <is>
          <t>BP ONE LOGISTICA LTDA</t>
        </is>
      </c>
      <c r="E761" t="n">
        <v>0</v>
      </c>
      <c r="F761" s="33" t="n">
        <v>45545</v>
      </c>
      <c r="G761" s="33" t="n">
        <v>45547</v>
      </c>
      <c r="H761" s="33" t="n">
        <v>45546</v>
      </c>
      <c r="I761" s="33" t="n">
        <v>45545</v>
      </c>
      <c r="J761" s="33" t="n">
        <v>45546</v>
      </c>
      <c r="K761" t="inlineStr">
        <is>
          <t xml:space="preserve">Nota Bonificada </t>
        </is>
      </c>
      <c r="L761" t="inlineStr">
        <is>
          <t>UTILIDADES</t>
        </is>
      </c>
      <c r="M761" t="inlineStr">
        <is>
          <t>UTENSILIOS</t>
        </is>
      </c>
      <c r="N761" t="inlineStr">
        <is>
          <t>Documentação Aprovada</t>
        </is>
      </c>
      <c r="O761" t="inlineStr">
        <is>
          <t>Aprovado Diretoria</t>
        </is>
      </c>
      <c r="P761" t="inlineStr">
        <is>
          <t>Aprovado Caixa</t>
        </is>
      </c>
      <c r="Q761" t="inlineStr">
        <is>
          <t>Pago</t>
        </is>
      </c>
      <c r="R761" t="inlineStr">
        <is>
          <t>Jacare - Bradesco</t>
        </is>
      </c>
    </row>
    <row r="762">
      <c r="A762" t="n">
        <v>75152</v>
      </c>
      <c r="B762" t="n">
        <v>105</v>
      </c>
      <c r="C762" t="inlineStr">
        <is>
          <t>Jacaré</t>
        </is>
      </c>
      <c r="D762" t="inlineStr">
        <is>
          <t>AFEQUI - DISTRIBUIDORA DE ALIMENTOS LTDA</t>
        </is>
      </c>
      <c r="E762" t="n">
        <v>0</v>
      </c>
      <c r="F762" s="33" t="n">
        <v>45547</v>
      </c>
      <c r="G762" s="33" t="n"/>
      <c r="H762" s="33" t="n">
        <v>45546</v>
      </c>
      <c r="I762" s="33" t="n">
        <v>45547</v>
      </c>
      <c r="J762" s="33" t="n">
        <v>45548</v>
      </c>
      <c r="K762" t="inlineStr">
        <is>
          <t>Transferência Bancária ou Pix</t>
        </is>
      </c>
      <c r="N762" t="inlineStr">
        <is>
          <t>Documentação Aprovada</t>
        </is>
      </c>
      <c r="O762" t="inlineStr">
        <is>
          <t>Aprovado Diretoria</t>
        </is>
      </c>
      <c r="P762" t="inlineStr">
        <is>
          <t>Aprovado Caixa</t>
        </is>
      </c>
      <c r="Q762" t="inlineStr">
        <is>
          <t>Pago</t>
        </is>
      </c>
      <c r="R762" t="inlineStr">
        <is>
          <t>Jacare - Bradesco</t>
        </is>
      </c>
    </row>
    <row r="763">
      <c r="A763" t="n">
        <v>78166</v>
      </c>
      <c r="B763" t="n">
        <v>105</v>
      </c>
      <c r="C763" t="inlineStr">
        <is>
          <t>Jacaré</t>
        </is>
      </c>
      <c r="D763" t="inlineStr">
        <is>
          <t>ZIGPAY LTDAS -ME</t>
        </is>
      </c>
      <c r="E763" t="n">
        <v>13.2</v>
      </c>
      <c r="F763" s="33" t="n">
        <v>45545</v>
      </c>
      <c r="G763" s="33" t="n"/>
      <c r="H763" s="33" t="n">
        <v>45545</v>
      </c>
      <c r="I763" s="33" t="n">
        <v>45545</v>
      </c>
      <c r="J763" s="33" t="n">
        <v>45565</v>
      </c>
      <c r="K763" t="inlineStr">
        <is>
          <t>Encontro de Contas</t>
        </is>
      </c>
      <c r="L763" t="inlineStr">
        <is>
          <t>CUSTOS COM MARKETING</t>
        </is>
      </c>
      <c r="M763" t="inlineStr">
        <is>
          <t xml:space="preserve"> MATERIAL PROMOCIONAL</t>
        </is>
      </c>
      <c r="N763" t="inlineStr">
        <is>
          <t>Documentação Aprovada</t>
        </is>
      </c>
      <c r="O763" t="inlineStr">
        <is>
          <t>Aprovado Diretoria</t>
        </is>
      </c>
      <c r="P763" t="inlineStr">
        <is>
          <t>Aprovado Caixa</t>
        </is>
      </c>
      <c r="Q763" t="inlineStr">
        <is>
          <t>Pago</t>
        </is>
      </c>
    </row>
    <row r="764">
      <c r="A764" t="n">
        <v>73228</v>
      </c>
      <c r="B764" t="n">
        <v>105</v>
      </c>
      <c r="C764" t="inlineStr">
        <is>
          <t>Jacaré</t>
        </is>
      </c>
      <c r="D764" t="inlineStr">
        <is>
          <t>RODESIA PAES E DOCES LTDA ME</t>
        </is>
      </c>
      <c r="E764" t="n">
        <v>979.42</v>
      </c>
      <c r="F764" s="33" t="n">
        <v>45545</v>
      </c>
      <c r="G764" s="33" t="n">
        <v>45545</v>
      </c>
      <c r="H764" s="33" t="n">
        <v>45545</v>
      </c>
      <c r="I764" s="33" t="n"/>
      <c r="J764" s="33" t="n">
        <v>45537</v>
      </c>
      <c r="K764" t="inlineStr">
        <is>
          <t>Boleto Bancário</t>
        </is>
      </c>
      <c r="L764" t="inlineStr">
        <is>
          <t>INSUMOS</t>
        </is>
      </c>
      <c r="M764" t="inlineStr">
        <is>
          <t>ALIMENTOS</t>
        </is>
      </c>
      <c r="N764" t="inlineStr">
        <is>
          <t>Documentação Aprovada</t>
        </is>
      </c>
      <c r="O764" t="inlineStr">
        <is>
          <t>Aprovado Diretoria</t>
        </is>
      </c>
      <c r="P764" t="inlineStr">
        <is>
          <t>Aprovado Caixa</t>
        </is>
      </c>
      <c r="Q764" t="inlineStr">
        <is>
          <t>Pago</t>
        </is>
      </c>
      <c r="R764" t="inlineStr">
        <is>
          <t>Jacare - Bradesco</t>
        </is>
      </c>
    </row>
    <row r="765">
      <c r="A765" t="n">
        <v>73790</v>
      </c>
      <c r="B765" t="n">
        <v>105</v>
      </c>
      <c r="C765" t="inlineStr">
        <is>
          <t>Jacaré</t>
        </is>
      </c>
      <c r="D765" t="inlineStr">
        <is>
          <t>COMPANHIA DE GAS DE SAO PAULO</t>
        </is>
      </c>
      <c r="E765" t="n">
        <v>6190.85</v>
      </c>
      <c r="F765" s="33" t="n">
        <v>45545</v>
      </c>
      <c r="G765" s="33" t="n">
        <v>45545</v>
      </c>
      <c r="H765" s="33" t="n">
        <v>45545</v>
      </c>
      <c r="I765" s="33" t="n">
        <v>45537</v>
      </c>
      <c r="J765" s="33" t="n">
        <v>45539</v>
      </c>
      <c r="K765" t="inlineStr">
        <is>
          <t>Boleto Bancário</t>
        </is>
      </c>
      <c r="L765" t="inlineStr">
        <is>
          <t>UTILIDADES</t>
        </is>
      </c>
      <c r="M765" t="inlineStr">
        <is>
          <t xml:space="preserve"> GAS DE COZINHA</t>
        </is>
      </c>
      <c r="N765" t="inlineStr">
        <is>
          <t>Documentação Aprovada</t>
        </is>
      </c>
      <c r="O765" t="inlineStr">
        <is>
          <t>Aprovado Diretoria</t>
        </is>
      </c>
      <c r="P765" t="inlineStr">
        <is>
          <t>Aprovado Caixa</t>
        </is>
      </c>
      <c r="Q765" t="inlineStr">
        <is>
          <t>Pago</t>
        </is>
      </c>
      <c r="R765" t="inlineStr">
        <is>
          <t>Jacare - Bradesco</t>
        </is>
      </c>
    </row>
    <row r="766">
      <c r="A766" t="n">
        <v>73990</v>
      </c>
      <c r="B766" t="n">
        <v>105</v>
      </c>
      <c r="C766" t="inlineStr">
        <is>
          <t>Jacaré</t>
        </is>
      </c>
      <c r="D766" t="inlineStr">
        <is>
          <t>ISS</t>
        </is>
      </c>
      <c r="E766" t="n">
        <v>255.16</v>
      </c>
      <c r="F766" s="33" t="n">
        <v>45545</v>
      </c>
      <c r="G766" s="33" t="n">
        <v>45545</v>
      </c>
      <c r="H766" s="33" t="n">
        <v>45545</v>
      </c>
      <c r="I766" s="33" t="n">
        <v>45534</v>
      </c>
      <c r="J766" s="33" t="n">
        <v>45539</v>
      </c>
      <c r="K766" t="inlineStr">
        <is>
          <t>Boleto Bancário</t>
        </is>
      </c>
      <c r="L766" t="inlineStr">
        <is>
          <t>IMPOSTOS SOBRE VENDA</t>
        </is>
      </c>
      <c r="M766" t="inlineStr">
        <is>
          <t>ISS</t>
        </is>
      </c>
      <c r="N766" t="inlineStr">
        <is>
          <t>Documentação Aprovada</t>
        </is>
      </c>
      <c r="O766" t="inlineStr">
        <is>
          <t>Aprovado Diretoria</t>
        </is>
      </c>
      <c r="P766" t="inlineStr">
        <is>
          <t>Aprovado Caixa</t>
        </is>
      </c>
      <c r="Q766" t="inlineStr">
        <is>
          <t>Pago</t>
        </is>
      </c>
      <c r="R766" t="inlineStr">
        <is>
          <t>Jacare - Bradesco</t>
        </is>
      </c>
    </row>
    <row r="767">
      <c r="A767" t="n">
        <v>72126</v>
      </c>
      <c r="B767" t="n">
        <v>105</v>
      </c>
      <c r="C767" t="inlineStr">
        <is>
          <t>Jacaré</t>
        </is>
      </c>
      <c r="D767" t="inlineStr">
        <is>
          <t>CIUFFI HORTIFRUTI EIRELI</t>
        </is>
      </c>
      <c r="E767" t="n">
        <v>132.45</v>
      </c>
      <c r="F767" s="33" t="n">
        <v>45545</v>
      </c>
      <c r="G767" s="33" t="n">
        <v>45545</v>
      </c>
      <c r="H767" s="33" t="n">
        <v>45545</v>
      </c>
      <c r="I767" s="33" t="n">
        <v>45531</v>
      </c>
      <c r="J767" s="33" t="n">
        <v>45531</v>
      </c>
      <c r="K767" t="inlineStr">
        <is>
          <t>Boleto Bancário</t>
        </is>
      </c>
      <c r="N767" t="inlineStr">
        <is>
          <t>Documentação Aprovada</t>
        </is>
      </c>
      <c r="O767" t="inlineStr">
        <is>
          <t>Aprovado Diretoria</t>
        </is>
      </c>
      <c r="P767" t="inlineStr">
        <is>
          <t>Aprovado Caixa</t>
        </is>
      </c>
      <c r="Q767" t="inlineStr">
        <is>
          <t>Pago</t>
        </is>
      </c>
      <c r="R767" t="inlineStr">
        <is>
          <t>Jacare - Bradesco</t>
        </is>
      </c>
    </row>
    <row r="768">
      <c r="A768" t="n">
        <v>72363</v>
      </c>
      <c r="B768" t="n">
        <v>105</v>
      </c>
      <c r="C768" t="inlineStr">
        <is>
          <t>Jacaré</t>
        </is>
      </c>
      <c r="D768" t="inlineStr">
        <is>
          <t>CIUFFI HORTIFRUTI EIRELI</t>
        </is>
      </c>
      <c r="E768" t="n">
        <v>378.09</v>
      </c>
      <c r="F768" s="33" t="n">
        <v>45546</v>
      </c>
      <c r="G768" s="33" t="n">
        <v>45545</v>
      </c>
      <c r="H768" s="33" t="n">
        <v>45545</v>
      </c>
      <c r="I768" s="33" t="n">
        <v>45532</v>
      </c>
      <c r="J768" s="33" t="n">
        <v>45532</v>
      </c>
      <c r="K768" t="inlineStr">
        <is>
          <t>Boleto Bancário</t>
        </is>
      </c>
      <c r="N768" t="inlineStr">
        <is>
          <t>Documentação Aprovada</t>
        </is>
      </c>
      <c r="O768" t="inlineStr">
        <is>
          <t>Aprovado Diretoria</t>
        </is>
      </c>
      <c r="P768" t="inlineStr">
        <is>
          <t>Aprovado Caixa</t>
        </is>
      </c>
      <c r="Q768" t="inlineStr">
        <is>
          <t>Pago</t>
        </is>
      </c>
      <c r="R768" t="inlineStr">
        <is>
          <t>Jacare - Bradesco</t>
        </is>
      </c>
    </row>
    <row r="769">
      <c r="A769" t="n">
        <v>72755</v>
      </c>
      <c r="B769" t="n">
        <v>105</v>
      </c>
      <c r="C769" t="inlineStr">
        <is>
          <t>Jacaré</t>
        </is>
      </c>
      <c r="D769" t="inlineStr">
        <is>
          <t>ANDREIA SANTOS FREITAS DUARTE</t>
        </is>
      </c>
      <c r="E769" t="n">
        <v>334.72</v>
      </c>
      <c r="F769" s="33" t="n">
        <v>45545</v>
      </c>
      <c r="G769" s="33" t="n">
        <v>45545</v>
      </c>
      <c r="H769" s="33" t="n">
        <v>45545</v>
      </c>
      <c r="I769" s="33" t="n">
        <v>45534</v>
      </c>
      <c r="J769" s="33" t="n">
        <v>45534</v>
      </c>
      <c r="K769" t="inlineStr">
        <is>
          <t>Boleto Bancário</t>
        </is>
      </c>
      <c r="N769" t="inlineStr">
        <is>
          <t>Documentação Aprovada</t>
        </is>
      </c>
      <c r="O769" t="inlineStr">
        <is>
          <t>Aprovado Diretoria</t>
        </is>
      </c>
      <c r="P769" t="inlineStr">
        <is>
          <t>Aprovado Caixa</t>
        </is>
      </c>
      <c r="Q769" t="inlineStr">
        <is>
          <t>Pago</t>
        </is>
      </c>
      <c r="R769" t="inlineStr">
        <is>
          <t>Jacare - Bradesco</t>
        </is>
      </c>
    </row>
    <row r="770">
      <c r="A770" t="n">
        <v>72757</v>
      </c>
      <c r="B770" t="n">
        <v>105</v>
      </c>
      <c r="C770" t="inlineStr">
        <is>
          <t>Jacaré</t>
        </is>
      </c>
      <c r="D770" t="inlineStr">
        <is>
          <t>DEOLINDA DOS SANTOS FREITAS</t>
        </is>
      </c>
      <c r="E770" t="n">
        <v>104.45</v>
      </c>
      <c r="F770" s="33" t="n">
        <v>45546</v>
      </c>
      <c r="G770" s="33" t="n">
        <v>45545</v>
      </c>
      <c r="H770" s="33" t="n">
        <v>45545</v>
      </c>
      <c r="I770" s="33" t="n">
        <v>45533</v>
      </c>
      <c r="J770" s="33" t="n">
        <v>45534</v>
      </c>
      <c r="K770" t="inlineStr">
        <is>
          <t>Boleto Bancário</t>
        </is>
      </c>
      <c r="L770" t="inlineStr">
        <is>
          <t>INSUMOS</t>
        </is>
      </c>
      <c r="M770" t="inlineStr">
        <is>
          <t>ALIMENTOS</t>
        </is>
      </c>
      <c r="N770" t="inlineStr">
        <is>
          <t>Documentação Aprovada</t>
        </is>
      </c>
      <c r="O770" t="inlineStr">
        <is>
          <t>Aprovado Diretoria</t>
        </is>
      </c>
      <c r="P770" t="inlineStr">
        <is>
          <t>Aprovado Caixa</t>
        </is>
      </c>
      <c r="Q770" t="inlineStr">
        <is>
          <t>Pago</t>
        </is>
      </c>
      <c r="R770" t="inlineStr">
        <is>
          <t>Jacare - Bradesco</t>
        </is>
      </c>
    </row>
    <row r="771">
      <c r="A771" t="n">
        <v>72765</v>
      </c>
      <c r="B771" t="n">
        <v>105</v>
      </c>
      <c r="C771" t="inlineStr">
        <is>
          <t>Jacaré</t>
        </is>
      </c>
      <c r="D771" t="inlineStr">
        <is>
          <t>KING COMERCIO E IMPORTACAO DE BEBIDAS LT</t>
        </is>
      </c>
      <c r="E771" t="n">
        <v>193.55</v>
      </c>
      <c r="F771" s="33" t="n">
        <v>45546</v>
      </c>
      <c r="G771" s="33" t="n">
        <v>45545</v>
      </c>
      <c r="H771" s="33" t="n">
        <v>45545</v>
      </c>
      <c r="I771" s="33" t="n">
        <v>45533</v>
      </c>
      <c r="J771" s="33" t="n">
        <v>45534</v>
      </c>
      <c r="K771" t="inlineStr">
        <is>
          <t>Boleto Bancário</t>
        </is>
      </c>
      <c r="N771" t="inlineStr">
        <is>
          <t>Documentação Aprovada</t>
        </is>
      </c>
      <c r="O771" t="inlineStr">
        <is>
          <t>Aprovado Diretoria</t>
        </is>
      </c>
      <c r="P771" t="inlineStr">
        <is>
          <t>Aprovado Caixa</t>
        </is>
      </c>
      <c r="Q771" t="inlineStr">
        <is>
          <t>Pago</t>
        </is>
      </c>
      <c r="R771" t="inlineStr">
        <is>
          <t>Jacare - Bradesco</t>
        </is>
      </c>
    </row>
    <row r="772">
      <c r="A772" t="n">
        <v>72767</v>
      </c>
      <c r="B772" t="n">
        <v>105</v>
      </c>
      <c r="C772" t="inlineStr">
        <is>
          <t>Jacaré</t>
        </is>
      </c>
      <c r="D772" t="inlineStr">
        <is>
          <t>LSA CORREA VINHOS</t>
        </is>
      </c>
      <c r="E772" t="n">
        <v>230</v>
      </c>
      <c r="F772" s="33" t="n">
        <v>45546</v>
      </c>
      <c r="G772" s="33" t="n">
        <v>45545</v>
      </c>
      <c r="H772" s="33" t="n">
        <v>45545</v>
      </c>
      <c r="I772" s="33" t="n">
        <v>45534</v>
      </c>
      <c r="J772" s="33" t="n">
        <v>45534</v>
      </c>
      <c r="K772" t="inlineStr">
        <is>
          <t>Boleto Bancário</t>
        </is>
      </c>
      <c r="N772" t="inlineStr">
        <is>
          <t>Documentação Aprovada</t>
        </is>
      </c>
      <c r="O772" t="inlineStr">
        <is>
          <t>Aprovado Diretoria</t>
        </is>
      </c>
      <c r="P772" t="inlineStr">
        <is>
          <t>Aprovado Caixa</t>
        </is>
      </c>
      <c r="Q772" t="inlineStr">
        <is>
          <t>Pago</t>
        </is>
      </c>
      <c r="R772" t="inlineStr">
        <is>
          <t>Jacare - Bradesco</t>
        </is>
      </c>
    </row>
    <row r="773">
      <c r="A773" t="n">
        <v>72776</v>
      </c>
      <c r="B773" t="n">
        <v>105</v>
      </c>
      <c r="C773" t="inlineStr">
        <is>
          <t>Jacaré</t>
        </is>
      </c>
      <c r="D773" t="inlineStr">
        <is>
          <t>TARUMA CIA COMERCIAL AGRICOLA</t>
        </is>
      </c>
      <c r="E773" t="n">
        <v>271.97</v>
      </c>
      <c r="F773" s="33" t="n">
        <v>45545</v>
      </c>
      <c r="G773" s="33" t="n">
        <v>45545</v>
      </c>
      <c r="H773" s="33" t="n">
        <v>45545</v>
      </c>
      <c r="I773" s="33" t="n">
        <v>45534</v>
      </c>
      <c r="J773" s="33" t="n">
        <v>45534</v>
      </c>
      <c r="K773" t="inlineStr">
        <is>
          <t>Boleto Bancário</t>
        </is>
      </c>
      <c r="N773" t="inlineStr">
        <is>
          <t>Documentação Aprovada</t>
        </is>
      </c>
      <c r="O773" t="inlineStr">
        <is>
          <t>Aprovado Diretoria</t>
        </is>
      </c>
      <c r="P773" t="inlineStr">
        <is>
          <t>Aprovado Caixa</t>
        </is>
      </c>
      <c r="Q773" t="inlineStr">
        <is>
          <t>Pago</t>
        </is>
      </c>
      <c r="R773" t="inlineStr">
        <is>
          <t>Jacare - Bradesco</t>
        </is>
      </c>
    </row>
    <row r="774">
      <c r="A774" t="n">
        <v>72939</v>
      </c>
      <c r="B774" t="n">
        <v>105</v>
      </c>
      <c r="C774" t="inlineStr">
        <is>
          <t>Jacaré</t>
        </is>
      </c>
      <c r="D774" t="inlineStr">
        <is>
          <t>STEMME TELECOMUNICACOES DO BRASIL LTDA</t>
        </is>
      </c>
      <c r="E774" t="n">
        <v>299.9</v>
      </c>
      <c r="F774" s="33" t="n">
        <v>45545</v>
      </c>
      <c r="G774" s="33" t="n">
        <v>45545</v>
      </c>
      <c r="H774" s="33" t="n">
        <v>45545</v>
      </c>
      <c r="I774" s="33" t="n">
        <v>45536</v>
      </c>
      <c r="J774" s="33" t="n"/>
      <c r="K774" t="inlineStr">
        <is>
          <t>Boleto Bancário</t>
        </is>
      </c>
      <c r="L774" t="inlineStr">
        <is>
          <t>SISTEMAS/ T.I</t>
        </is>
      </c>
      <c r="M774" t="inlineStr">
        <is>
          <t>TELEFONE</t>
        </is>
      </c>
      <c r="N774" t="inlineStr">
        <is>
          <t>Documentação Aprovada</t>
        </is>
      </c>
      <c r="O774" t="inlineStr">
        <is>
          <t>Aprovado Diretoria</t>
        </is>
      </c>
      <c r="P774" t="inlineStr">
        <is>
          <t>Aprovado Caixa</t>
        </is>
      </c>
      <c r="Q774" t="inlineStr">
        <is>
          <t>Pago</t>
        </is>
      </c>
      <c r="R774" t="inlineStr">
        <is>
          <t>Jacare - Bradesco</t>
        </is>
      </c>
    </row>
    <row r="775">
      <c r="A775" t="n">
        <v>51670</v>
      </c>
      <c r="B775" t="n">
        <v>105</v>
      </c>
      <c r="C775" t="inlineStr">
        <is>
          <t>Jacaré</t>
        </is>
      </c>
      <c r="D775" t="inlineStr">
        <is>
          <t>XK9 PLANEJAMENTO E COMUNICAÇÃO</t>
        </is>
      </c>
      <c r="E775" t="n">
        <v>3500</v>
      </c>
      <c r="F775" s="33" t="n">
        <v>45545</v>
      </c>
      <c r="G775" s="33" t="n">
        <v>45545</v>
      </c>
      <c r="H775" s="33" t="n">
        <v>45545</v>
      </c>
      <c r="I775" s="33" t="n">
        <v>45536</v>
      </c>
      <c r="J775" s="33" t="n">
        <v>45411</v>
      </c>
      <c r="K775" t="inlineStr">
        <is>
          <t>Transferência Bancária ou Pix</t>
        </is>
      </c>
      <c r="L775" t="inlineStr">
        <is>
          <t>CUSTOS COM MARKETING</t>
        </is>
      </c>
      <c r="M775" t="inlineStr">
        <is>
          <t xml:space="preserve"> AGENCIA DE PROPAGANDA</t>
        </is>
      </c>
      <c r="N775" t="inlineStr">
        <is>
          <t>Documentação Aprovada</t>
        </is>
      </c>
      <c r="O775" t="inlineStr">
        <is>
          <t>Aprovado Diretoria</t>
        </is>
      </c>
      <c r="P775" t="inlineStr">
        <is>
          <t>Aprovado Caixa</t>
        </is>
      </c>
      <c r="Q775" t="inlineStr">
        <is>
          <t>Pago</t>
        </is>
      </c>
      <c r="R775" t="inlineStr">
        <is>
          <t>Jacare - Bradesco</t>
        </is>
      </c>
    </row>
    <row r="776">
      <c r="A776" t="n">
        <v>65149</v>
      </c>
      <c r="B776" t="n">
        <v>105</v>
      </c>
      <c r="C776" t="inlineStr">
        <is>
          <t>Jacaré</t>
        </is>
      </c>
      <c r="D776" t="inlineStr">
        <is>
          <t>SALARIOS FUNCIONARIOS EXTRA</t>
        </is>
      </c>
      <c r="E776" t="n">
        <v>7734</v>
      </c>
      <c r="F776" s="33" t="n">
        <v>45545</v>
      </c>
      <c r="G776" s="33" t="n">
        <v>45545</v>
      </c>
      <c r="H776" s="33" t="n">
        <v>45545</v>
      </c>
      <c r="I776" s="33" t="n">
        <v>45505</v>
      </c>
      <c r="J776" s="33" t="n">
        <v>45489</v>
      </c>
      <c r="K776" t="inlineStr">
        <is>
          <t>Transferência Bancária ou Pix</t>
        </is>
      </c>
      <c r="L776" t="inlineStr">
        <is>
          <t>MAO DE OBRA FIXA/ TEMPORARIOS</t>
        </is>
      </c>
      <c r="M776" t="inlineStr">
        <is>
          <t>SALARIOS</t>
        </is>
      </c>
      <c r="N776" t="inlineStr">
        <is>
          <t>Documentação Aprovada</t>
        </is>
      </c>
      <c r="O776" t="inlineStr">
        <is>
          <t>Aprovado Diretoria</t>
        </is>
      </c>
      <c r="P776" t="inlineStr">
        <is>
          <t>Aprovado Caixa</t>
        </is>
      </c>
      <c r="Q776" t="inlineStr">
        <is>
          <t>Pago</t>
        </is>
      </c>
      <c r="R776" t="inlineStr">
        <is>
          <t>Jacare - Bradesco</t>
        </is>
      </c>
    </row>
    <row r="777">
      <c r="A777" t="n">
        <v>71442</v>
      </c>
      <c r="B777" t="n">
        <v>105</v>
      </c>
      <c r="C777" t="inlineStr">
        <is>
          <t>Jacaré</t>
        </is>
      </c>
      <c r="D777" t="inlineStr">
        <is>
          <t xml:space="preserve">EMPORIO MEL </t>
        </is>
      </c>
      <c r="E777" t="n">
        <v>1582.98</v>
      </c>
      <c r="F777" s="33" t="n">
        <v>45545</v>
      </c>
      <c r="G777" s="33" t="n">
        <v>45545</v>
      </c>
      <c r="H777" s="33" t="n">
        <v>45545</v>
      </c>
      <c r="I777" s="33" t="n">
        <v>45525</v>
      </c>
      <c r="J777" s="33" t="n">
        <v>45525</v>
      </c>
      <c r="K777" t="inlineStr">
        <is>
          <t>Boleto Bancário</t>
        </is>
      </c>
      <c r="N777" t="inlineStr">
        <is>
          <t>Documentação Aprovada</t>
        </is>
      </c>
      <c r="O777" t="inlineStr">
        <is>
          <t>Aprovado Diretoria</t>
        </is>
      </c>
      <c r="P777" t="inlineStr">
        <is>
          <t>Aprovado Caixa</t>
        </is>
      </c>
      <c r="Q777" t="inlineStr">
        <is>
          <t>Pago</t>
        </is>
      </c>
      <c r="R777" t="inlineStr">
        <is>
          <t>Jacare - Bradesco</t>
        </is>
      </c>
    </row>
    <row r="778">
      <c r="A778" t="n">
        <v>71446</v>
      </c>
      <c r="B778" t="n">
        <v>105</v>
      </c>
      <c r="C778" t="inlineStr">
        <is>
          <t>Jacaré</t>
        </is>
      </c>
      <c r="D778" t="inlineStr">
        <is>
          <t>FG7 COMERCIO E DISTRIBUICAO DE BEBIDAS -</t>
        </is>
      </c>
      <c r="E778" t="n">
        <v>432.38</v>
      </c>
      <c r="F778" s="33" t="n">
        <v>45546</v>
      </c>
      <c r="G778" s="33" t="n">
        <v>45545</v>
      </c>
      <c r="H778" s="33" t="n">
        <v>45545</v>
      </c>
      <c r="I778" s="33" t="n">
        <v>45525</v>
      </c>
      <c r="J778" s="33" t="n">
        <v>45525</v>
      </c>
      <c r="K778" t="inlineStr">
        <is>
          <t>Boleto Bancário</t>
        </is>
      </c>
      <c r="N778" t="inlineStr">
        <is>
          <t>Documentação Aprovada</t>
        </is>
      </c>
      <c r="O778" t="inlineStr">
        <is>
          <t>Aprovado Diretoria</t>
        </is>
      </c>
      <c r="P778" t="inlineStr">
        <is>
          <t>Aprovado Caixa</t>
        </is>
      </c>
      <c r="Q778" t="inlineStr">
        <is>
          <t>Pago</t>
        </is>
      </c>
      <c r="R778" t="inlineStr">
        <is>
          <t>Jacare - Bradesco</t>
        </is>
      </c>
    </row>
    <row r="779">
      <c r="A779" t="n">
        <v>71810</v>
      </c>
      <c r="B779" t="n">
        <v>105</v>
      </c>
      <c r="C779" t="inlineStr">
        <is>
          <t>Jacaré</t>
        </is>
      </c>
      <c r="D779" t="inlineStr">
        <is>
          <t>EAU DISTRIB. DE AGUA MINERAL EIRELI - EP</t>
        </is>
      </c>
      <c r="E779" t="n">
        <v>306</v>
      </c>
      <c r="F779" s="33" t="n">
        <v>45546</v>
      </c>
      <c r="G779" s="33" t="n">
        <v>45545</v>
      </c>
      <c r="H779" s="33" t="n">
        <v>45545</v>
      </c>
      <c r="I779" s="33" t="n">
        <v>45527</v>
      </c>
      <c r="J779" s="33" t="n">
        <v>45527</v>
      </c>
      <c r="K779" t="inlineStr">
        <is>
          <t>Boleto Bancário</t>
        </is>
      </c>
      <c r="N779" t="inlineStr">
        <is>
          <t>Documentação Aprovada</t>
        </is>
      </c>
      <c r="O779" t="inlineStr">
        <is>
          <t>Aprovado Diretoria</t>
        </is>
      </c>
      <c r="P779" t="inlineStr">
        <is>
          <t>Aprovado Caixa</t>
        </is>
      </c>
      <c r="Q779" t="inlineStr">
        <is>
          <t>Pago</t>
        </is>
      </c>
      <c r="R779" t="inlineStr">
        <is>
          <t>Jacare - Bradesco</t>
        </is>
      </c>
    </row>
    <row r="780">
      <c r="A780" t="n">
        <v>71977</v>
      </c>
      <c r="B780" t="n">
        <v>105</v>
      </c>
      <c r="C780" t="inlineStr">
        <is>
          <t>Jacaré</t>
        </is>
      </c>
      <c r="D780" t="inlineStr">
        <is>
          <t>CARLOS ALBERTO MARQUES</t>
        </is>
      </c>
      <c r="E780" t="n">
        <v>550</v>
      </c>
      <c r="F780" s="33" t="n">
        <v>45545</v>
      </c>
      <c r="G780" s="33" t="n">
        <v>45545</v>
      </c>
      <c r="H780" s="33" t="n">
        <v>45545</v>
      </c>
      <c r="I780" s="33" t="n">
        <v>45530</v>
      </c>
      <c r="J780" s="33" t="n">
        <v>45530</v>
      </c>
      <c r="K780" t="inlineStr">
        <is>
          <t>Transferência Bancária ou Pix</t>
        </is>
      </c>
      <c r="L780" t="inlineStr">
        <is>
          <t>DESPESAS GERAIS</t>
        </is>
      </c>
      <c r="M780" t="inlineStr">
        <is>
          <t xml:space="preserve"> PAISAGISMO/JARDINAGEM</t>
        </is>
      </c>
      <c r="N780" t="inlineStr">
        <is>
          <t>Documentação Aprovada</t>
        </is>
      </c>
      <c r="O780" t="inlineStr">
        <is>
          <t>Aprovado Diretoria</t>
        </is>
      </c>
      <c r="P780" t="inlineStr">
        <is>
          <t>Aprovado Caixa</t>
        </is>
      </c>
      <c r="Q780" t="inlineStr">
        <is>
          <t>Pago</t>
        </is>
      </c>
      <c r="R780" t="inlineStr">
        <is>
          <t>Jacare - Bradesco</t>
        </is>
      </c>
    </row>
    <row r="781">
      <c r="A781" t="n">
        <v>71978</v>
      </c>
      <c r="B781" t="n">
        <v>105</v>
      </c>
      <c r="C781" t="inlineStr">
        <is>
          <t>Jacaré</t>
        </is>
      </c>
      <c r="D781" t="inlineStr">
        <is>
          <t>OFICINA 1 COMERCIO DE MOLDURAS E DECORACOES LTDA</t>
        </is>
      </c>
      <c r="E781" t="n">
        <v>433.33</v>
      </c>
      <c r="F781" s="33" t="n">
        <v>45545</v>
      </c>
      <c r="G781" s="33" t="n">
        <v>45545</v>
      </c>
      <c r="H781" s="33" t="n">
        <v>45545</v>
      </c>
      <c r="I781" s="33" t="n">
        <v>45530</v>
      </c>
      <c r="J781" s="33" t="n">
        <v>45530</v>
      </c>
      <c r="K781" t="inlineStr">
        <is>
          <t>Transferência Bancária ou Pix</t>
        </is>
      </c>
      <c r="L781" t="inlineStr">
        <is>
          <t>INVESTIMENTOS</t>
        </is>
      </c>
      <c r="M781" t="inlineStr">
        <is>
          <t>INVESTIMENTO EM OBRA/ AMPLIACA</t>
        </is>
      </c>
      <c r="N781" t="inlineStr">
        <is>
          <t>Documentação Aprovada</t>
        </is>
      </c>
      <c r="O781" t="inlineStr">
        <is>
          <t>Aprovado Diretoria</t>
        </is>
      </c>
      <c r="P781" t="inlineStr">
        <is>
          <t>Aprovado Caixa</t>
        </is>
      </c>
      <c r="Q781" t="inlineStr">
        <is>
          <t>Pago</t>
        </is>
      </c>
      <c r="R781" t="inlineStr">
        <is>
          <t>Jacare - Bradesco</t>
        </is>
      </c>
    </row>
    <row r="782">
      <c r="A782" t="n">
        <v>71997</v>
      </c>
      <c r="B782" t="n">
        <v>105</v>
      </c>
      <c r="C782" t="inlineStr">
        <is>
          <t>Jacaré</t>
        </is>
      </c>
      <c r="D782" t="inlineStr">
        <is>
          <t>FATOR 5.3 MODAS LTDA</t>
        </is>
      </c>
      <c r="E782" t="n">
        <v>122.43</v>
      </c>
      <c r="F782" s="33" t="n">
        <v>45545</v>
      </c>
      <c r="G782" s="33" t="n">
        <v>45545</v>
      </c>
      <c r="H782" s="33" t="n">
        <v>45545</v>
      </c>
      <c r="I782" s="33" t="n">
        <v>45530</v>
      </c>
      <c r="J782" s="33" t="n">
        <v>45530</v>
      </c>
      <c r="K782" t="inlineStr">
        <is>
          <t>Transferência Bancária ou Pix</t>
        </is>
      </c>
      <c r="L782" t="inlineStr">
        <is>
          <t>DESPESAS DE PATROCINIO</t>
        </is>
      </c>
      <c r="M782" t="inlineStr">
        <is>
          <t>DESPESAS DE PATROCINIO</t>
        </is>
      </c>
      <c r="N782" t="inlineStr">
        <is>
          <t>Documentação Aprovada</t>
        </is>
      </c>
      <c r="O782" t="inlineStr">
        <is>
          <t>Aprovado Diretoria</t>
        </is>
      </c>
      <c r="P782" t="inlineStr">
        <is>
          <t>Aprovado Caixa</t>
        </is>
      </c>
      <c r="Q782" t="inlineStr">
        <is>
          <t>Pago</t>
        </is>
      </c>
      <c r="R782" t="inlineStr">
        <is>
          <t>Jacare - Bradesco</t>
        </is>
      </c>
    </row>
    <row r="783">
      <c r="A783" t="n">
        <v>72003</v>
      </c>
      <c r="B783" t="n">
        <v>105</v>
      </c>
      <c r="C783" t="inlineStr">
        <is>
          <t>Jacaré</t>
        </is>
      </c>
      <c r="D783" t="inlineStr">
        <is>
          <t>MERCADOLIVRE.COM ATIVIDADES DE INTERNET LTDA</t>
        </is>
      </c>
      <c r="E783" t="n">
        <v>159.55</v>
      </c>
      <c r="F783" s="33" t="n">
        <v>45545</v>
      </c>
      <c r="G783" s="33" t="n">
        <v>45545</v>
      </c>
      <c r="H783" s="33" t="n">
        <v>45545</v>
      </c>
      <c r="I783" s="33" t="n">
        <v>45530</v>
      </c>
      <c r="J783" s="33" t="n">
        <v>45530</v>
      </c>
      <c r="K783" t="inlineStr">
        <is>
          <t>Transferência Bancária ou Pix</t>
        </is>
      </c>
      <c r="L783" t="inlineStr">
        <is>
          <t>UTILIDADES</t>
        </is>
      </c>
      <c r="M783" t="inlineStr">
        <is>
          <t>MATERIAL DE ESCRITORIO</t>
        </is>
      </c>
      <c r="N783" t="inlineStr">
        <is>
          <t>Documentação Aprovada</t>
        </is>
      </c>
      <c r="O783" t="inlineStr">
        <is>
          <t>Aprovado Diretoria</t>
        </is>
      </c>
      <c r="P783" t="inlineStr">
        <is>
          <t>Aprovado Caixa</t>
        </is>
      </c>
      <c r="Q783" t="inlineStr">
        <is>
          <t>Pago</t>
        </is>
      </c>
      <c r="R783" t="inlineStr">
        <is>
          <t>Jacare - Bradesco</t>
        </is>
      </c>
    </row>
    <row r="784">
      <c r="A784" t="n">
        <v>72004</v>
      </c>
      <c r="B784" t="n">
        <v>105</v>
      </c>
      <c r="C784" t="inlineStr">
        <is>
          <t>Jacaré</t>
        </is>
      </c>
      <c r="D784" t="inlineStr">
        <is>
          <t>LEROY MERLIN COMPANHIA BRASILEIRA DE BRICOLAGEM</t>
        </is>
      </c>
      <c r="E784" t="n">
        <v>401</v>
      </c>
      <c r="F784" s="33" t="n">
        <v>45545</v>
      </c>
      <c r="G784" s="33" t="n">
        <v>45545</v>
      </c>
      <c r="H784" s="33" t="n">
        <v>45545</v>
      </c>
      <c r="I784" s="33" t="n">
        <v>45530</v>
      </c>
      <c r="J784" s="33" t="n">
        <v>45530</v>
      </c>
      <c r="K784" t="inlineStr">
        <is>
          <t>Transferência Bancária ou Pix</t>
        </is>
      </c>
      <c r="L784" t="inlineStr">
        <is>
          <t>DESPESAS GERAIS</t>
        </is>
      </c>
      <c r="M784" t="inlineStr">
        <is>
          <t>MANUTENCAO EM GERAL</t>
        </is>
      </c>
      <c r="N784" t="inlineStr">
        <is>
          <t>Documentação Aprovada</t>
        </is>
      </c>
      <c r="O784" t="inlineStr">
        <is>
          <t>Aprovado Diretoria</t>
        </is>
      </c>
      <c r="P784" t="inlineStr">
        <is>
          <t>Aprovado Caixa</t>
        </is>
      </c>
      <c r="Q784" t="inlineStr">
        <is>
          <t>Pago</t>
        </is>
      </c>
      <c r="R784" t="inlineStr">
        <is>
          <t>Jacare - Bradesco</t>
        </is>
      </c>
    </row>
    <row r="785">
      <c r="A785" t="n">
        <v>72040</v>
      </c>
      <c r="B785" t="n">
        <v>105</v>
      </c>
      <c r="C785" t="inlineStr">
        <is>
          <t>Jacaré</t>
        </is>
      </c>
      <c r="D785" t="inlineStr">
        <is>
          <t>MERCADO PAGO.COM REPRESENTACOES LTDA</t>
        </is>
      </c>
      <c r="E785" t="n">
        <v>95</v>
      </c>
      <c r="F785" s="33" t="n">
        <v>45545</v>
      </c>
      <c r="G785" s="33" t="n">
        <v>45545</v>
      </c>
      <c r="H785" s="33" t="n">
        <v>45545</v>
      </c>
      <c r="I785" s="33" t="n">
        <v>45530</v>
      </c>
      <c r="J785" s="33" t="n">
        <v>45530</v>
      </c>
      <c r="K785" t="inlineStr">
        <is>
          <t>Transferência Bancária ou Pix</t>
        </is>
      </c>
      <c r="L785" t="inlineStr">
        <is>
          <t>UTILIDADES</t>
        </is>
      </c>
      <c r="M785" t="inlineStr">
        <is>
          <t>MATERIAL DE ESCRITORIO</t>
        </is>
      </c>
      <c r="N785" t="inlineStr">
        <is>
          <t>Documentação Aprovada</t>
        </is>
      </c>
      <c r="O785" t="inlineStr">
        <is>
          <t>Aprovado Diretoria</t>
        </is>
      </c>
      <c r="P785" t="inlineStr">
        <is>
          <t>Aprovado Caixa</t>
        </is>
      </c>
      <c r="Q785" t="inlineStr">
        <is>
          <t>Pago</t>
        </is>
      </c>
      <c r="R785" t="inlineStr">
        <is>
          <t>Jacare - Bradesco</t>
        </is>
      </c>
    </row>
    <row r="786">
      <c r="A786" t="n">
        <v>64516</v>
      </c>
      <c r="B786" t="n">
        <v>105</v>
      </c>
      <c r="C786" t="inlineStr">
        <is>
          <t>Jacaré</t>
        </is>
      </c>
      <c r="D786" t="inlineStr">
        <is>
          <t>CAMARGO E SILVESTRE PATRIMONIAL LTDA</t>
        </is>
      </c>
      <c r="E786" t="n">
        <v>15000</v>
      </c>
      <c r="F786" s="33" t="n">
        <v>45545</v>
      </c>
      <c r="G786" s="33" t="n">
        <v>45545</v>
      </c>
      <c r="H786" s="33" t="n">
        <v>45545</v>
      </c>
      <c r="I786" s="33" t="n">
        <v>45515</v>
      </c>
      <c r="J786" s="33" t="n"/>
      <c r="K786" t="inlineStr">
        <is>
          <t>Boleto Bancário</t>
        </is>
      </c>
      <c r="L786" t="inlineStr">
        <is>
          <t>CUSTO DE OCUPACAO</t>
        </is>
      </c>
      <c r="M786" t="inlineStr">
        <is>
          <t>ALUGUEL DE IMOVEIS</t>
        </is>
      </c>
      <c r="N786" t="inlineStr">
        <is>
          <t>Documentação Aprovada</t>
        </is>
      </c>
      <c r="O786" t="inlineStr">
        <is>
          <t>Aprovado Diretoria</t>
        </is>
      </c>
      <c r="P786" t="inlineStr">
        <is>
          <t>Aprovado Caixa</t>
        </is>
      </c>
      <c r="Q786" t="inlineStr">
        <is>
          <t>Pago</t>
        </is>
      </c>
      <c r="R786" t="inlineStr">
        <is>
          <t>Jacare - Bradesco</t>
        </is>
      </c>
    </row>
    <row r="787">
      <c r="A787" t="n">
        <v>70904</v>
      </c>
      <c r="B787" t="n">
        <v>105</v>
      </c>
      <c r="C787" t="inlineStr">
        <is>
          <t>Jacaré</t>
        </is>
      </c>
      <c r="D787" t="inlineStr">
        <is>
          <t>AJUDA DE CUSTO</t>
        </is>
      </c>
      <c r="E787" t="n">
        <v>800</v>
      </c>
      <c r="F787" s="33" t="n">
        <v>45543</v>
      </c>
      <c r="G787" s="33" t="n">
        <v>45544</v>
      </c>
      <c r="H787" s="33" t="n">
        <v>45544</v>
      </c>
      <c r="I787" s="33" t="n">
        <v>45536</v>
      </c>
      <c r="J787" s="33" t="n">
        <v>45523</v>
      </c>
      <c r="K787" t="inlineStr">
        <is>
          <t>Transferência Bancária ou Pix</t>
        </is>
      </c>
      <c r="L787" t="inlineStr">
        <is>
          <t>MAO DE OBRA FIXA/ TEMPORARIOS</t>
        </is>
      </c>
      <c r="M787" t="inlineStr">
        <is>
          <t>VALE TRANSPORTE</t>
        </is>
      </c>
      <c r="N787" t="inlineStr">
        <is>
          <t>Documentação Aprovada</t>
        </is>
      </c>
      <c r="O787" t="inlineStr">
        <is>
          <t>Aprovado Diretoria</t>
        </is>
      </c>
      <c r="P787" t="inlineStr">
        <is>
          <t>Aprovado Caixa</t>
        </is>
      </c>
      <c r="Q787" t="inlineStr">
        <is>
          <t>Pago</t>
        </is>
      </c>
      <c r="R787" t="inlineStr">
        <is>
          <t>Jacare - Bradesco</t>
        </is>
      </c>
    </row>
    <row r="788">
      <c r="A788" t="n">
        <v>71809</v>
      </c>
      <c r="B788" t="n">
        <v>105</v>
      </c>
      <c r="C788" t="inlineStr">
        <is>
          <t>Jacaré</t>
        </is>
      </c>
      <c r="D788" t="inlineStr">
        <is>
          <t>DTK COMERCIO DE ALIMENTOS LTDA</t>
        </is>
      </c>
      <c r="E788" t="n">
        <v>587.87</v>
      </c>
      <c r="F788" s="33" t="n">
        <v>45544</v>
      </c>
      <c r="G788" s="33" t="n">
        <v>45544</v>
      </c>
      <c r="H788" s="33" t="n">
        <v>45544</v>
      </c>
      <c r="I788" s="33" t="n">
        <v>45160</v>
      </c>
      <c r="J788" s="33" t="n">
        <v>45527</v>
      </c>
      <c r="K788" t="inlineStr">
        <is>
          <t>Boleto Bancário</t>
        </is>
      </c>
      <c r="N788" t="inlineStr">
        <is>
          <t>Documentação Aprovada</t>
        </is>
      </c>
      <c r="O788" t="inlineStr">
        <is>
          <t>Aprovado Diretoria</t>
        </is>
      </c>
      <c r="P788" t="inlineStr">
        <is>
          <t>Aprovado Caixa</t>
        </is>
      </c>
      <c r="Q788" t="inlineStr">
        <is>
          <t>Pago</t>
        </is>
      </c>
      <c r="R788" t="inlineStr">
        <is>
          <t>Jacare - Bradesco</t>
        </is>
      </c>
    </row>
    <row r="789">
      <c r="A789" t="n">
        <v>71926</v>
      </c>
      <c r="B789" t="n">
        <v>105</v>
      </c>
      <c r="C789" t="inlineStr">
        <is>
          <t>Jacaré</t>
        </is>
      </c>
      <c r="D789" t="inlineStr">
        <is>
          <t>ICE4</t>
        </is>
      </c>
      <c r="E789" t="n">
        <v>216.6</v>
      </c>
      <c r="F789" s="33" t="n">
        <v>45544</v>
      </c>
      <c r="G789" s="33" t="n">
        <v>45544</v>
      </c>
      <c r="H789" s="33" t="n">
        <v>45544</v>
      </c>
      <c r="I789" s="33" t="n">
        <v>45530</v>
      </c>
      <c r="J789" s="33" t="n">
        <v>45530</v>
      </c>
      <c r="K789" t="inlineStr">
        <is>
          <t>Boleto Bancário</t>
        </is>
      </c>
      <c r="N789" t="inlineStr">
        <is>
          <t>Documentação Aprovada</t>
        </is>
      </c>
      <c r="O789" t="inlineStr">
        <is>
          <t>Aprovado Diretoria</t>
        </is>
      </c>
      <c r="P789" t="inlineStr">
        <is>
          <t>Aprovado Caixa</t>
        </is>
      </c>
      <c r="Q789" t="inlineStr">
        <is>
          <t>Pago</t>
        </is>
      </c>
      <c r="R789" t="inlineStr">
        <is>
          <t>Jacare - Bradesco</t>
        </is>
      </c>
    </row>
    <row r="790">
      <c r="A790" t="n">
        <v>71939</v>
      </c>
      <c r="B790" t="n">
        <v>105</v>
      </c>
      <c r="C790" t="inlineStr">
        <is>
          <t>Jacaré</t>
        </is>
      </c>
      <c r="D790" t="inlineStr">
        <is>
          <t>ESHOWS PROMOCOES ARTISTICAS LTDA</t>
        </is>
      </c>
      <c r="E790" t="n">
        <v>1650</v>
      </c>
      <c r="F790" s="33" t="n">
        <v>45544</v>
      </c>
      <c r="G790" s="33" t="n">
        <v>45544</v>
      </c>
      <c r="H790" s="33" t="n">
        <v>45544</v>
      </c>
      <c r="I790" s="33" t="n">
        <v>45530</v>
      </c>
      <c r="J790" s="33" t="n">
        <v>45530</v>
      </c>
      <c r="K790" t="inlineStr">
        <is>
          <t>Boleto Bancário</t>
        </is>
      </c>
      <c r="L790" t="inlineStr">
        <is>
          <t>CUSTO ARTISTICO</t>
        </is>
      </c>
      <c r="M790" t="inlineStr">
        <is>
          <t>CACHE MUSICOS E ARTISTAS</t>
        </is>
      </c>
      <c r="N790" t="inlineStr">
        <is>
          <t>Documentação Aprovada</t>
        </is>
      </c>
      <c r="O790" t="inlineStr">
        <is>
          <t>Aprovado Diretoria</t>
        </is>
      </c>
      <c r="P790" t="inlineStr">
        <is>
          <t>Aprovado Caixa</t>
        </is>
      </c>
      <c r="Q790" t="inlineStr">
        <is>
          <t>Pago</t>
        </is>
      </c>
      <c r="R790" t="inlineStr">
        <is>
          <t>Jacare - Bradesco</t>
        </is>
      </c>
    </row>
    <row r="791">
      <c r="A791" t="n">
        <v>72038</v>
      </c>
      <c r="B791" t="n">
        <v>105</v>
      </c>
      <c r="C791" t="inlineStr">
        <is>
          <t>Jacaré</t>
        </is>
      </c>
      <c r="D791" t="inlineStr">
        <is>
          <t>HORTICLEAN DISTRIBUIDORA</t>
        </is>
      </c>
      <c r="E791" t="n">
        <v>290.67</v>
      </c>
      <c r="F791" s="33" t="n">
        <v>45544</v>
      </c>
      <c r="G791" s="33" t="n">
        <v>45544</v>
      </c>
      <c r="H791" s="33" t="n">
        <v>45544</v>
      </c>
      <c r="I791" s="33" t="n">
        <v>45530</v>
      </c>
      <c r="J791" s="33" t="n">
        <v>45530</v>
      </c>
      <c r="K791" t="inlineStr">
        <is>
          <t>Boleto Bancário</t>
        </is>
      </c>
      <c r="N791" t="inlineStr">
        <is>
          <t>Documentação Aprovada</t>
        </is>
      </c>
      <c r="O791" t="inlineStr">
        <is>
          <t>Aprovado Diretoria</t>
        </is>
      </c>
      <c r="P791" t="inlineStr">
        <is>
          <t>Aprovado Caixa</t>
        </is>
      </c>
      <c r="Q791" t="inlineStr">
        <is>
          <t>Pago</t>
        </is>
      </c>
      <c r="R791" t="inlineStr">
        <is>
          <t>Jacare - Bradesco</t>
        </is>
      </c>
    </row>
    <row r="792">
      <c r="A792" t="n">
        <v>72039</v>
      </c>
      <c r="B792" t="n">
        <v>105</v>
      </c>
      <c r="C792" t="inlineStr">
        <is>
          <t>Jacaré</t>
        </is>
      </c>
      <c r="D792" t="inlineStr">
        <is>
          <t>CIUFFI HORTIFRUTI EIRELI</t>
        </is>
      </c>
      <c r="E792" t="n">
        <v>348.85</v>
      </c>
      <c r="F792" s="33" t="n">
        <v>45544</v>
      </c>
      <c r="G792" s="33" t="n">
        <v>45544</v>
      </c>
      <c r="H792" s="33" t="n">
        <v>45544</v>
      </c>
      <c r="I792" s="33" t="n">
        <v>45530</v>
      </c>
      <c r="J792" s="33" t="n">
        <v>45530</v>
      </c>
      <c r="K792" t="inlineStr">
        <is>
          <t>Boleto Bancário</t>
        </is>
      </c>
      <c r="N792" t="inlineStr">
        <is>
          <t>Documentação Aprovada</t>
        </is>
      </c>
      <c r="O792" t="inlineStr">
        <is>
          <t>Aprovado Diretoria</t>
        </is>
      </c>
      <c r="P792" t="inlineStr">
        <is>
          <t>Aprovado Caixa</t>
        </is>
      </c>
      <c r="Q792" t="inlineStr">
        <is>
          <t>Pago</t>
        </is>
      </c>
      <c r="R792" t="inlineStr">
        <is>
          <t>Jacare - Bradesco</t>
        </is>
      </c>
    </row>
    <row r="793">
      <c r="A793" t="n">
        <v>75506</v>
      </c>
      <c r="B793" t="n">
        <v>105</v>
      </c>
      <c r="C793" t="inlineStr">
        <is>
          <t>Jacaré</t>
        </is>
      </c>
      <c r="D793" t="inlineStr">
        <is>
          <t>BRADESCO SA</t>
        </is>
      </c>
      <c r="E793" t="n">
        <v>55</v>
      </c>
      <c r="F793" s="33" t="n">
        <v>45544</v>
      </c>
      <c r="G793" s="33" t="n"/>
      <c r="H793" s="33" t="n">
        <v>45544</v>
      </c>
      <c r="I793" s="33" t="n">
        <v>45544</v>
      </c>
      <c r="J793" s="33" t="n">
        <v>45551</v>
      </c>
      <c r="K793" t="inlineStr">
        <is>
          <t>Encontro de Contas</t>
        </is>
      </c>
      <c r="L793" t="inlineStr">
        <is>
          <t>DESPESAS BANCARIAS</t>
        </is>
      </c>
      <c r="M793" t="inlineStr">
        <is>
          <t>TARIFAS BANCARIAS</t>
        </is>
      </c>
      <c r="Q793" t="inlineStr">
        <is>
          <t>Pago</t>
        </is>
      </c>
    </row>
    <row r="794">
      <c r="A794" t="n">
        <v>72110</v>
      </c>
      <c r="B794" t="n">
        <v>105</v>
      </c>
      <c r="C794" t="inlineStr">
        <is>
          <t>Jacaré</t>
        </is>
      </c>
      <c r="D794" t="inlineStr">
        <is>
          <t>CARVAO MANDA BRASA SELECAO LTDA</t>
        </is>
      </c>
      <c r="E794" t="n">
        <v>632</v>
      </c>
      <c r="F794" s="33" t="n">
        <v>45544</v>
      </c>
      <c r="G794" s="33" t="n">
        <v>45544</v>
      </c>
      <c r="H794" s="33" t="n">
        <v>45544</v>
      </c>
      <c r="I794" s="33" t="n">
        <v>45531</v>
      </c>
      <c r="J794" s="33" t="n">
        <v>45531</v>
      </c>
      <c r="K794" t="inlineStr">
        <is>
          <t>Boleto Bancário</t>
        </is>
      </c>
      <c r="L794" t="inlineStr">
        <is>
          <t>UTILIDADES</t>
        </is>
      </c>
      <c r="M794" t="inlineStr">
        <is>
          <t xml:space="preserve"> GELO/ GAS CO2/ CARVAO</t>
        </is>
      </c>
      <c r="N794" t="inlineStr">
        <is>
          <t>Documentação Aprovada</t>
        </is>
      </c>
      <c r="O794" t="inlineStr">
        <is>
          <t>Aprovado Diretoria</t>
        </is>
      </c>
      <c r="P794" t="inlineStr">
        <is>
          <t>Aprovado Caixa</t>
        </is>
      </c>
      <c r="Q794" t="inlineStr">
        <is>
          <t>Pago</t>
        </is>
      </c>
      <c r="R794" t="inlineStr">
        <is>
          <t>Jacare - Bradesco</t>
        </is>
      </c>
    </row>
    <row r="795">
      <c r="A795" t="n">
        <v>72112</v>
      </c>
      <c r="B795" t="n">
        <v>105</v>
      </c>
      <c r="C795" t="inlineStr">
        <is>
          <t>Jacaré</t>
        </is>
      </c>
      <c r="D795" t="inlineStr">
        <is>
          <t>NOVA COMERCIAL PESCADOS LTDA</t>
        </is>
      </c>
      <c r="E795" t="n">
        <v>450</v>
      </c>
      <c r="F795" s="33" t="n">
        <v>45544</v>
      </c>
      <c r="G795" s="33" t="n">
        <v>45544</v>
      </c>
      <c r="H795" s="33" t="n">
        <v>45544</v>
      </c>
      <c r="I795" s="33" t="n">
        <v>45531</v>
      </c>
      <c r="J795" s="33" t="n">
        <v>45531</v>
      </c>
      <c r="K795" t="inlineStr">
        <is>
          <t>Boleto Bancário</t>
        </is>
      </c>
      <c r="L795" t="inlineStr">
        <is>
          <t>INSUMOS</t>
        </is>
      </c>
      <c r="M795" t="inlineStr">
        <is>
          <t>ALIMENTOS</t>
        </is>
      </c>
      <c r="N795" t="inlineStr">
        <is>
          <t>Documentação Aprovada</t>
        </is>
      </c>
      <c r="O795" t="inlineStr">
        <is>
          <t>Aprovado Diretoria</t>
        </is>
      </c>
      <c r="P795" t="inlineStr">
        <is>
          <t>Aprovado Caixa</t>
        </is>
      </c>
      <c r="Q795" t="inlineStr">
        <is>
          <t>Pago</t>
        </is>
      </c>
      <c r="R795" t="inlineStr">
        <is>
          <t>Jacare - Bradesco</t>
        </is>
      </c>
    </row>
    <row r="796">
      <c r="A796" t="n">
        <v>72368</v>
      </c>
      <c r="B796" t="n">
        <v>105</v>
      </c>
      <c r="C796" t="inlineStr">
        <is>
          <t>Jacaré</t>
        </is>
      </c>
      <c r="D796" t="inlineStr">
        <is>
          <t xml:space="preserve">PAULO RICARDO FLORES RODRIGUES </t>
        </is>
      </c>
      <c r="E796" t="n">
        <v>500</v>
      </c>
      <c r="F796" s="33" t="n">
        <v>45544</v>
      </c>
      <c r="G796" s="33" t="n">
        <v>45544</v>
      </c>
      <c r="H796" s="33" t="n">
        <v>45544</v>
      </c>
      <c r="I796" s="33" t="n">
        <v>45532</v>
      </c>
      <c r="J796" s="33" t="n">
        <v>45532</v>
      </c>
      <c r="K796" t="inlineStr">
        <is>
          <t>Transferência Bancária ou Pix</t>
        </is>
      </c>
      <c r="L796" t="inlineStr">
        <is>
          <t>CUSTO ARTISTICO</t>
        </is>
      </c>
      <c r="M796" t="inlineStr">
        <is>
          <t xml:space="preserve"> TECNICO DE SOM/ LUZ</t>
        </is>
      </c>
      <c r="N796" t="inlineStr">
        <is>
          <t>Documentação Aprovada</t>
        </is>
      </c>
      <c r="O796" t="inlineStr">
        <is>
          <t>Aprovado Diretoria</t>
        </is>
      </c>
      <c r="P796" t="inlineStr">
        <is>
          <t>Aprovado Caixa</t>
        </is>
      </c>
      <c r="Q796" t="inlineStr">
        <is>
          <t>Pago</t>
        </is>
      </c>
      <c r="R796" t="inlineStr">
        <is>
          <t>Jacare - Bradesco</t>
        </is>
      </c>
    </row>
    <row r="797">
      <c r="A797" t="n">
        <v>72754</v>
      </c>
      <c r="B797" t="n">
        <v>105</v>
      </c>
      <c r="C797" t="inlineStr">
        <is>
          <t>Jacaré</t>
        </is>
      </c>
      <c r="D797" t="inlineStr">
        <is>
          <t>CEPEL COMERCIO DE PAPEIS E EMBALAGENS EIRELI</t>
        </is>
      </c>
      <c r="E797" t="n">
        <v>237.55</v>
      </c>
      <c r="F797" s="33" t="n">
        <v>45543</v>
      </c>
      <c r="G797" s="33" t="n">
        <v>45544</v>
      </c>
      <c r="H797" s="33" t="n">
        <v>45544</v>
      </c>
      <c r="I797" s="33" t="n">
        <v>45534</v>
      </c>
      <c r="J797" s="33" t="n">
        <v>45534</v>
      </c>
      <c r="K797" t="inlineStr">
        <is>
          <t>Boleto Bancário</t>
        </is>
      </c>
      <c r="N797" t="inlineStr">
        <is>
          <t>Documentação Aprovada</t>
        </is>
      </c>
      <c r="O797" t="inlineStr">
        <is>
          <t>Aprovado Diretoria</t>
        </is>
      </c>
      <c r="P797" t="inlineStr">
        <is>
          <t>Aprovado Caixa</t>
        </is>
      </c>
      <c r="Q797" t="inlineStr">
        <is>
          <t>Pago</t>
        </is>
      </c>
      <c r="R797" t="inlineStr">
        <is>
          <t>Jacare - Bradesco</t>
        </is>
      </c>
    </row>
    <row r="798">
      <c r="A798" t="n">
        <v>78090</v>
      </c>
      <c r="B798" t="n">
        <v>105</v>
      </c>
      <c r="C798" t="inlineStr">
        <is>
          <t>Jacaré</t>
        </is>
      </c>
      <c r="D798" t="inlineStr">
        <is>
          <t>ZIGPAY LTDAS -ME</t>
        </is>
      </c>
      <c r="E798" t="n">
        <v>27.75</v>
      </c>
      <c r="F798" s="33" t="n">
        <v>45544</v>
      </c>
      <c r="G798" s="33" t="n"/>
      <c r="H798" s="33" t="n">
        <v>45544</v>
      </c>
      <c r="I798" s="33" t="n">
        <v>45544</v>
      </c>
      <c r="J798" s="33" t="n">
        <v>45562</v>
      </c>
      <c r="K798" t="inlineStr">
        <is>
          <t>Encontro de Contas</t>
        </is>
      </c>
      <c r="L798" t="inlineStr">
        <is>
          <t>CUSTOS COM MARKETING</t>
        </is>
      </c>
      <c r="M798" t="inlineStr">
        <is>
          <t xml:space="preserve"> MATERIAL PROMOCIONAL</t>
        </is>
      </c>
      <c r="N798" t="inlineStr">
        <is>
          <t>Documentação Aprovada</t>
        </is>
      </c>
      <c r="O798" t="inlineStr">
        <is>
          <t>Aprovado Diretoria</t>
        </is>
      </c>
      <c r="P798" t="inlineStr">
        <is>
          <t>Aprovado Caixa</t>
        </is>
      </c>
      <c r="Q798" t="inlineStr">
        <is>
          <t>Pago</t>
        </is>
      </c>
    </row>
    <row r="799">
      <c r="A799" t="n">
        <v>73232</v>
      </c>
      <c r="B799" t="n">
        <v>105</v>
      </c>
      <c r="C799" t="inlineStr">
        <is>
          <t>Jacaré</t>
        </is>
      </c>
      <c r="D799" t="inlineStr">
        <is>
          <t>DTK COMERCIO DE ALIMENTOS LTDA</t>
        </is>
      </c>
      <c r="E799" t="n">
        <v>503.38</v>
      </c>
      <c r="F799" s="33" t="n">
        <v>45544</v>
      </c>
      <c r="G799" s="33" t="n">
        <v>45544</v>
      </c>
      <c r="H799" s="33" t="n">
        <v>45544</v>
      </c>
      <c r="I799" s="33" t="n">
        <v>45531</v>
      </c>
      <c r="J799" s="33" t="n">
        <v>45537</v>
      </c>
      <c r="K799" t="inlineStr">
        <is>
          <t>Boleto Bancário</t>
        </is>
      </c>
      <c r="N799" t="inlineStr">
        <is>
          <t>Documentação Aprovada</t>
        </is>
      </c>
      <c r="O799" t="inlineStr">
        <is>
          <t>Aprovado Diretoria</t>
        </is>
      </c>
      <c r="P799" t="inlineStr">
        <is>
          <t>Aprovado Caixa</t>
        </is>
      </c>
      <c r="Q799" t="inlineStr">
        <is>
          <t>Pago</t>
        </is>
      </c>
      <c r="R799" t="inlineStr">
        <is>
          <t>Jacare - Bradesco</t>
        </is>
      </c>
    </row>
    <row r="800">
      <c r="A800" t="n">
        <v>78086</v>
      </c>
      <c r="B800" t="n">
        <v>105</v>
      </c>
      <c r="C800" t="inlineStr">
        <is>
          <t>Jacaré</t>
        </is>
      </c>
      <c r="D800" t="inlineStr">
        <is>
          <t>ZIGPAY LTDAS -ME</t>
        </is>
      </c>
      <c r="E800" t="n">
        <v>30.15</v>
      </c>
      <c r="F800" s="33" t="n">
        <v>45543</v>
      </c>
      <c r="G800" s="33" t="n"/>
      <c r="H800" s="33" t="n">
        <v>45543</v>
      </c>
      <c r="I800" s="33" t="n">
        <v>45543</v>
      </c>
      <c r="J800" s="33" t="n">
        <v>45562</v>
      </c>
      <c r="K800" t="inlineStr">
        <is>
          <t>Encontro de Contas</t>
        </is>
      </c>
      <c r="L800" t="inlineStr">
        <is>
          <t>CUSTOS COM MARKETING</t>
        </is>
      </c>
      <c r="M800" t="inlineStr">
        <is>
          <t xml:space="preserve"> MATERIAL PROMOCIONAL</t>
        </is>
      </c>
      <c r="N800" t="inlineStr">
        <is>
          <t>Documentação Aprovada</t>
        </is>
      </c>
      <c r="O800" t="inlineStr">
        <is>
          <t>Aprovado Diretoria</t>
        </is>
      </c>
      <c r="P800" t="inlineStr">
        <is>
          <t>Aprovado Caixa</t>
        </is>
      </c>
      <c r="Q800" t="inlineStr">
        <is>
          <t>Pago</t>
        </is>
      </c>
    </row>
    <row r="801">
      <c r="A801" t="n">
        <v>78085</v>
      </c>
      <c r="B801" t="n">
        <v>105</v>
      </c>
      <c r="C801" t="inlineStr">
        <is>
          <t>Jacaré</t>
        </is>
      </c>
      <c r="D801" t="inlineStr">
        <is>
          <t>ZIGPAY LTDAS -ME</t>
        </is>
      </c>
      <c r="E801" t="n">
        <v>44.7</v>
      </c>
      <c r="F801" s="33" t="n">
        <v>45542</v>
      </c>
      <c r="G801" s="33" t="n"/>
      <c r="H801" s="33" t="n">
        <v>45542</v>
      </c>
      <c r="I801" s="33" t="n">
        <v>45542</v>
      </c>
      <c r="J801" s="33" t="n">
        <v>45562</v>
      </c>
      <c r="K801" t="inlineStr">
        <is>
          <t>Encontro de Contas</t>
        </is>
      </c>
      <c r="L801" t="inlineStr">
        <is>
          <t>CUSTOS COM MARKETING</t>
        </is>
      </c>
      <c r="M801" t="inlineStr">
        <is>
          <t xml:space="preserve"> MATERIAL PROMOCIONAL</t>
        </is>
      </c>
      <c r="N801" t="inlineStr">
        <is>
          <t>Documentação Aprovada</t>
        </is>
      </c>
      <c r="O801" t="inlineStr">
        <is>
          <t>Aprovado Diretoria</t>
        </is>
      </c>
      <c r="P801" t="inlineStr">
        <is>
          <t>Aprovado Caixa</t>
        </is>
      </c>
      <c r="Q801" t="inlineStr">
        <is>
          <t>Pago</t>
        </is>
      </c>
    </row>
    <row r="802">
      <c r="A802" t="n">
        <v>74429</v>
      </c>
      <c r="B802" t="n">
        <v>105</v>
      </c>
      <c r="C802" t="inlineStr">
        <is>
          <t>Jacaré</t>
        </is>
      </c>
      <c r="D802" t="inlineStr">
        <is>
          <t>SORVETES ROCHINA IND.COM. IMPORT. E EXPORT LTDA</t>
        </is>
      </c>
      <c r="E802" t="n">
        <v>0</v>
      </c>
      <c r="F802" s="33" t="n">
        <v>45542</v>
      </c>
      <c r="G802" s="33" t="n"/>
      <c r="H802" s="33" t="n">
        <v>45542</v>
      </c>
      <c r="I802" s="33" t="n">
        <v>45542</v>
      </c>
      <c r="J802" s="33" t="n">
        <v>45544</v>
      </c>
      <c r="K802" t="inlineStr">
        <is>
          <t xml:space="preserve">Nota Bonificada </t>
        </is>
      </c>
      <c r="L802" t="inlineStr">
        <is>
          <t>INSUMOS</t>
        </is>
      </c>
      <c r="M802" t="inlineStr">
        <is>
          <t>ALIMENTOS</t>
        </is>
      </c>
      <c r="N802" t="inlineStr">
        <is>
          <t>Documentação Aprovada</t>
        </is>
      </c>
      <c r="O802" t="inlineStr">
        <is>
          <t>Aprovado Diretoria</t>
        </is>
      </c>
      <c r="P802" t="inlineStr">
        <is>
          <t>Aprovado Caixa</t>
        </is>
      </c>
      <c r="Q802" t="inlineStr">
        <is>
          <t>Pago</t>
        </is>
      </c>
    </row>
    <row r="803">
      <c r="A803" t="n">
        <v>74428</v>
      </c>
      <c r="B803" t="n">
        <v>105</v>
      </c>
      <c r="C803" t="inlineStr">
        <is>
          <t>Jacaré</t>
        </is>
      </c>
      <c r="D803" t="inlineStr">
        <is>
          <t>BP ONE LOGISTICA LTDA</t>
        </is>
      </c>
      <c r="E803" t="n">
        <v>0</v>
      </c>
      <c r="F803" s="33" t="n">
        <v>45541</v>
      </c>
      <c r="G803" s="33" t="n"/>
      <c r="H803" s="33" t="n">
        <v>45541</v>
      </c>
      <c r="I803" s="33" t="n">
        <v>45541</v>
      </c>
      <c r="J803" s="33" t="n">
        <v>45544</v>
      </c>
      <c r="K803" t="inlineStr">
        <is>
          <t xml:space="preserve">Nota Bonificada </t>
        </is>
      </c>
      <c r="L803" t="inlineStr">
        <is>
          <t>UTILIDADES</t>
        </is>
      </c>
      <c r="M803" t="inlineStr">
        <is>
          <t>UTENSILIOS</t>
        </is>
      </c>
      <c r="N803" t="inlineStr">
        <is>
          <t>Documentação Aprovada</t>
        </is>
      </c>
      <c r="O803" t="inlineStr">
        <is>
          <t>Aprovado Diretoria</t>
        </is>
      </c>
      <c r="P803" t="inlineStr">
        <is>
          <t>Aprovado Caixa</t>
        </is>
      </c>
      <c r="Q803" t="inlineStr">
        <is>
          <t>Pago</t>
        </is>
      </c>
      <c r="R803" t="inlineStr">
        <is>
          <t>Jacare - Bradesco</t>
        </is>
      </c>
    </row>
    <row r="804">
      <c r="A804" t="n">
        <v>78082</v>
      </c>
      <c r="B804" t="n">
        <v>105</v>
      </c>
      <c r="C804" t="inlineStr">
        <is>
          <t>Jacaré</t>
        </is>
      </c>
      <c r="D804" t="inlineStr">
        <is>
          <t>ZIGPAY LTDAS -ME</t>
        </is>
      </c>
      <c r="E804" t="n">
        <v>10.8</v>
      </c>
      <c r="F804" s="33" t="n">
        <v>45541</v>
      </c>
      <c r="G804" s="33" t="n"/>
      <c r="H804" s="33" t="n">
        <v>45541</v>
      </c>
      <c r="I804" s="33" t="n">
        <v>45541</v>
      </c>
      <c r="J804" s="33" t="n">
        <v>45562</v>
      </c>
      <c r="K804" t="inlineStr">
        <is>
          <t>Encontro de Contas</t>
        </is>
      </c>
      <c r="L804" t="inlineStr">
        <is>
          <t>CUSTOS COM MARKETING</t>
        </is>
      </c>
      <c r="M804" t="inlineStr">
        <is>
          <t xml:space="preserve"> MATERIAL PROMOCIONAL</t>
        </is>
      </c>
      <c r="N804" t="inlineStr">
        <is>
          <t>Documentação Aprovada</t>
        </is>
      </c>
      <c r="O804" t="inlineStr">
        <is>
          <t>Aprovado Diretoria</t>
        </is>
      </c>
      <c r="P804" t="inlineStr">
        <is>
          <t>Aprovado Caixa</t>
        </is>
      </c>
      <c r="Q804" t="inlineStr">
        <is>
          <t>Pago</t>
        </is>
      </c>
    </row>
    <row r="805">
      <c r="A805" t="n">
        <v>75497</v>
      </c>
      <c r="B805" t="n">
        <v>105</v>
      </c>
      <c r="C805" t="inlineStr">
        <is>
          <t>Jacaré</t>
        </is>
      </c>
      <c r="D805" t="inlineStr">
        <is>
          <t>BRADESCO SA</t>
        </is>
      </c>
      <c r="E805" t="n">
        <v>1.65</v>
      </c>
      <c r="F805" s="33" t="n">
        <v>45541</v>
      </c>
      <c r="G805" s="33" t="n"/>
      <c r="H805" s="33" t="n">
        <v>45541</v>
      </c>
      <c r="I805" s="33" t="n">
        <v>45541</v>
      </c>
      <c r="J805" s="33" t="n">
        <v>45551</v>
      </c>
      <c r="K805" t="inlineStr">
        <is>
          <t>Encontro de Contas</t>
        </is>
      </c>
      <c r="L805" t="inlineStr">
        <is>
          <t>DESPESAS BANCARIAS</t>
        </is>
      </c>
      <c r="M805" t="inlineStr">
        <is>
          <t>TARIFAS BANCARIAS</t>
        </is>
      </c>
      <c r="Q805" t="inlineStr">
        <is>
          <t>Pago</t>
        </is>
      </c>
    </row>
    <row r="806">
      <c r="A806" t="n">
        <v>76848</v>
      </c>
      <c r="B806" t="n">
        <v>105</v>
      </c>
      <c r="C806" t="inlineStr">
        <is>
          <t>Jacaré</t>
        </is>
      </c>
      <c r="D806" t="inlineStr">
        <is>
          <t>FACEBOOK SERVICOS ONLINE DO BRASIL LTDA.</t>
        </is>
      </c>
      <c r="E806" t="n">
        <v>6.79</v>
      </c>
      <c r="F806" s="33" t="n">
        <v>45540</v>
      </c>
      <c r="G806" s="33" t="n"/>
      <c r="H806" s="33" t="n">
        <v>45540</v>
      </c>
      <c r="I806" s="33" t="n">
        <v>45535</v>
      </c>
      <c r="J806" s="33" t="n">
        <v>45559</v>
      </c>
      <c r="K806" t="inlineStr">
        <is>
          <t>Cartão de Crédito</t>
        </is>
      </c>
      <c r="L806" t="inlineStr">
        <is>
          <t>CUSTOS COM MARKETING</t>
        </is>
      </c>
      <c r="M806" t="inlineStr">
        <is>
          <t xml:space="preserve"> MAT DE PROPAGANDA/ FER DE MKT</t>
        </is>
      </c>
      <c r="N806" t="inlineStr">
        <is>
          <t>Documentação Aprovada</t>
        </is>
      </c>
      <c r="O806" t="inlineStr">
        <is>
          <t>Aprovado Diretoria</t>
        </is>
      </c>
      <c r="P806" t="inlineStr">
        <is>
          <t>Aprovado Caixa</t>
        </is>
      </c>
      <c r="Q806" t="inlineStr">
        <is>
          <t>Pago</t>
        </is>
      </c>
    </row>
    <row r="807">
      <c r="A807" t="n">
        <v>76851</v>
      </c>
      <c r="B807" t="n">
        <v>105</v>
      </c>
      <c r="C807" t="inlineStr">
        <is>
          <t>Jacaré</t>
        </is>
      </c>
      <c r="D807" t="inlineStr">
        <is>
          <t>FACEBOOK SERVICOS ONLINE DO BRASIL LTDA.</t>
        </is>
      </c>
      <c r="E807" t="n">
        <v>801.22</v>
      </c>
      <c r="F807" s="33" t="n">
        <v>45540</v>
      </c>
      <c r="G807" s="33" t="n"/>
      <c r="H807" s="33" t="n">
        <v>45540</v>
      </c>
      <c r="I807" s="33" t="n">
        <v>45534</v>
      </c>
      <c r="J807" s="33" t="n">
        <v>45559</v>
      </c>
      <c r="K807" t="inlineStr">
        <is>
          <t>Cartão de Crédito</t>
        </is>
      </c>
      <c r="L807" t="inlineStr">
        <is>
          <t>CUSTOS COM MARKETING</t>
        </is>
      </c>
      <c r="M807" t="inlineStr">
        <is>
          <t xml:space="preserve"> MAT DE PROPAGANDA/ FER DE MKT</t>
        </is>
      </c>
      <c r="N807" t="inlineStr">
        <is>
          <t>Documentação Aprovada</t>
        </is>
      </c>
      <c r="O807" t="inlineStr">
        <is>
          <t>Aprovado Diretoria</t>
        </is>
      </c>
      <c r="P807" t="inlineStr">
        <is>
          <t>Aprovado Caixa</t>
        </is>
      </c>
      <c r="Q807" t="inlineStr">
        <is>
          <t>Pago</t>
        </is>
      </c>
    </row>
    <row r="808">
      <c r="A808" t="n">
        <v>78079</v>
      </c>
      <c r="B808" t="n">
        <v>105</v>
      </c>
      <c r="C808" t="inlineStr">
        <is>
          <t>Jacaré</t>
        </is>
      </c>
      <c r="D808" t="inlineStr">
        <is>
          <t>ZIGPAY LTDAS -ME</t>
        </is>
      </c>
      <c r="E808" t="n">
        <v>10.8</v>
      </c>
      <c r="F808" s="33" t="n">
        <v>45540</v>
      </c>
      <c r="G808" s="33" t="n"/>
      <c r="H808" s="33" t="n">
        <v>45540</v>
      </c>
      <c r="I808" s="33" t="n">
        <v>45540</v>
      </c>
      <c r="J808" s="33" t="n">
        <v>45562</v>
      </c>
      <c r="K808" t="inlineStr">
        <is>
          <t>Encontro de Contas</t>
        </is>
      </c>
      <c r="L808" t="inlineStr">
        <is>
          <t>CUSTOS COM MARKETING</t>
        </is>
      </c>
      <c r="M808" t="inlineStr">
        <is>
          <t xml:space="preserve"> MATERIAL PROMOCIONAL</t>
        </is>
      </c>
      <c r="N808" t="inlineStr">
        <is>
          <t>Documentação Aprovada</t>
        </is>
      </c>
      <c r="O808" t="inlineStr">
        <is>
          <t>Aprovado Diretoria</t>
        </is>
      </c>
      <c r="P808" t="inlineStr">
        <is>
          <t>Aprovado Caixa</t>
        </is>
      </c>
      <c r="Q808" t="inlineStr">
        <is>
          <t>Pago</t>
        </is>
      </c>
    </row>
    <row r="809">
      <c r="A809" t="n">
        <v>74781</v>
      </c>
      <c r="B809" t="n">
        <v>105</v>
      </c>
      <c r="C809" t="inlineStr">
        <is>
          <t>Jacaré</t>
        </is>
      </c>
      <c r="D809" t="inlineStr">
        <is>
          <t>AFEQUI - DISTRIBUIDORA DE ALIMENTOS LTDA</t>
        </is>
      </c>
      <c r="E809" t="n">
        <v>0</v>
      </c>
      <c r="F809" s="33" t="n">
        <v>45540</v>
      </c>
      <c r="G809" s="33" t="n"/>
      <c r="H809" s="33" t="n">
        <v>45540</v>
      </c>
      <c r="I809" s="33" t="n">
        <v>45540</v>
      </c>
      <c r="J809" s="33" t="n">
        <v>45546</v>
      </c>
      <c r="K809" t="inlineStr">
        <is>
          <t>Transferência Bancária ou Pix</t>
        </is>
      </c>
      <c r="N809" t="inlineStr">
        <is>
          <t>Documentação Aprovada</t>
        </is>
      </c>
      <c r="O809" t="inlineStr">
        <is>
          <t>Aprovado Diretoria</t>
        </is>
      </c>
      <c r="P809" t="inlineStr">
        <is>
          <t>Aprovado Caixa</t>
        </is>
      </c>
      <c r="Q809" t="inlineStr">
        <is>
          <t>Pago</t>
        </is>
      </c>
      <c r="R809" t="inlineStr">
        <is>
          <t>Jacare - Bradesco</t>
        </is>
      </c>
    </row>
    <row r="810">
      <c r="A810" t="n">
        <v>73574</v>
      </c>
      <c r="B810" t="n">
        <v>105</v>
      </c>
      <c r="C810" t="inlineStr">
        <is>
          <t>Jacaré</t>
        </is>
      </c>
      <c r="D810" t="inlineStr">
        <is>
          <t>BENEDITO TEIXEIRA DOS SANTOS FILHO 02699629308</t>
        </is>
      </c>
      <c r="E810" t="n">
        <v>2765.45</v>
      </c>
      <c r="F810" s="33" t="n">
        <v>45541</v>
      </c>
      <c r="G810" s="33" t="n">
        <v>45540</v>
      </c>
      <c r="H810" s="33" t="n">
        <v>45540</v>
      </c>
      <c r="I810" s="33" t="n">
        <v>45534</v>
      </c>
      <c r="J810" s="33" t="n"/>
      <c r="L810" t="inlineStr">
        <is>
          <t>MAO DE OBRA FIXA/ TEMPORARIOS</t>
        </is>
      </c>
      <c r="M810" t="inlineStr">
        <is>
          <t>SALARIOS</t>
        </is>
      </c>
      <c r="N810" t="inlineStr">
        <is>
          <t>Documentação Aprovada</t>
        </is>
      </c>
      <c r="O810" t="inlineStr">
        <is>
          <t>Aprovado Diretoria</t>
        </is>
      </c>
      <c r="P810" t="inlineStr">
        <is>
          <t>Aprovado Caixa</t>
        </is>
      </c>
      <c r="Q810" t="inlineStr">
        <is>
          <t>Pago</t>
        </is>
      </c>
      <c r="R810" t="inlineStr">
        <is>
          <t>Jacare - Bradesco</t>
        </is>
      </c>
    </row>
    <row r="811">
      <c r="A811" t="n">
        <v>73575</v>
      </c>
      <c r="B811" t="n">
        <v>105</v>
      </c>
      <c r="C811" t="inlineStr">
        <is>
          <t>Jacaré</t>
        </is>
      </c>
      <c r="D811" t="inlineStr">
        <is>
          <t>FRANCISCO RIBEIRO LIMA</t>
        </is>
      </c>
      <c r="E811" t="n">
        <v>2391.18</v>
      </c>
      <c r="F811" s="33" t="n">
        <v>45541</v>
      </c>
      <c r="G811" s="33" t="n">
        <v>45540</v>
      </c>
      <c r="H811" s="33" t="n">
        <v>45540</v>
      </c>
      <c r="I811" s="33" t="n">
        <v>45534</v>
      </c>
      <c r="J811" s="33" t="n"/>
      <c r="L811" t="inlineStr">
        <is>
          <t>MAO DE OBRA FIXA/ TEMPORARIOS</t>
        </is>
      </c>
      <c r="M811" t="inlineStr">
        <is>
          <t>SALARIOS</t>
        </is>
      </c>
      <c r="N811" t="inlineStr">
        <is>
          <t>Documentação Aprovada</t>
        </is>
      </c>
      <c r="O811" t="inlineStr">
        <is>
          <t>Aprovado Diretoria</t>
        </is>
      </c>
      <c r="P811" t="inlineStr">
        <is>
          <t>Aprovado Caixa</t>
        </is>
      </c>
      <c r="Q811" t="inlineStr">
        <is>
          <t>Pago</t>
        </is>
      </c>
      <c r="R811" t="inlineStr">
        <is>
          <t>Jacare - Bradesco</t>
        </is>
      </c>
    </row>
    <row r="812">
      <c r="A812" t="n">
        <v>73576</v>
      </c>
      <c r="B812" t="n">
        <v>105</v>
      </c>
      <c r="C812" t="inlineStr">
        <is>
          <t>Jacaré</t>
        </is>
      </c>
      <c r="D812" t="inlineStr">
        <is>
          <t>JIVANEIDE DE JESUS SILVA</t>
        </is>
      </c>
      <c r="E812" t="n">
        <v>348.78</v>
      </c>
      <c r="F812" s="33" t="n">
        <v>45541</v>
      </c>
      <c r="G812" s="33" t="n">
        <v>45540</v>
      </c>
      <c r="H812" s="33" t="n">
        <v>45540</v>
      </c>
      <c r="I812" s="33" t="n">
        <v>45534</v>
      </c>
      <c r="J812" s="33" t="n"/>
      <c r="L812" t="inlineStr">
        <is>
          <t>MAO DE OBRA FIXA/ TEMPORARIOS</t>
        </is>
      </c>
      <c r="M812" t="inlineStr">
        <is>
          <t>SALARIOS</t>
        </is>
      </c>
      <c r="N812" t="inlineStr">
        <is>
          <t>Documentação Aprovada</t>
        </is>
      </c>
      <c r="O812" t="inlineStr">
        <is>
          <t>Aprovado Diretoria</t>
        </is>
      </c>
      <c r="P812" t="inlineStr">
        <is>
          <t>Aprovado Caixa</t>
        </is>
      </c>
      <c r="Q812" t="inlineStr">
        <is>
          <t>Pago</t>
        </is>
      </c>
      <c r="R812" t="inlineStr">
        <is>
          <t>Jacare - Bradesco</t>
        </is>
      </c>
    </row>
    <row r="813">
      <c r="A813" t="n">
        <v>73577</v>
      </c>
      <c r="B813" t="n">
        <v>105</v>
      </c>
      <c r="C813" t="inlineStr">
        <is>
          <t>Jacaré</t>
        </is>
      </c>
      <c r="D813" t="inlineStr">
        <is>
          <t>JULIANA FERREIRA DA SILVA</t>
        </is>
      </c>
      <c r="E813" t="n">
        <v>3137.94</v>
      </c>
      <c r="F813" s="33" t="n">
        <v>45541</v>
      </c>
      <c r="G813" s="33" t="n">
        <v>45540</v>
      </c>
      <c r="H813" s="33" t="n">
        <v>45540</v>
      </c>
      <c r="I813" s="33" t="n">
        <v>45534</v>
      </c>
      <c r="J813" s="33" t="n"/>
      <c r="L813" t="inlineStr">
        <is>
          <t>MAO DE OBRA FIXA/ TEMPORARIOS</t>
        </is>
      </c>
      <c r="M813" t="inlineStr">
        <is>
          <t>SALARIOS</t>
        </is>
      </c>
      <c r="N813" t="inlineStr">
        <is>
          <t>Documentação Aprovada</t>
        </is>
      </c>
      <c r="O813" t="inlineStr">
        <is>
          <t>Aprovado Diretoria</t>
        </is>
      </c>
      <c r="P813" t="inlineStr">
        <is>
          <t>Aprovado Caixa</t>
        </is>
      </c>
      <c r="Q813" t="inlineStr">
        <is>
          <t>Pago</t>
        </is>
      </c>
      <c r="R813" t="inlineStr">
        <is>
          <t>Jacare - Bradesco</t>
        </is>
      </c>
    </row>
    <row r="814">
      <c r="A814" t="n">
        <v>73578</v>
      </c>
      <c r="B814" t="n">
        <v>105</v>
      </c>
      <c r="C814" t="inlineStr">
        <is>
          <t>Jacaré</t>
        </is>
      </c>
      <c r="D814" t="inlineStr">
        <is>
          <t>MARILENE  ALVES FERNANDES</t>
        </is>
      </c>
      <c r="E814" t="n">
        <v>2464.11</v>
      </c>
      <c r="F814" s="33" t="n">
        <v>45541</v>
      </c>
      <c r="G814" s="33" t="n">
        <v>45540</v>
      </c>
      <c r="H814" s="33" t="n">
        <v>45540</v>
      </c>
      <c r="I814" s="33" t="n">
        <v>45534</v>
      </c>
      <c r="J814" s="33" t="n"/>
      <c r="L814" t="inlineStr">
        <is>
          <t>MAO DE OBRA FIXA/ TEMPORARIOS</t>
        </is>
      </c>
      <c r="M814" t="inlineStr">
        <is>
          <t>SALARIOS</t>
        </is>
      </c>
      <c r="N814" t="inlineStr">
        <is>
          <t>Documentação Aprovada</t>
        </is>
      </c>
      <c r="O814" t="inlineStr">
        <is>
          <t>Aprovado Diretoria</t>
        </is>
      </c>
      <c r="P814" t="inlineStr">
        <is>
          <t>Aprovado Caixa</t>
        </is>
      </c>
      <c r="Q814" t="inlineStr">
        <is>
          <t>Pago</t>
        </is>
      </c>
      <c r="R814" t="inlineStr">
        <is>
          <t>Jacare - Bradesco</t>
        </is>
      </c>
    </row>
    <row r="815">
      <c r="A815" t="n">
        <v>73579</v>
      </c>
      <c r="B815" t="n">
        <v>105</v>
      </c>
      <c r="C815" t="inlineStr">
        <is>
          <t>Jacaré</t>
        </is>
      </c>
      <c r="D815" t="inlineStr">
        <is>
          <t>REGINALDO DOS SANTOS BOA VENTURA</t>
        </is>
      </c>
      <c r="E815" t="n">
        <v>2464.11</v>
      </c>
      <c r="F815" s="33" t="n">
        <v>45541</v>
      </c>
      <c r="G815" s="33" t="n">
        <v>45540</v>
      </c>
      <c r="H815" s="33" t="n">
        <v>45540</v>
      </c>
      <c r="I815" s="33" t="n">
        <v>45534</v>
      </c>
      <c r="J815" s="33" t="n"/>
      <c r="L815" t="inlineStr">
        <is>
          <t>MAO DE OBRA FIXA/ TEMPORARIOS</t>
        </is>
      </c>
      <c r="M815" t="inlineStr">
        <is>
          <t>SALARIOS</t>
        </is>
      </c>
      <c r="N815" t="inlineStr">
        <is>
          <t>Documentação Aprovada</t>
        </is>
      </c>
      <c r="O815" t="inlineStr">
        <is>
          <t>Aprovado Diretoria</t>
        </is>
      </c>
      <c r="P815" t="inlineStr">
        <is>
          <t>Aprovado Caixa</t>
        </is>
      </c>
      <c r="Q815" t="inlineStr">
        <is>
          <t>Pago</t>
        </is>
      </c>
      <c r="R815" t="inlineStr">
        <is>
          <t>Jacare - Bradesco</t>
        </is>
      </c>
    </row>
    <row r="816">
      <c r="A816" t="n">
        <v>73580</v>
      </c>
      <c r="B816" t="n">
        <v>105</v>
      </c>
      <c r="C816" t="inlineStr">
        <is>
          <t>Jacaré</t>
        </is>
      </c>
      <c r="D816" t="inlineStr">
        <is>
          <t>SHEILA LARGO MOURA DA SILVA</t>
        </is>
      </c>
      <c r="E816" t="n">
        <v>2250.54</v>
      </c>
      <c r="F816" s="33" t="n">
        <v>45541</v>
      </c>
      <c r="G816" s="33" t="n">
        <v>45540</v>
      </c>
      <c r="H816" s="33" t="n">
        <v>45540</v>
      </c>
      <c r="I816" s="33" t="n">
        <v>45534</v>
      </c>
      <c r="J816" s="33" t="n"/>
      <c r="L816" t="inlineStr">
        <is>
          <t>MAO DE OBRA FIXA/ TEMPORARIOS</t>
        </is>
      </c>
      <c r="M816" t="inlineStr">
        <is>
          <t>SALARIOS</t>
        </is>
      </c>
      <c r="N816" t="inlineStr">
        <is>
          <t>Documentação Aprovada</t>
        </is>
      </c>
      <c r="O816" t="inlineStr">
        <is>
          <t>Aprovado Diretoria</t>
        </is>
      </c>
      <c r="P816" t="inlineStr">
        <is>
          <t>Aprovado Caixa</t>
        </is>
      </c>
      <c r="Q816" t="inlineStr">
        <is>
          <t>Pago</t>
        </is>
      </c>
      <c r="R816" t="inlineStr">
        <is>
          <t>Jacare - Bradesco</t>
        </is>
      </c>
    </row>
    <row r="817">
      <c r="A817" t="n">
        <v>74184</v>
      </c>
      <c r="B817" t="n">
        <v>105</v>
      </c>
      <c r="C817" t="inlineStr">
        <is>
          <t>Jacaré</t>
        </is>
      </c>
      <c r="D817" t="inlineStr">
        <is>
          <t>BRADESCO SA</t>
        </is>
      </c>
      <c r="E817" t="n">
        <v>89.25</v>
      </c>
      <c r="F817" s="33" t="n">
        <v>45540</v>
      </c>
      <c r="G817" s="33" t="n"/>
      <c r="H817" s="33" t="n">
        <v>45540</v>
      </c>
      <c r="I817" s="33" t="n">
        <v>45540</v>
      </c>
      <c r="J817" s="33" t="n">
        <v>45541</v>
      </c>
      <c r="K817" t="inlineStr">
        <is>
          <t>Encontro de Contas</t>
        </is>
      </c>
      <c r="L817" t="inlineStr">
        <is>
          <t>DESPESAS BANCARIAS</t>
        </is>
      </c>
      <c r="M817" t="inlineStr">
        <is>
          <t>TARIFAS BANCARIAS</t>
        </is>
      </c>
      <c r="Q817" t="inlineStr">
        <is>
          <t>Pago</t>
        </is>
      </c>
    </row>
    <row r="818">
      <c r="A818" t="n">
        <v>72928</v>
      </c>
      <c r="B818" t="n">
        <v>105</v>
      </c>
      <c r="C818" t="inlineStr">
        <is>
          <t>Jacaré</t>
        </is>
      </c>
      <c r="D818" t="inlineStr">
        <is>
          <t>ZENDESK BRASIL SOFTWARE CORPORATIVO LTDA.</t>
        </is>
      </c>
      <c r="E818" t="n">
        <v>576.87</v>
      </c>
      <c r="F818" s="33" t="n">
        <v>45540</v>
      </c>
      <c r="G818" s="33" t="n">
        <v>45551</v>
      </c>
      <c r="H818" s="33" t="n">
        <v>45540</v>
      </c>
      <c r="I818" s="33" t="n">
        <v>45505</v>
      </c>
      <c r="J818" s="33" t="n"/>
      <c r="K818" t="inlineStr">
        <is>
          <t>Transferência Bancária ou Pix</t>
        </is>
      </c>
      <c r="L818" t="inlineStr">
        <is>
          <t>SISTEMAS/ T.I</t>
        </is>
      </c>
      <c r="M818" t="inlineStr">
        <is>
          <t>SISTEMAS</t>
        </is>
      </c>
      <c r="N818" t="inlineStr">
        <is>
          <t>Documentação Aprovada</t>
        </is>
      </c>
      <c r="O818" t="inlineStr">
        <is>
          <t>Aprovado Diretoria</t>
        </is>
      </c>
      <c r="P818" t="inlineStr">
        <is>
          <t>Aprovado Caixa</t>
        </is>
      </c>
      <c r="Q818" t="inlineStr">
        <is>
          <t>Pago</t>
        </is>
      </c>
    </row>
    <row r="819">
      <c r="A819" t="n">
        <v>71497</v>
      </c>
      <c r="B819" t="n">
        <v>105</v>
      </c>
      <c r="C819" t="inlineStr">
        <is>
          <t>Jacaré</t>
        </is>
      </c>
      <c r="D819" t="inlineStr">
        <is>
          <t>SOUSA QUIMICA PRODUTOS E MANUTENCAO DE L LOCAÇÃO</t>
        </is>
      </c>
      <c r="E819" t="n">
        <v>220</v>
      </c>
      <c r="F819" s="33" t="n">
        <v>45540</v>
      </c>
      <c r="G819" s="33" t="n">
        <v>45540</v>
      </c>
      <c r="H819" s="33" t="n">
        <v>45540</v>
      </c>
      <c r="I819" s="33" t="n">
        <v>45524</v>
      </c>
      <c r="J819" s="33" t="n">
        <v>45526</v>
      </c>
      <c r="K819" t="inlineStr">
        <is>
          <t>Boleto Bancário</t>
        </is>
      </c>
      <c r="L819" t="inlineStr">
        <is>
          <t>UTILIDADES</t>
        </is>
      </c>
      <c r="M819" t="inlineStr">
        <is>
          <t>HIGIENE E LIMPEZA</t>
        </is>
      </c>
      <c r="N819" t="inlineStr">
        <is>
          <t>Documentação Aprovada</t>
        </is>
      </c>
      <c r="O819" t="inlineStr">
        <is>
          <t>Aprovado Diretoria</t>
        </is>
      </c>
      <c r="P819" t="inlineStr">
        <is>
          <t>Aprovado Caixa</t>
        </is>
      </c>
      <c r="Q819" t="inlineStr">
        <is>
          <t>Pago</t>
        </is>
      </c>
      <c r="R819" t="inlineStr">
        <is>
          <t>Jacare - Bradesco</t>
        </is>
      </c>
    </row>
    <row r="820">
      <c r="A820" t="n">
        <v>71584</v>
      </c>
      <c r="B820" t="n">
        <v>105</v>
      </c>
      <c r="C820" t="inlineStr">
        <is>
          <t>Jacaré</t>
        </is>
      </c>
      <c r="D820" t="inlineStr">
        <is>
          <t>SAMPATACADO DE GENEROS ALIMENTICIOS E BEBIDAS LTDA</t>
        </is>
      </c>
      <c r="E820" t="n">
        <v>437.8</v>
      </c>
      <c r="F820" s="33" t="n">
        <v>45540</v>
      </c>
      <c r="G820" s="33" t="n">
        <v>45540</v>
      </c>
      <c r="H820" s="33" t="n">
        <v>45540</v>
      </c>
      <c r="I820" s="33" t="n">
        <v>45525</v>
      </c>
      <c r="J820" s="33" t="n">
        <v>45526</v>
      </c>
      <c r="K820" t="inlineStr">
        <is>
          <t>Boleto Bancário</t>
        </is>
      </c>
      <c r="N820" t="inlineStr">
        <is>
          <t>Documentação Aprovada</t>
        </is>
      </c>
      <c r="O820" t="inlineStr">
        <is>
          <t>Aprovado Diretoria</t>
        </is>
      </c>
      <c r="P820" t="inlineStr">
        <is>
          <t>Aprovado Caixa</t>
        </is>
      </c>
      <c r="Q820" t="inlineStr">
        <is>
          <t>Pago</t>
        </is>
      </c>
      <c r="R820" t="inlineStr">
        <is>
          <t>Jacare - Bradesco</t>
        </is>
      </c>
    </row>
    <row r="821">
      <c r="A821" t="n">
        <v>71586</v>
      </c>
      <c r="B821" t="n">
        <v>105</v>
      </c>
      <c r="C821" t="inlineStr">
        <is>
          <t>Jacaré</t>
        </is>
      </c>
      <c r="D821" t="inlineStr">
        <is>
          <t>SAMPATACADO DE GENEROS ALIMENTICIOS E BEBIDAS LTDA</t>
        </is>
      </c>
      <c r="E821" t="n">
        <v>183.88</v>
      </c>
      <c r="F821" s="33" t="n">
        <v>45540</v>
      </c>
      <c r="G821" s="33" t="n">
        <v>45540</v>
      </c>
      <c r="H821" s="33" t="n">
        <v>45540</v>
      </c>
      <c r="I821" s="33" t="n">
        <v>45525</v>
      </c>
      <c r="J821" s="33" t="n">
        <v>45526</v>
      </c>
      <c r="K821" t="inlineStr">
        <is>
          <t>Boleto Bancário</t>
        </is>
      </c>
      <c r="N821" t="inlineStr">
        <is>
          <t>Documentação Aprovada</t>
        </is>
      </c>
      <c r="O821" t="inlineStr">
        <is>
          <t>Aprovado Diretoria</t>
        </is>
      </c>
      <c r="P821" t="inlineStr">
        <is>
          <t>Aprovado Caixa</t>
        </is>
      </c>
      <c r="Q821" t="inlineStr">
        <is>
          <t>Pago</t>
        </is>
      </c>
      <c r="R821" t="inlineStr">
        <is>
          <t>Jacare - Bradesco</t>
        </is>
      </c>
    </row>
    <row r="822">
      <c r="A822" t="n">
        <v>71589</v>
      </c>
      <c r="B822" t="n">
        <v>105</v>
      </c>
      <c r="C822" t="inlineStr">
        <is>
          <t>Jacaré</t>
        </is>
      </c>
      <c r="D822" t="inlineStr">
        <is>
          <t>CIUFFI HORTIFRUTI EIRELI</t>
        </is>
      </c>
      <c r="E822" t="n">
        <v>469.5</v>
      </c>
      <c r="F822" s="33" t="n">
        <v>45540</v>
      </c>
      <c r="G822" s="33" t="n">
        <v>45540</v>
      </c>
      <c r="H822" s="33" t="n">
        <v>45540</v>
      </c>
      <c r="I822" s="33" t="n">
        <v>45526</v>
      </c>
      <c r="J822" s="33" t="n">
        <v>45526</v>
      </c>
      <c r="K822" t="inlineStr">
        <is>
          <t>Boleto Bancário</t>
        </is>
      </c>
      <c r="N822" t="inlineStr">
        <is>
          <t>Documentação Aprovada</t>
        </is>
      </c>
      <c r="O822" t="inlineStr">
        <is>
          <t>Aprovado Diretoria</t>
        </is>
      </c>
      <c r="P822" t="inlineStr">
        <is>
          <t>Aprovado Caixa</t>
        </is>
      </c>
      <c r="Q822" t="inlineStr">
        <is>
          <t>Pago</t>
        </is>
      </c>
      <c r="R822" t="inlineStr">
        <is>
          <t>Jacare - Bradesco</t>
        </is>
      </c>
    </row>
    <row r="823">
      <c r="A823" t="n">
        <v>71749</v>
      </c>
      <c r="B823" t="n">
        <v>105</v>
      </c>
      <c r="C823" t="inlineStr">
        <is>
          <t>Jacaré</t>
        </is>
      </c>
      <c r="D823" t="inlineStr">
        <is>
          <t>4R AMBIENTAL LOCACAO DE EQUIPAMENTOS EIRELI</t>
        </is>
      </c>
      <c r="E823" t="n">
        <v>861.84</v>
      </c>
      <c r="F823" s="33" t="n">
        <v>45541</v>
      </c>
      <c r="G823" s="33" t="n">
        <v>45540</v>
      </c>
      <c r="H823" s="33" t="n">
        <v>45540</v>
      </c>
      <c r="I823" s="33" t="n">
        <v>45527</v>
      </c>
      <c r="J823" s="33" t="n">
        <v>45527</v>
      </c>
      <c r="K823" t="inlineStr">
        <is>
          <t>Boleto Bancário</t>
        </is>
      </c>
      <c r="L823" t="inlineStr">
        <is>
          <t>UTILIDADES</t>
        </is>
      </c>
      <c r="M823" t="inlineStr">
        <is>
          <t xml:space="preserve"> COLETA DE LIXO</t>
        </is>
      </c>
      <c r="N823" t="inlineStr">
        <is>
          <t>Documentação Aprovada</t>
        </is>
      </c>
      <c r="O823" t="inlineStr">
        <is>
          <t>Aprovado Diretoria</t>
        </is>
      </c>
      <c r="P823" t="inlineStr">
        <is>
          <t>Aprovado Caixa</t>
        </is>
      </c>
      <c r="Q823" t="inlineStr">
        <is>
          <t>Pago</t>
        </is>
      </c>
      <c r="R823" t="inlineStr">
        <is>
          <t>Jacare - Bradesco</t>
        </is>
      </c>
    </row>
    <row r="824">
      <c r="A824" t="n">
        <v>71816</v>
      </c>
      <c r="B824" t="n">
        <v>105</v>
      </c>
      <c r="C824" t="inlineStr">
        <is>
          <t>Jacaré</t>
        </is>
      </c>
      <c r="D824" t="inlineStr">
        <is>
          <t>HORTICLEAN DISTRIBUIDORA</t>
        </is>
      </c>
      <c r="E824" t="n">
        <v>257.37</v>
      </c>
      <c r="F824" s="33" t="n">
        <v>45541</v>
      </c>
      <c r="G824" s="33" t="n">
        <v>45540</v>
      </c>
      <c r="H824" s="33" t="n">
        <v>45540</v>
      </c>
      <c r="I824" s="33" t="n">
        <v>45527</v>
      </c>
      <c r="J824" s="33" t="n">
        <v>45527</v>
      </c>
      <c r="K824" t="inlineStr">
        <is>
          <t>Boleto Bancário</t>
        </is>
      </c>
      <c r="N824" t="inlineStr">
        <is>
          <t>Documentação Aprovada</t>
        </is>
      </c>
      <c r="O824" t="inlineStr">
        <is>
          <t>Aprovado Diretoria</t>
        </is>
      </c>
      <c r="P824" t="inlineStr">
        <is>
          <t>Aprovado Caixa</t>
        </is>
      </c>
      <c r="Q824" t="inlineStr">
        <is>
          <t>Pago</t>
        </is>
      </c>
      <c r="R824" t="inlineStr">
        <is>
          <t>Jacare - Bradesco</t>
        </is>
      </c>
    </row>
    <row r="825">
      <c r="A825" t="n">
        <v>71817</v>
      </c>
      <c r="B825" t="n">
        <v>105</v>
      </c>
      <c r="C825" t="inlineStr">
        <is>
          <t>Jacaré</t>
        </is>
      </c>
      <c r="D825" t="inlineStr">
        <is>
          <t>MARIO PEDRO FELICIANO HORTIFRUTI EPP</t>
        </is>
      </c>
      <c r="E825" t="n">
        <v>139.8</v>
      </c>
      <c r="F825" s="33" t="n">
        <v>45540</v>
      </c>
      <c r="G825" s="33" t="n">
        <v>45540</v>
      </c>
      <c r="H825" s="33" t="n">
        <v>45540</v>
      </c>
      <c r="I825" s="33" t="n">
        <v>45527</v>
      </c>
      <c r="J825" s="33" t="n">
        <v>45527</v>
      </c>
      <c r="K825" t="inlineStr">
        <is>
          <t>Boleto Bancário</t>
        </is>
      </c>
      <c r="N825" t="inlineStr">
        <is>
          <t>Documentação Aprovada</t>
        </is>
      </c>
      <c r="O825" t="inlineStr">
        <is>
          <t>Aprovado Diretoria</t>
        </is>
      </c>
      <c r="P825" t="inlineStr">
        <is>
          <t>Aprovado Caixa</t>
        </is>
      </c>
      <c r="Q825" t="inlineStr">
        <is>
          <t>Pago</t>
        </is>
      </c>
      <c r="R825" t="inlineStr">
        <is>
          <t>Jacare - Bradesco</t>
        </is>
      </c>
    </row>
    <row r="826">
      <c r="A826" t="n">
        <v>71822</v>
      </c>
      <c r="B826" t="n">
        <v>105</v>
      </c>
      <c r="C826" t="inlineStr">
        <is>
          <t>Jacaré</t>
        </is>
      </c>
      <c r="D826" t="inlineStr">
        <is>
          <t>CIUFFI HORTIFRUTI EIRELI</t>
        </is>
      </c>
      <c r="E826" t="n">
        <v>490.3</v>
      </c>
      <c r="F826" s="33" t="n">
        <v>45541</v>
      </c>
      <c r="G826" s="33" t="n">
        <v>45540</v>
      </c>
      <c r="H826" s="33" t="n">
        <v>45540</v>
      </c>
      <c r="I826" s="33" t="n">
        <v>45527</v>
      </c>
      <c r="J826" s="33" t="n">
        <v>45527</v>
      </c>
      <c r="K826" t="inlineStr">
        <is>
          <t>Boleto Bancário</t>
        </is>
      </c>
      <c r="N826" t="inlineStr">
        <is>
          <t>Documentação Aprovada</t>
        </is>
      </c>
      <c r="O826" t="inlineStr">
        <is>
          <t>Aprovado Diretoria</t>
        </is>
      </c>
      <c r="P826" t="inlineStr">
        <is>
          <t>Aprovado Caixa</t>
        </is>
      </c>
      <c r="Q826" t="inlineStr">
        <is>
          <t>Pago</t>
        </is>
      </c>
      <c r="R826" t="inlineStr">
        <is>
          <t>Jacare - Bradesco</t>
        </is>
      </c>
    </row>
    <row r="827">
      <c r="A827" t="n">
        <v>71924</v>
      </c>
      <c r="B827" t="n">
        <v>105</v>
      </c>
      <c r="C827" t="inlineStr">
        <is>
          <t>Jacaré</t>
        </is>
      </c>
      <c r="D827" t="inlineStr">
        <is>
          <t>D.D.T. SERVICE SOCIEDADE EMPRESARIAL LTDA</t>
        </is>
      </c>
      <c r="E827" t="n">
        <v>500</v>
      </c>
      <c r="F827" s="33" t="n">
        <v>45540</v>
      </c>
      <c r="G827" s="33" t="n">
        <v>45540</v>
      </c>
      <c r="H827" s="33" t="n">
        <v>45540</v>
      </c>
      <c r="I827" s="33" t="n">
        <v>45527</v>
      </c>
      <c r="J827" s="33" t="n">
        <v>45530</v>
      </c>
      <c r="K827" t="inlineStr">
        <is>
          <t>Boleto Bancário</t>
        </is>
      </c>
      <c r="L827" t="inlineStr">
        <is>
          <t>UTILIDADES</t>
        </is>
      </c>
      <c r="M827" t="inlineStr">
        <is>
          <t xml:space="preserve"> CONTROLE DE PRAGAS</t>
        </is>
      </c>
      <c r="N827" t="inlineStr">
        <is>
          <t>Documentação Aprovada</t>
        </is>
      </c>
      <c r="O827" t="inlineStr">
        <is>
          <t>Aprovado Diretoria</t>
        </is>
      </c>
      <c r="P827" t="inlineStr">
        <is>
          <t>Aprovado Caixa</t>
        </is>
      </c>
      <c r="Q827" t="inlineStr">
        <is>
          <t>Pago</t>
        </is>
      </c>
      <c r="R827" t="inlineStr">
        <is>
          <t>Jacare - Bradesco</t>
        </is>
      </c>
    </row>
    <row r="828">
      <c r="A828" t="n">
        <v>69494</v>
      </c>
      <c r="B828" t="n">
        <v>105</v>
      </c>
      <c r="C828" t="inlineStr">
        <is>
          <t>Jacaré</t>
        </is>
      </c>
      <c r="D828" t="inlineStr">
        <is>
          <t>AMBEV S.A.</t>
        </is>
      </c>
      <c r="E828" t="n">
        <v>2137.55</v>
      </c>
      <c r="F828" s="33" t="n">
        <v>45541</v>
      </c>
      <c r="G828" s="33" t="n">
        <v>45540</v>
      </c>
      <c r="H828" s="33" t="n">
        <v>45540</v>
      </c>
      <c r="I828" s="33" t="n">
        <v>45512</v>
      </c>
      <c r="J828" s="33" t="n">
        <v>45512</v>
      </c>
      <c r="K828" t="inlineStr">
        <is>
          <t>Boleto Bancário</t>
        </is>
      </c>
      <c r="N828" t="inlineStr">
        <is>
          <t>Documentação Aprovada</t>
        </is>
      </c>
      <c r="O828" t="inlineStr">
        <is>
          <t>Aprovado Diretoria</t>
        </is>
      </c>
      <c r="P828" t="inlineStr">
        <is>
          <t>Aprovado Caixa</t>
        </is>
      </c>
      <c r="Q828" t="inlineStr">
        <is>
          <t>Pago</t>
        </is>
      </c>
      <c r="R828" t="inlineStr">
        <is>
          <t>Jacare - Bradesco</t>
        </is>
      </c>
    </row>
    <row r="829">
      <c r="A829" t="n">
        <v>69495</v>
      </c>
      <c r="B829" t="n">
        <v>105</v>
      </c>
      <c r="C829" t="inlineStr">
        <is>
          <t>Jacaré</t>
        </is>
      </c>
      <c r="D829" t="inlineStr">
        <is>
          <t>AMBEV S.A.</t>
        </is>
      </c>
      <c r="E829" t="n">
        <v>2276.46</v>
      </c>
      <c r="F829" s="33" t="n">
        <v>45541</v>
      </c>
      <c r="G829" s="33" t="n">
        <v>45540</v>
      </c>
      <c r="H829" s="33" t="n">
        <v>45540</v>
      </c>
      <c r="I829" s="33" t="n">
        <v>45512</v>
      </c>
      <c r="J829" s="33" t="n">
        <v>45512</v>
      </c>
      <c r="K829" t="inlineStr">
        <is>
          <t>Boleto Bancário</t>
        </is>
      </c>
      <c r="N829" t="inlineStr">
        <is>
          <t>Documentação Aprovada</t>
        </is>
      </c>
      <c r="O829" t="inlineStr">
        <is>
          <t>Aprovado Diretoria</t>
        </is>
      </c>
      <c r="P829" t="inlineStr">
        <is>
          <t>Aprovado Caixa</t>
        </is>
      </c>
      <c r="Q829" t="inlineStr">
        <is>
          <t>Pago</t>
        </is>
      </c>
      <c r="R829" t="inlineStr">
        <is>
          <t>Jacare - Bradesco</t>
        </is>
      </c>
    </row>
    <row r="830">
      <c r="A830" t="n">
        <v>69506</v>
      </c>
      <c r="B830" t="n">
        <v>105</v>
      </c>
      <c r="C830" t="inlineStr">
        <is>
          <t>Jacaré</t>
        </is>
      </c>
      <c r="D830" t="inlineStr">
        <is>
          <t>ZAHIL IMPORTADORA LTDA</t>
        </is>
      </c>
      <c r="E830" t="n">
        <v>667.3200000000001</v>
      </c>
      <c r="F830" s="33" t="n">
        <v>45541</v>
      </c>
      <c r="G830" s="33" t="n">
        <v>45540</v>
      </c>
      <c r="H830" s="33" t="n">
        <v>45540</v>
      </c>
      <c r="I830" s="33" t="n">
        <v>45512</v>
      </c>
      <c r="J830" s="33" t="n">
        <v>45512</v>
      </c>
      <c r="K830" t="inlineStr">
        <is>
          <t>Boleto Bancário</t>
        </is>
      </c>
      <c r="L830" t="inlineStr">
        <is>
          <t>INSUMOS</t>
        </is>
      </c>
      <c r="M830" t="inlineStr">
        <is>
          <t>BEBIDAS</t>
        </is>
      </c>
      <c r="N830" t="inlineStr">
        <is>
          <t>Documentação Aprovada</t>
        </is>
      </c>
      <c r="O830" t="inlineStr">
        <is>
          <t>Aprovado Diretoria</t>
        </is>
      </c>
      <c r="P830" t="inlineStr">
        <is>
          <t>Aprovado Caixa</t>
        </is>
      </c>
      <c r="Q830" t="inlineStr">
        <is>
          <t>Pago</t>
        </is>
      </c>
      <c r="R830" t="inlineStr">
        <is>
          <t>Jacare - Bradesco</t>
        </is>
      </c>
    </row>
    <row r="831">
      <c r="A831" t="n">
        <v>65247</v>
      </c>
      <c r="B831" t="n">
        <v>105</v>
      </c>
      <c r="C831" t="inlineStr">
        <is>
          <t>Jacaré</t>
        </is>
      </c>
      <c r="D831" t="inlineStr">
        <is>
          <t>ESTAFF SOLUCOES TECNOLOGICAS DE AGENCIAMENTO LTDA</t>
        </is>
      </c>
      <c r="E831" t="n">
        <v>1609.67</v>
      </c>
      <c r="F831" s="33" t="n">
        <v>45540</v>
      </c>
      <c r="G831" s="33" t="n">
        <v>45540</v>
      </c>
      <c r="H831" s="33" t="n">
        <v>45540</v>
      </c>
      <c r="I831" s="33" t="n">
        <v>45505</v>
      </c>
      <c r="J831" s="33" t="n">
        <v>45489</v>
      </c>
      <c r="K831" t="inlineStr">
        <is>
          <t>Boleto Bancário</t>
        </is>
      </c>
      <c r="L831" t="inlineStr">
        <is>
          <t>MAO DE OBRA FIXA/ TEMPORARIOS</t>
        </is>
      </c>
      <c r="M831" t="inlineStr">
        <is>
          <t>MÃO DE OBRA EXTRA</t>
        </is>
      </c>
      <c r="N831" t="inlineStr">
        <is>
          <t>Documentação Aprovada</t>
        </is>
      </c>
      <c r="O831" t="inlineStr">
        <is>
          <t>Aprovado Diretoria</t>
        </is>
      </c>
      <c r="P831" t="inlineStr">
        <is>
          <t>Aprovado Caixa</t>
        </is>
      </c>
      <c r="Q831" t="inlineStr">
        <is>
          <t>Pago</t>
        </is>
      </c>
      <c r="R831" t="inlineStr">
        <is>
          <t>Jacare - Bradesco</t>
        </is>
      </c>
    </row>
    <row r="832">
      <c r="A832" t="n">
        <v>65248</v>
      </c>
      <c r="B832" t="n">
        <v>105</v>
      </c>
      <c r="C832" t="inlineStr">
        <is>
          <t>Jacaré</t>
        </is>
      </c>
      <c r="D832" t="inlineStr">
        <is>
          <t>ESTAFF SOLUCOES TECNOLOGICAS DE AGENCIAMENTO LTDA</t>
        </is>
      </c>
      <c r="E832" t="n">
        <v>1166</v>
      </c>
      <c r="F832" s="33" t="n">
        <v>45540</v>
      </c>
      <c r="G832" s="33" t="n">
        <v>45540</v>
      </c>
      <c r="H832" s="33" t="n">
        <v>45540</v>
      </c>
      <c r="I832" s="33" t="n">
        <v>45536</v>
      </c>
      <c r="J832" s="33" t="n">
        <v>45489</v>
      </c>
      <c r="K832" t="inlineStr">
        <is>
          <t>Boleto Bancário</t>
        </is>
      </c>
      <c r="L832" t="inlineStr">
        <is>
          <t>MAO DE OBRA FIXA/ TEMPORARIOS</t>
        </is>
      </c>
      <c r="M832" t="inlineStr">
        <is>
          <t>MÃO DE OBRA EXTRA</t>
        </is>
      </c>
      <c r="N832" t="inlineStr">
        <is>
          <t>Documentação Aprovada</t>
        </is>
      </c>
      <c r="O832" t="inlineStr">
        <is>
          <t>Aprovado Diretoria</t>
        </is>
      </c>
      <c r="P832" t="inlineStr">
        <is>
          <t>Aprovado Caixa</t>
        </is>
      </c>
      <c r="Q832" t="inlineStr">
        <is>
          <t>Pago</t>
        </is>
      </c>
      <c r="R832" t="inlineStr">
        <is>
          <t>Jacare - Bradesco</t>
        </is>
      </c>
    </row>
    <row r="833">
      <c r="A833" t="n">
        <v>70451</v>
      </c>
      <c r="B833" t="n">
        <v>105</v>
      </c>
      <c r="C833" t="inlineStr">
        <is>
          <t>Jacaré</t>
        </is>
      </c>
      <c r="D833" t="inlineStr">
        <is>
          <t>EAU DISTRIB. DE AGUA MINERAL EIRELI - EP</t>
        </is>
      </c>
      <c r="E833" t="n">
        <v>337.8</v>
      </c>
      <c r="F833" s="33" t="n">
        <v>45540</v>
      </c>
      <c r="G833" s="33" t="n">
        <v>45540</v>
      </c>
      <c r="H833" s="33" t="n">
        <v>45540</v>
      </c>
      <c r="I833" s="33" t="n">
        <v>45519</v>
      </c>
      <c r="J833" s="33" t="n">
        <v>45519</v>
      </c>
      <c r="K833" t="inlineStr">
        <is>
          <t>Boleto Bancário</t>
        </is>
      </c>
      <c r="N833" t="inlineStr">
        <is>
          <t>Documentação Aprovada</t>
        </is>
      </c>
      <c r="O833" t="inlineStr">
        <is>
          <t>Aprovado Diretoria</t>
        </is>
      </c>
      <c r="P833" t="inlineStr">
        <is>
          <t>Aprovado Caixa</t>
        </is>
      </c>
      <c r="Q833" t="inlineStr">
        <is>
          <t>Pago</t>
        </is>
      </c>
      <c r="R833" t="inlineStr">
        <is>
          <t>Jacare - Bradesco</t>
        </is>
      </c>
    </row>
    <row r="834">
      <c r="A834" t="n">
        <v>70928</v>
      </c>
      <c r="B834" t="n">
        <v>105</v>
      </c>
      <c r="C834" t="inlineStr">
        <is>
          <t>Jacaré</t>
        </is>
      </c>
      <c r="D834" t="inlineStr">
        <is>
          <t>BRH SAUDE OCUPACIONAL LTDA</t>
        </is>
      </c>
      <c r="E834" t="n">
        <v>477.32</v>
      </c>
      <c r="F834" s="33" t="n">
        <v>45541</v>
      </c>
      <c r="G834" s="33" t="n">
        <v>45540</v>
      </c>
      <c r="H834" s="33" t="n">
        <v>45540</v>
      </c>
      <c r="I834" s="33" t="n">
        <v>45523</v>
      </c>
      <c r="J834" s="33" t="n">
        <v>45523</v>
      </c>
      <c r="K834" t="inlineStr">
        <is>
          <t>Boleto Bancário</t>
        </is>
      </c>
      <c r="L834" t="inlineStr">
        <is>
          <t>MAO DE OBRA FIXA/ TEMPORARIOS</t>
        </is>
      </c>
      <c r="M834" t="inlineStr">
        <is>
          <t>EXAMES PERIODICOS</t>
        </is>
      </c>
      <c r="N834" t="inlineStr">
        <is>
          <t>Documentação Aprovada</t>
        </is>
      </c>
      <c r="O834" t="inlineStr">
        <is>
          <t>Aprovado Diretoria</t>
        </is>
      </c>
      <c r="P834" t="inlineStr">
        <is>
          <t>Aprovado Caixa</t>
        </is>
      </c>
      <c r="Q834" t="inlineStr">
        <is>
          <t>Pago</t>
        </is>
      </c>
      <c r="R834" t="inlineStr">
        <is>
          <t>Jacare - Bradesco</t>
        </is>
      </c>
    </row>
    <row r="835">
      <c r="A835" t="n">
        <v>78077</v>
      </c>
      <c r="B835" t="n">
        <v>105</v>
      </c>
      <c r="C835" t="inlineStr">
        <is>
          <t>Jacaré</t>
        </is>
      </c>
      <c r="D835" t="inlineStr">
        <is>
          <t>ZIGPAY LTDAS -ME</t>
        </is>
      </c>
      <c r="E835" t="n">
        <v>10.95</v>
      </c>
      <c r="F835" s="33" t="n">
        <v>45539</v>
      </c>
      <c r="G835" s="33" t="n"/>
      <c r="H835" s="33" t="n">
        <v>45539</v>
      </c>
      <c r="I835" s="33" t="n">
        <v>45539</v>
      </c>
      <c r="J835" s="33" t="n">
        <v>45562</v>
      </c>
      <c r="K835" t="inlineStr">
        <is>
          <t>Encontro de Contas</t>
        </is>
      </c>
      <c r="L835" t="inlineStr">
        <is>
          <t>CUSTOS COM MARKETING</t>
        </is>
      </c>
      <c r="M835" t="inlineStr">
        <is>
          <t xml:space="preserve"> MATERIAL PROMOCIONAL</t>
        </is>
      </c>
      <c r="N835" t="inlineStr">
        <is>
          <t>Documentação Aprovada</t>
        </is>
      </c>
      <c r="O835" t="inlineStr">
        <is>
          <t>Aprovado Diretoria</t>
        </is>
      </c>
      <c r="P835" t="inlineStr">
        <is>
          <t>Aprovado Caixa</t>
        </is>
      </c>
      <c r="Q835" t="inlineStr">
        <is>
          <t>Pago</t>
        </is>
      </c>
    </row>
    <row r="836">
      <c r="A836" t="n">
        <v>73661</v>
      </c>
      <c r="B836" t="n">
        <v>105</v>
      </c>
      <c r="C836" t="inlineStr">
        <is>
          <t>Jacaré</t>
        </is>
      </c>
      <c r="D836" t="inlineStr">
        <is>
          <t>AFEQUI - DISTRIBUIDORA DE ALIMENTOS LTDA</t>
        </is>
      </c>
      <c r="E836" t="n">
        <v>102.5</v>
      </c>
      <c r="F836" s="33" t="n">
        <v>45539</v>
      </c>
      <c r="G836" s="33" t="n">
        <v>45539</v>
      </c>
      <c r="H836" s="33" t="n">
        <v>45539</v>
      </c>
      <c r="I836" s="33" t="n">
        <v>45539</v>
      </c>
      <c r="J836" s="33" t="n">
        <v>45539</v>
      </c>
      <c r="K836" t="inlineStr">
        <is>
          <t>Transferência Bancária ou Pix</t>
        </is>
      </c>
      <c r="L836" t="inlineStr">
        <is>
          <t>ADIANTAMENTO A FORNECEDORES</t>
        </is>
      </c>
      <c r="M836" t="inlineStr">
        <is>
          <t>ADIANTAMENTO A FORNECEDORES</t>
        </is>
      </c>
      <c r="N836" t="inlineStr">
        <is>
          <t>Documentação Aprovada</t>
        </is>
      </c>
      <c r="O836" t="inlineStr">
        <is>
          <t>Aprovado Diretoria</t>
        </is>
      </c>
      <c r="P836" t="inlineStr">
        <is>
          <t>Aprovado Caixa</t>
        </is>
      </c>
      <c r="Q836" t="inlineStr">
        <is>
          <t>Pago</t>
        </is>
      </c>
      <c r="R836" t="inlineStr">
        <is>
          <t>Jacare - Bradesco</t>
        </is>
      </c>
    </row>
    <row r="837">
      <c r="A837" t="n">
        <v>74238</v>
      </c>
      <c r="B837" t="n">
        <v>105</v>
      </c>
      <c r="C837" t="inlineStr">
        <is>
          <t>Jacaré</t>
        </is>
      </c>
      <c r="D837" t="inlineStr">
        <is>
          <t>AFEQUI - DISTRIBUIDORA DE ALIMENTOS LTDA</t>
        </is>
      </c>
      <c r="E837" t="n">
        <v>0</v>
      </c>
      <c r="F837" s="33" t="n">
        <v>45540</v>
      </c>
      <c r="G837" s="33" t="n">
        <v>45544</v>
      </c>
      <c r="H837" s="33" t="n">
        <v>45539</v>
      </c>
      <c r="I837" s="33" t="n">
        <v>45540</v>
      </c>
      <c r="J837" s="33" t="n">
        <v>45541</v>
      </c>
      <c r="K837" t="inlineStr">
        <is>
          <t>Transferência Bancária ou Pix</t>
        </is>
      </c>
      <c r="N837" t="inlineStr">
        <is>
          <t>Documentação Aprovada</t>
        </is>
      </c>
      <c r="O837" t="inlineStr">
        <is>
          <t>Aprovado Diretoria</t>
        </is>
      </c>
      <c r="P837" t="inlineStr">
        <is>
          <t>Aprovado Caixa</t>
        </is>
      </c>
      <c r="Q837" t="inlineStr">
        <is>
          <t>Pago</t>
        </is>
      </c>
      <c r="R837" t="inlineStr">
        <is>
          <t>Jacare - Bradesco</t>
        </is>
      </c>
    </row>
    <row r="838">
      <c r="A838" t="n">
        <v>69497</v>
      </c>
      <c r="B838" t="n">
        <v>105</v>
      </c>
      <c r="C838" t="inlineStr">
        <is>
          <t>Jacaré</t>
        </is>
      </c>
      <c r="D838" t="inlineStr">
        <is>
          <t>DISTRIBUIDORA CANTAROS DO BRASIL EIRELI</t>
        </is>
      </c>
      <c r="E838" t="n">
        <v>382.8</v>
      </c>
      <c r="F838" s="33" t="n">
        <v>45539</v>
      </c>
      <c r="G838" s="33" t="n">
        <v>45538</v>
      </c>
      <c r="H838" s="33" t="n">
        <v>45538</v>
      </c>
      <c r="I838" s="33" t="n">
        <v>45511</v>
      </c>
      <c r="J838" s="33" t="n">
        <v>45512</v>
      </c>
      <c r="K838" t="inlineStr">
        <is>
          <t>Boleto Bancário</t>
        </is>
      </c>
      <c r="L838" t="inlineStr">
        <is>
          <t>INSUMOS</t>
        </is>
      </c>
      <c r="M838" t="inlineStr">
        <is>
          <t>BEBIDAS</t>
        </is>
      </c>
      <c r="N838" t="inlineStr">
        <is>
          <t>Documentação Aprovada</t>
        </is>
      </c>
      <c r="O838" t="inlineStr">
        <is>
          <t>Aprovado Diretoria</t>
        </is>
      </c>
      <c r="P838" t="inlineStr">
        <is>
          <t>Aprovado Caixa</t>
        </is>
      </c>
      <c r="Q838" t="inlineStr">
        <is>
          <t>Pago</t>
        </is>
      </c>
      <c r="R838" t="inlineStr">
        <is>
          <t>Jacare - Bradesco</t>
        </is>
      </c>
    </row>
    <row r="839">
      <c r="A839" t="n">
        <v>70434</v>
      </c>
      <c r="B839" t="n">
        <v>105</v>
      </c>
      <c r="C839" t="inlineStr">
        <is>
          <t>Jacaré</t>
        </is>
      </c>
      <c r="D839" t="inlineStr">
        <is>
          <t xml:space="preserve">EMPORIO MEL </t>
        </is>
      </c>
      <c r="E839" t="n">
        <v>281.71</v>
      </c>
      <c r="F839" s="33" t="n">
        <v>45538</v>
      </c>
      <c r="G839" s="33" t="n">
        <v>45538</v>
      </c>
      <c r="H839" s="33" t="n">
        <v>45538</v>
      </c>
      <c r="I839" s="33" t="n">
        <v>45519</v>
      </c>
      <c r="J839" s="33" t="n">
        <v>45519</v>
      </c>
      <c r="K839" t="inlineStr">
        <is>
          <t>Boleto Bancário</t>
        </is>
      </c>
      <c r="N839" t="inlineStr">
        <is>
          <t>Documentação Aprovada</t>
        </is>
      </c>
      <c r="O839" t="inlineStr">
        <is>
          <t>Aprovado Diretoria</t>
        </is>
      </c>
      <c r="P839" t="inlineStr">
        <is>
          <t>Aprovado Caixa</t>
        </is>
      </c>
      <c r="Q839" t="inlineStr">
        <is>
          <t>Pago</t>
        </is>
      </c>
      <c r="R839" t="inlineStr">
        <is>
          <t>Jacare - Bradesco</t>
        </is>
      </c>
    </row>
    <row r="840">
      <c r="A840" t="n">
        <v>70446</v>
      </c>
      <c r="B840" t="n">
        <v>105</v>
      </c>
      <c r="C840" t="inlineStr">
        <is>
          <t>Jacaré</t>
        </is>
      </c>
      <c r="D840" t="inlineStr">
        <is>
          <t>BB DISTRIBUIDORA DE CARNES LTDA</t>
        </is>
      </c>
      <c r="E840" t="n">
        <v>3050.45</v>
      </c>
      <c r="F840" s="33" t="n">
        <v>45538</v>
      </c>
      <c r="G840" s="33" t="n">
        <v>45538</v>
      </c>
      <c r="H840" s="33" t="n">
        <v>45538</v>
      </c>
      <c r="I840" s="33" t="n">
        <v>45519</v>
      </c>
      <c r="J840" s="33" t="n">
        <v>45519</v>
      </c>
      <c r="K840" t="inlineStr">
        <is>
          <t>Boleto Bancário</t>
        </is>
      </c>
      <c r="N840" t="inlineStr">
        <is>
          <t>Documentação Aprovada</t>
        </is>
      </c>
      <c r="O840" t="inlineStr">
        <is>
          <t>Aprovado Diretoria</t>
        </is>
      </c>
      <c r="P840" t="inlineStr">
        <is>
          <t>Aprovado Caixa</t>
        </is>
      </c>
      <c r="Q840" t="inlineStr">
        <is>
          <t>Pago</t>
        </is>
      </c>
      <c r="R840" t="inlineStr">
        <is>
          <t>Jacare - Bradesco</t>
        </is>
      </c>
    </row>
    <row r="841">
      <c r="A841" t="n">
        <v>70448</v>
      </c>
      <c r="B841" t="n">
        <v>105</v>
      </c>
      <c r="C841" t="inlineStr">
        <is>
          <t>Jacaré</t>
        </is>
      </c>
      <c r="D841" t="inlineStr">
        <is>
          <t>CG FOODS DISTRIB. DE ALIMENTOS LTDA</t>
        </is>
      </c>
      <c r="E841" t="n">
        <v>479.88</v>
      </c>
      <c r="F841" s="33" t="n">
        <v>45539</v>
      </c>
      <c r="G841" s="33" t="n">
        <v>45538</v>
      </c>
      <c r="H841" s="33" t="n">
        <v>45538</v>
      </c>
      <c r="I841" s="33" t="n">
        <v>45519</v>
      </c>
      <c r="J841" s="33" t="n">
        <v>45519</v>
      </c>
      <c r="K841" t="inlineStr">
        <is>
          <t>Boleto Bancário</t>
        </is>
      </c>
      <c r="N841" t="inlineStr">
        <is>
          <t>Documentação Aprovada</t>
        </is>
      </c>
      <c r="O841" t="inlineStr">
        <is>
          <t>Aprovado Diretoria</t>
        </is>
      </c>
      <c r="P841" t="inlineStr">
        <is>
          <t>Aprovado Caixa</t>
        </is>
      </c>
      <c r="Q841" t="inlineStr">
        <is>
          <t>Pago</t>
        </is>
      </c>
      <c r="R841" t="inlineStr">
        <is>
          <t>Jacare - Bradesco</t>
        </is>
      </c>
    </row>
    <row r="842">
      <c r="A842" t="n">
        <v>70534</v>
      </c>
      <c r="B842" t="n">
        <v>105</v>
      </c>
      <c r="C842" t="inlineStr">
        <is>
          <t>Jacaré</t>
        </is>
      </c>
      <c r="D842" t="inlineStr">
        <is>
          <t>ELETROPAULO METROPOLITANA ELETRICIDADE DE SAO PAULO SA</t>
        </is>
      </c>
      <c r="E842" t="n">
        <v>9909.59</v>
      </c>
      <c r="F842" s="33" t="n">
        <v>45539</v>
      </c>
      <c r="G842" s="33" t="n">
        <v>45538</v>
      </c>
      <c r="H842" s="33" t="n">
        <v>45538</v>
      </c>
      <c r="I842" s="33" t="n">
        <v>45520</v>
      </c>
      <c r="J842" s="33" t="n">
        <v>45520</v>
      </c>
      <c r="K842" t="inlineStr">
        <is>
          <t>Boleto Bancário</t>
        </is>
      </c>
      <c r="L842" t="inlineStr">
        <is>
          <t>UTILIDADES</t>
        </is>
      </c>
      <c r="M842" t="inlineStr">
        <is>
          <t>ENERGIA ELETRICA</t>
        </is>
      </c>
      <c r="N842" t="inlineStr">
        <is>
          <t>Documentação Aprovada</t>
        </is>
      </c>
      <c r="O842" t="inlineStr">
        <is>
          <t>Aprovado Diretoria</t>
        </is>
      </c>
      <c r="P842" t="inlineStr">
        <is>
          <t>Aprovado Caixa</t>
        </is>
      </c>
      <c r="Q842" t="inlineStr">
        <is>
          <t>Pago</t>
        </is>
      </c>
      <c r="R842" t="inlineStr">
        <is>
          <t>Jacare - Bradesco</t>
        </is>
      </c>
    </row>
    <row r="843">
      <c r="A843" t="n">
        <v>71264</v>
      </c>
      <c r="B843" t="n">
        <v>105</v>
      </c>
      <c r="C843" t="inlineStr">
        <is>
          <t>Jacaré</t>
        </is>
      </c>
      <c r="D843" t="inlineStr">
        <is>
          <t>T F CIUFF HORTIFRUTI LTDA</t>
        </is>
      </c>
      <c r="E843" t="n">
        <v>426.35</v>
      </c>
      <c r="F843" s="33" t="n">
        <v>45538</v>
      </c>
      <c r="G843" s="33" t="n">
        <v>45538</v>
      </c>
      <c r="H843" s="33" t="n">
        <v>45538</v>
      </c>
      <c r="I843" s="33" t="n">
        <v>45524</v>
      </c>
      <c r="J843" s="33" t="n">
        <v>45524</v>
      </c>
      <c r="K843" t="inlineStr">
        <is>
          <t>Boleto Bancário</t>
        </is>
      </c>
      <c r="L843" t="inlineStr">
        <is>
          <t>INSUMOS</t>
        </is>
      </c>
      <c r="M843" t="inlineStr">
        <is>
          <t>ALIMENTOS</t>
        </is>
      </c>
      <c r="N843" t="inlineStr">
        <is>
          <t>Documentação Aprovada</t>
        </is>
      </c>
      <c r="O843" t="inlineStr">
        <is>
          <t>Aprovado Diretoria</t>
        </is>
      </c>
      <c r="P843" t="inlineStr">
        <is>
          <t>Aprovado Caixa</t>
        </is>
      </c>
      <c r="Q843" t="inlineStr">
        <is>
          <t>Pago</t>
        </is>
      </c>
      <c r="R843" t="inlineStr">
        <is>
          <t>Jacare - Bradesco</t>
        </is>
      </c>
    </row>
    <row r="844">
      <c r="A844" t="n">
        <v>71435</v>
      </c>
      <c r="B844" t="n">
        <v>105</v>
      </c>
      <c r="C844" t="inlineStr">
        <is>
          <t>Jacaré</t>
        </is>
      </c>
      <c r="D844" t="inlineStr">
        <is>
          <t>BB DISTRIBUIDORA DE CARNES LTDA</t>
        </is>
      </c>
      <c r="E844" t="n">
        <v>3963.33</v>
      </c>
      <c r="F844" s="33" t="n">
        <v>45538</v>
      </c>
      <c r="G844" s="33" t="n">
        <v>45538</v>
      </c>
      <c r="H844" s="33" t="n">
        <v>45538</v>
      </c>
      <c r="I844" s="33" t="n">
        <v>45525</v>
      </c>
      <c r="J844" s="33" t="n">
        <v>45525</v>
      </c>
      <c r="K844" t="inlineStr">
        <is>
          <t>Boleto Bancário</t>
        </is>
      </c>
      <c r="N844" t="inlineStr">
        <is>
          <t>Documentação Aprovada</t>
        </is>
      </c>
      <c r="O844" t="inlineStr">
        <is>
          <t>Aprovado Diretoria</t>
        </is>
      </c>
      <c r="P844" t="inlineStr">
        <is>
          <t>Aprovado Caixa</t>
        </is>
      </c>
      <c r="Q844" t="inlineStr">
        <is>
          <t>Pago</t>
        </is>
      </c>
      <c r="R844" t="inlineStr">
        <is>
          <t>Jacare - Bradesco</t>
        </is>
      </c>
    </row>
    <row r="845">
      <c r="A845" t="n">
        <v>71448</v>
      </c>
      <c r="B845" t="n">
        <v>105</v>
      </c>
      <c r="C845" t="inlineStr">
        <is>
          <t>Jacaré</t>
        </is>
      </c>
      <c r="D845" t="inlineStr">
        <is>
          <t>KING COMERCIO E IMPORTACAO DE BEBIDAS LT</t>
        </is>
      </c>
      <c r="E845" t="n">
        <v>318.37</v>
      </c>
      <c r="F845" s="33" t="n">
        <v>45538</v>
      </c>
      <c r="G845" s="33" t="n">
        <v>45538</v>
      </c>
      <c r="H845" s="33" t="n">
        <v>45538</v>
      </c>
      <c r="I845" s="33" t="n">
        <v>45525</v>
      </c>
      <c r="J845" s="33" t="n">
        <v>45525</v>
      </c>
      <c r="K845" t="inlineStr">
        <is>
          <t>Boleto Bancário</t>
        </is>
      </c>
      <c r="N845" t="inlineStr">
        <is>
          <t>Documentação Aprovada</t>
        </is>
      </c>
      <c r="O845" t="inlineStr">
        <is>
          <t>Aprovado Diretoria</t>
        </is>
      </c>
      <c r="P845" t="inlineStr">
        <is>
          <t>Aprovado Caixa</t>
        </is>
      </c>
      <c r="Q845" t="inlineStr">
        <is>
          <t>Pago</t>
        </is>
      </c>
      <c r="R845" t="inlineStr">
        <is>
          <t>Jacare - Bradesco</t>
        </is>
      </c>
    </row>
    <row r="846">
      <c r="A846" t="n">
        <v>71453</v>
      </c>
      <c r="B846" t="n">
        <v>105</v>
      </c>
      <c r="C846" t="inlineStr">
        <is>
          <t>Jacaré</t>
        </is>
      </c>
      <c r="D846" t="inlineStr">
        <is>
          <t>CIUFFI HORTIFRUTI EIRELI</t>
        </is>
      </c>
      <c r="E846" t="n">
        <v>558.85</v>
      </c>
      <c r="F846" s="33" t="n">
        <v>45539</v>
      </c>
      <c r="G846" s="33" t="n">
        <v>45538</v>
      </c>
      <c r="H846" s="33" t="n">
        <v>45538</v>
      </c>
      <c r="I846" s="33" t="n">
        <v>45525</v>
      </c>
      <c r="J846" s="33" t="n">
        <v>45525</v>
      </c>
      <c r="K846" t="inlineStr">
        <is>
          <t>Boleto Bancário</t>
        </is>
      </c>
      <c r="N846" t="inlineStr">
        <is>
          <t>Documentação Aprovada</t>
        </is>
      </c>
      <c r="O846" t="inlineStr">
        <is>
          <t>Aprovado Diretoria</t>
        </is>
      </c>
      <c r="P846" t="inlineStr">
        <is>
          <t>Aprovado Caixa</t>
        </is>
      </c>
      <c r="Q846" t="inlineStr">
        <is>
          <t>Pago</t>
        </is>
      </c>
      <c r="R846" t="inlineStr">
        <is>
          <t>Jacare - Bradesco</t>
        </is>
      </c>
    </row>
    <row r="847">
      <c r="A847" t="n">
        <v>71820</v>
      </c>
      <c r="B847" t="n">
        <v>105</v>
      </c>
      <c r="C847" t="inlineStr">
        <is>
          <t>Jacaré</t>
        </is>
      </c>
      <c r="D847" t="inlineStr">
        <is>
          <t>PSS - CENTRAL DA LIMPEZA LTDA</t>
        </is>
      </c>
      <c r="E847" t="n">
        <v>1124.03</v>
      </c>
      <c r="F847" s="33" t="n">
        <v>45539</v>
      </c>
      <c r="G847" s="33" t="n">
        <v>45538</v>
      </c>
      <c r="H847" s="33" t="n">
        <v>45538</v>
      </c>
      <c r="I847" s="33" t="n">
        <v>45526</v>
      </c>
      <c r="J847" s="33" t="n">
        <v>45527</v>
      </c>
      <c r="K847" t="inlineStr">
        <is>
          <t>Boleto Bancário</t>
        </is>
      </c>
      <c r="L847" t="inlineStr">
        <is>
          <t>UTILIDADES</t>
        </is>
      </c>
      <c r="M847" t="inlineStr">
        <is>
          <t>HIGIENE E LIMPEZA</t>
        </is>
      </c>
      <c r="N847" t="inlineStr">
        <is>
          <t>Documentação Aprovada</t>
        </is>
      </c>
      <c r="O847" t="inlineStr">
        <is>
          <t>Aprovado Diretoria</t>
        </is>
      </c>
      <c r="P847" t="inlineStr">
        <is>
          <t>Aprovado Caixa</t>
        </is>
      </c>
      <c r="Q847" t="inlineStr">
        <is>
          <t>Pago</t>
        </is>
      </c>
      <c r="R847" t="inlineStr">
        <is>
          <t>Jacare - Bradesco</t>
        </is>
      </c>
    </row>
    <row r="848">
      <c r="A848" t="n">
        <v>78075</v>
      </c>
      <c r="B848" t="n">
        <v>105</v>
      </c>
      <c r="C848" t="inlineStr">
        <is>
          <t>Jacaré</t>
        </is>
      </c>
      <c r="D848" t="inlineStr">
        <is>
          <t>ZIGPAY LTDAS -ME</t>
        </is>
      </c>
      <c r="E848" t="n">
        <v>18.75</v>
      </c>
      <c r="F848" s="33" t="n">
        <v>45538</v>
      </c>
      <c r="G848" s="33" t="n"/>
      <c r="H848" s="33" t="n">
        <v>45538</v>
      </c>
      <c r="I848" s="33" t="n">
        <v>45538</v>
      </c>
      <c r="J848" s="33" t="n">
        <v>45562</v>
      </c>
      <c r="K848" t="inlineStr">
        <is>
          <t>Encontro de Contas</t>
        </is>
      </c>
      <c r="L848" t="inlineStr">
        <is>
          <t>CUSTOS COM MARKETING</t>
        </is>
      </c>
      <c r="M848" t="inlineStr">
        <is>
          <t xml:space="preserve"> MATERIAL PROMOCIONAL</t>
        </is>
      </c>
      <c r="N848" t="inlineStr">
        <is>
          <t>Documentação Aprovada</t>
        </is>
      </c>
      <c r="O848" t="inlineStr">
        <is>
          <t>Aprovado Diretoria</t>
        </is>
      </c>
      <c r="P848" t="inlineStr">
        <is>
          <t>Aprovado Caixa</t>
        </is>
      </c>
      <c r="Q848" t="inlineStr">
        <is>
          <t>Pago</t>
        </is>
      </c>
    </row>
    <row r="849">
      <c r="A849" t="n">
        <v>74149</v>
      </c>
      <c r="B849" t="n">
        <v>105</v>
      </c>
      <c r="C849" t="inlineStr">
        <is>
          <t>Jacaré</t>
        </is>
      </c>
      <c r="D849" t="inlineStr">
        <is>
          <t>BRADESCO SA</t>
        </is>
      </c>
      <c r="E849" t="n">
        <v>73.65000000000001</v>
      </c>
      <c r="F849" s="33" t="n">
        <v>45538</v>
      </c>
      <c r="G849" s="33" t="n"/>
      <c r="H849" s="33" t="n">
        <v>45538</v>
      </c>
      <c r="I849" s="33" t="n">
        <v>45538</v>
      </c>
      <c r="J849" s="33" t="n">
        <v>45540</v>
      </c>
      <c r="K849" t="inlineStr">
        <is>
          <t>Encontro de Contas</t>
        </is>
      </c>
      <c r="L849" t="inlineStr">
        <is>
          <t>DESPESAS BANCARIAS</t>
        </is>
      </c>
      <c r="M849" t="inlineStr">
        <is>
          <t>TARIFAS BANCARIAS</t>
        </is>
      </c>
      <c r="Q849" t="inlineStr">
        <is>
          <t>Pago</t>
        </is>
      </c>
    </row>
    <row r="850">
      <c r="A850" t="n">
        <v>74151</v>
      </c>
      <c r="B850" t="n">
        <v>105</v>
      </c>
      <c r="C850" t="inlineStr">
        <is>
          <t>Jacaré</t>
        </is>
      </c>
      <c r="D850" t="inlineStr">
        <is>
          <t>BRADESCO SA</t>
        </is>
      </c>
      <c r="E850" t="n">
        <v>4</v>
      </c>
      <c r="F850" s="33" t="n">
        <v>45537</v>
      </c>
      <c r="G850" s="33" t="n"/>
      <c r="H850" s="33" t="n">
        <v>45537</v>
      </c>
      <c r="I850" s="33" t="n">
        <v>45537</v>
      </c>
      <c r="J850" s="33" t="n">
        <v>45540</v>
      </c>
      <c r="K850" t="inlineStr">
        <is>
          <t>Encontro de Contas</t>
        </is>
      </c>
      <c r="L850" t="inlineStr">
        <is>
          <t>DESPESAS BANCARIAS</t>
        </is>
      </c>
      <c r="M850" t="inlineStr">
        <is>
          <t>TARIFAS BANCARIAS</t>
        </is>
      </c>
      <c r="Q850" t="inlineStr">
        <is>
          <t>Pago</t>
        </is>
      </c>
    </row>
    <row r="851">
      <c r="A851" t="n">
        <v>77996</v>
      </c>
      <c r="B851" t="n">
        <v>105</v>
      </c>
      <c r="C851" t="inlineStr">
        <is>
          <t>Jacaré</t>
        </is>
      </c>
      <c r="D851" t="inlineStr">
        <is>
          <t>ZIGPAY LTDAS -ME</t>
        </is>
      </c>
      <c r="E851" t="n">
        <v>25.05</v>
      </c>
      <c r="F851" s="33" t="n">
        <v>45537</v>
      </c>
      <c r="G851" s="33" t="n">
        <v>45566</v>
      </c>
      <c r="H851" s="33" t="n">
        <v>45537</v>
      </c>
      <c r="I851" s="33" t="n">
        <v>45537</v>
      </c>
      <c r="J851" s="33" t="n">
        <v>45562</v>
      </c>
      <c r="K851" t="inlineStr">
        <is>
          <t>Encontro de Contas</t>
        </is>
      </c>
      <c r="L851" t="inlineStr">
        <is>
          <t>CUSTOS COM MARKETING</t>
        </is>
      </c>
      <c r="M851" t="inlineStr">
        <is>
          <t xml:space="preserve"> MATERIAL PROMOCIONAL</t>
        </is>
      </c>
      <c r="N851" t="inlineStr">
        <is>
          <t>Documentação Aprovada</t>
        </is>
      </c>
      <c r="O851" t="inlineStr">
        <is>
          <t>Aprovado Diretoria</t>
        </is>
      </c>
      <c r="P851" t="inlineStr">
        <is>
          <t>Aprovado Caixa</t>
        </is>
      </c>
      <c r="Q851" t="inlineStr">
        <is>
          <t>Pago</t>
        </is>
      </c>
    </row>
    <row r="852">
      <c r="A852" t="n">
        <v>78318</v>
      </c>
      <c r="B852" t="n">
        <v>105</v>
      </c>
      <c r="C852" t="inlineStr">
        <is>
          <t>Jacaré</t>
        </is>
      </c>
      <c r="D852" t="inlineStr">
        <is>
          <t>ZIGPAY LTDAS -ME</t>
        </is>
      </c>
      <c r="E852" t="n">
        <v>75.18000000000001</v>
      </c>
      <c r="F852" s="33" t="n">
        <v>45559</v>
      </c>
      <c r="G852" s="33" t="n"/>
      <c r="H852" s="33" t="n">
        <v>45537</v>
      </c>
      <c r="I852" s="33" t="n">
        <v>45559</v>
      </c>
      <c r="J852" s="33" t="n">
        <v>45565</v>
      </c>
      <c r="K852" t="inlineStr">
        <is>
          <t>Encontro de Contas</t>
        </is>
      </c>
      <c r="L852" t="inlineStr">
        <is>
          <t>DESPESAS BANCARIAS</t>
        </is>
      </c>
      <c r="M852" t="inlineStr">
        <is>
          <t>TARIFAS BANCARIAS</t>
        </is>
      </c>
      <c r="N852" t="inlineStr">
        <is>
          <t>Documentação Aprovada</t>
        </is>
      </c>
      <c r="O852" t="inlineStr">
        <is>
          <t>Aprovado Diretoria</t>
        </is>
      </c>
      <c r="P852" t="inlineStr">
        <is>
          <t>Aprovado Caixa</t>
        </is>
      </c>
      <c r="Q852" t="inlineStr">
        <is>
          <t>Pago</t>
        </is>
      </c>
    </row>
    <row r="853">
      <c r="A853" t="n">
        <v>74454</v>
      </c>
      <c r="B853" t="n">
        <v>105</v>
      </c>
      <c r="C853" t="inlineStr">
        <is>
          <t>Jacaré</t>
        </is>
      </c>
      <c r="D853" t="inlineStr">
        <is>
          <t>ZIGPAY LTDAS -ME</t>
        </is>
      </c>
      <c r="E853" t="n">
        <v>1170</v>
      </c>
      <c r="F853" s="33" t="n">
        <v>45537</v>
      </c>
      <c r="G853" s="33" t="n"/>
      <c r="H853" s="33" t="n">
        <v>45537</v>
      </c>
      <c r="I853" s="33" t="n">
        <v>45537</v>
      </c>
      <c r="J853" s="33" t="n">
        <v>45544</v>
      </c>
      <c r="K853" t="inlineStr">
        <is>
          <t>Encontro de Contas</t>
        </is>
      </c>
      <c r="L853" t="inlineStr">
        <is>
          <t>SISTEMAS/ T.I</t>
        </is>
      </c>
      <c r="M853" t="inlineStr">
        <is>
          <t>SISTEMAS</t>
        </is>
      </c>
      <c r="Q853" t="inlineStr">
        <is>
          <t>Pago</t>
        </is>
      </c>
    </row>
    <row r="854">
      <c r="A854" t="n">
        <v>74455</v>
      </c>
      <c r="B854" t="n">
        <v>105</v>
      </c>
      <c r="C854" t="inlineStr">
        <is>
          <t>Jacaré</t>
        </is>
      </c>
      <c r="D854" t="inlineStr">
        <is>
          <t>ZIGPAY LTDAS -ME</t>
        </is>
      </c>
      <c r="E854" t="n">
        <v>28.05</v>
      </c>
      <c r="F854" s="33" t="n">
        <v>45537</v>
      </c>
      <c r="G854" s="33" t="n"/>
      <c r="H854" s="33" t="n">
        <v>45537</v>
      </c>
      <c r="I854" s="33" t="n">
        <v>45537</v>
      </c>
      <c r="J854" s="33" t="n">
        <v>45544</v>
      </c>
      <c r="K854" t="inlineStr">
        <is>
          <t>Encontro de Contas</t>
        </is>
      </c>
      <c r="L854" t="inlineStr">
        <is>
          <t>SISTEMAS/ T.I</t>
        </is>
      </c>
      <c r="M854" t="inlineStr">
        <is>
          <t>SISTEMAS</t>
        </is>
      </c>
      <c r="Q854" t="inlineStr">
        <is>
          <t>Pago</t>
        </is>
      </c>
    </row>
    <row r="855">
      <c r="A855" t="n">
        <v>71127</v>
      </c>
      <c r="B855" t="n">
        <v>105</v>
      </c>
      <c r="C855" t="inlineStr">
        <is>
          <t>Jacaré</t>
        </is>
      </c>
      <c r="D855" t="inlineStr">
        <is>
          <t>TELEFONICA BRASIL S/A</t>
        </is>
      </c>
      <c r="E855" t="n">
        <v>258.62</v>
      </c>
      <c r="F855" s="33" t="n">
        <v>45537</v>
      </c>
      <c r="G855" s="33" t="n">
        <v>45537</v>
      </c>
      <c r="H855" s="33" t="n">
        <v>45537</v>
      </c>
      <c r="I855" s="33" t="n">
        <v>45524</v>
      </c>
      <c r="J855" s="33" t="n">
        <v>45524</v>
      </c>
      <c r="K855" t="inlineStr">
        <is>
          <t>Boleto Bancário</t>
        </is>
      </c>
      <c r="L855" t="inlineStr">
        <is>
          <t>SISTEMAS/ T.I</t>
        </is>
      </c>
      <c r="M855" t="inlineStr">
        <is>
          <t>INTERNET</t>
        </is>
      </c>
      <c r="N855" t="inlineStr">
        <is>
          <t>Documentação Aprovada</t>
        </is>
      </c>
      <c r="O855" t="inlineStr">
        <is>
          <t>Aprovado Diretoria</t>
        </is>
      </c>
      <c r="P855" t="inlineStr">
        <is>
          <t>Aprovado Caixa</t>
        </is>
      </c>
      <c r="Q855" t="inlineStr">
        <is>
          <t>Pago</t>
        </is>
      </c>
      <c r="R855" t="inlineStr">
        <is>
          <t>Jacare - Bradesco</t>
        </is>
      </c>
    </row>
    <row r="856">
      <c r="A856" t="n">
        <v>71260</v>
      </c>
      <c r="B856" t="n">
        <v>105</v>
      </c>
      <c r="C856" t="inlineStr">
        <is>
          <t>Jacaré</t>
        </is>
      </c>
      <c r="D856" t="inlineStr">
        <is>
          <t>CIUFFI HORTIFRUTI EIRELI</t>
        </is>
      </c>
      <c r="E856" t="n">
        <v>503.05</v>
      </c>
      <c r="F856" s="33" t="n">
        <v>45537</v>
      </c>
      <c r="G856" s="33" t="n">
        <v>45537</v>
      </c>
      <c r="H856" s="33" t="n">
        <v>45537</v>
      </c>
      <c r="I856" s="33" t="n">
        <v>45524</v>
      </c>
      <c r="J856" s="33" t="n">
        <v>45524</v>
      </c>
      <c r="K856" t="inlineStr">
        <is>
          <t>Boleto Bancário</t>
        </is>
      </c>
      <c r="N856" t="inlineStr">
        <is>
          <t>Documentação Aprovada</t>
        </is>
      </c>
      <c r="O856" t="inlineStr">
        <is>
          <t>Aprovado Diretoria</t>
        </is>
      </c>
      <c r="P856" t="inlineStr">
        <is>
          <t>Aprovado Caixa</t>
        </is>
      </c>
      <c r="Q856" t="inlineStr">
        <is>
          <t>Pago</t>
        </is>
      </c>
      <c r="R856" t="inlineStr">
        <is>
          <t>Jacare - Bradesco</t>
        </is>
      </c>
    </row>
    <row r="857">
      <c r="A857" t="n">
        <v>71261</v>
      </c>
      <c r="B857" t="n">
        <v>105</v>
      </c>
      <c r="C857" t="inlineStr">
        <is>
          <t>Jacaré</t>
        </is>
      </c>
      <c r="D857" t="inlineStr">
        <is>
          <t>NOVA COMERCIAL PESCADOS LTDA</t>
        </is>
      </c>
      <c r="E857" t="n">
        <v>1719</v>
      </c>
      <c r="F857" s="33" t="n">
        <v>45537</v>
      </c>
      <c r="G857" s="33" t="n">
        <v>45537</v>
      </c>
      <c r="H857" s="33" t="n">
        <v>45537</v>
      </c>
      <c r="I857" s="33" t="n">
        <v>45524</v>
      </c>
      <c r="J857" s="33" t="n">
        <v>45524</v>
      </c>
      <c r="K857" t="inlineStr">
        <is>
          <t>Boleto Bancário</t>
        </is>
      </c>
      <c r="L857" t="inlineStr">
        <is>
          <t>INSUMOS</t>
        </is>
      </c>
      <c r="M857" t="inlineStr">
        <is>
          <t>ALIMENTOS</t>
        </is>
      </c>
      <c r="N857" t="inlineStr">
        <is>
          <t>Documentação Aprovada</t>
        </is>
      </c>
      <c r="O857" t="inlineStr">
        <is>
          <t>Aprovado Diretoria</t>
        </is>
      </c>
      <c r="P857" t="inlineStr">
        <is>
          <t>Aprovado Caixa</t>
        </is>
      </c>
      <c r="Q857" t="inlineStr">
        <is>
          <t>Pago</t>
        </is>
      </c>
      <c r="R857" t="inlineStr">
        <is>
          <t>Jacare - Bradesco</t>
        </is>
      </c>
    </row>
    <row r="858">
      <c r="A858" t="n">
        <v>71266</v>
      </c>
      <c r="B858" t="n">
        <v>105</v>
      </c>
      <c r="C858" t="inlineStr">
        <is>
          <t>Jacaré</t>
        </is>
      </c>
      <c r="D858" t="inlineStr">
        <is>
          <t>CARVAO MANDA BRASA SELECAO LTDA</t>
        </is>
      </c>
      <c r="E858" t="n">
        <v>632</v>
      </c>
      <c r="F858" s="33" t="n">
        <v>45537</v>
      </c>
      <c r="G858" s="33" t="n">
        <v>45537</v>
      </c>
      <c r="H858" s="33" t="n">
        <v>45537</v>
      </c>
      <c r="I858" s="33" t="n">
        <v>45524</v>
      </c>
      <c r="J858" s="33" t="n">
        <v>45524</v>
      </c>
      <c r="K858" t="inlineStr">
        <is>
          <t>Boleto Bancário</t>
        </is>
      </c>
      <c r="L858" t="inlineStr">
        <is>
          <t>UTILIDADES</t>
        </is>
      </c>
      <c r="M858" t="inlineStr">
        <is>
          <t xml:space="preserve"> GELO/ GAS CO2/ CARVAO</t>
        </is>
      </c>
      <c r="N858" t="inlineStr">
        <is>
          <t>Documentação Aprovada</t>
        </is>
      </c>
      <c r="O858" t="inlineStr">
        <is>
          <t>Aprovado Diretoria</t>
        </is>
      </c>
      <c r="P858" t="inlineStr">
        <is>
          <t>Aprovado Caixa</t>
        </is>
      </c>
      <c r="Q858" t="inlineStr">
        <is>
          <t>Pago</t>
        </is>
      </c>
      <c r="R858" t="inlineStr">
        <is>
          <t>Jacare - Bradesco</t>
        </is>
      </c>
    </row>
    <row r="859">
      <c r="A859" t="n">
        <v>71583</v>
      </c>
      <c r="B859" t="n">
        <v>105</v>
      </c>
      <c r="C859" t="inlineStr">
        <is>
          <t>Jacaré</t>
        </is>
      </c>
      <c r="D859" t="inlineStr">
        <is>
          <t>DEOLINDA DOS SANTOS FREITAS</t>
        </is>
      </c>
      <c r="E859" t="n">
        <v>369.15</v>
      </c>
      <c r="F859" s="33" t="n">
        <v>45537</v>
      </c>
      <c r="G859" s="33" t="n">
        <v>45537</v>
      </c>
      <c r="H859" s="33" t="n">
        <v>45537</v>
      </c>
      <c r="I859" s="33" t="n">
        <v>45525</v>
      </c>
      <c r="J859" s="33" t="n">
        <v>45526</v>
      </c>
      <c r="K859" t="inlineStr">
        <is>
          <t>Boleto Bancário</t>
        </is>
      </c>
      <c r="L859" t="inlineStr">
        <is>
          <t>INSUMOS</t>
        </is>
      </c>
      <c r="M859" t="inlineStr">
        <is>
          <t>ALIMENTOS</t>
        </is>
      </c>
      <c r="N859" t="inlineStr">
        <is>
          <t>Documentação Aprovada</t>
        </is>
      </c>
      <c r="O859" t="inlineStr">
        <is>
          <t>Aprovado Diretoria</t>
        </is>
      </c>
      <c r="P859" t="inlineStr">
        <is>
          <t>Aprovado Caixa</t>
        </is>
      </c>
      <c r="Q859" t="inlineStr">
        <is>
          <t>Pago</t>
        </is>
      </c>
      <c r="R859" t="inlineStr">
        <is>
          <t>Jacare - Bradesco</t>
        </is>
      </c>
    </row>
    <row r="860">
      <c r="A860" t="n">
        <v>69517</v>
      </c>
      <c r="B860" t="n">
        <v>105</v>
      </c>
      <c r="C860" t="inlineStr">
        <is>
          <t>Jacaré</t>
        </is>
      </c>
      <c r="D860" t="inlineStr">
        <is>
          <t>CRYSTALMIX COMERCIO E MANUTENCAO DE EQUI</t>
        </is>
      </c>
      <c r="E860" t="n">
        <v>94.59</v>
      </c>
      <c r="F860" s="33" t="n">
        <v>45536</v>
      </c>
      <c r="G860" s="33" t="n">
        <v>45537</v>
      </c>
      <c r="H860" s="33" t="n">
        <v>45537</v>
      </c>
      <c r="I860" s="33" t="n">
        <v>45512</v>
      </c>
      <c r="J860" s="33" t="n">
        <v>45512</v>
      </c>
      <c r="K860" t="inlineStr">
        <is>
          <t>Boleto Bancário</t>
        </is>
      </c>
      <c r="L860" t="inlineStr">
        <is>
          <t>UTILIDADES</t>
        </is>
      </c>
      <c r="M860" t="inlineStr">
        <is>
          <t xml:space="preserve"> GELO/ GAS CO2/ CARVAO</t>
        </is>
      </c>
      <c r="N860" t="inlineStr">
        <is>
          <t>Documentação Aprovada</t>
        </is>
      </c>
      <c r="O860" t="inlineStr">
        <is>
          <t>Aprovado Diretoria</t>
        </is>
      </c>
      <c r="P860" t="inlineStr">
        <is>
          <t>Aprovado Caixa</t>
        </is>
      </c>
      <c r="Q860" t="inlineStr">
        <is>
          <t>Pago</t>
        </is>
      </c>
      <c r="R860" t="inlineStr">
        <is>
          <t>Jacare - Bradesco</t>
        </is>
      </c>
    </row>
    <row r="861">
      <c r="A861" t="n">
        <v>68445</v>
      </c>
      <c r="B861" t="n">
        <v>105</v>
      </c>
      <c r="C861" t="inlineStr">
        <is>
          <t>Jacaré</t>
        </is>
      </c>
      <c r="D861" t="inlineStr">
        <is>
          <t>AMBEV S.A.</t>
        </is>
      </c>
      <c r="E861" t="n">
        <v>2995.55</v>
      </c>
      <c r="F861" s="33" t="n">
        <v>45537</v>
      </c>
      <c r="G861" s="33" t="n">
        <v>45537</v>
      </c>
      <c r="H861" s="33" t="n">
        <v>45537</v>
      </c>
      <c r="I861" s="33" t="n">
        <v>45504</v>
      </c>
      <c r="J861" s="33" t="n">
        <v>45506</v>
      </c>
      <c r="K861" t="inlineStr">
        <is>
          <t>Boleto Bancário</t>
        </is>
      </c>
      <c r="N861" t="inlineStr">
        <is>
          <t>Documentação Aprovada</t>
        </is>
      </c>
      <c r="O861" t="inlineStr">
        <is>
          <t>Aprovado Diretoria</t>
        </is>
      </c>
      <c r="P861" t="inlineStr">
        <is>
          <t>Aprovado Caixa</t>
        </is>
      </c>
      <c r="Q861" t="inlineStr">
        <is>
          <t>Pago</t>
        </is>
      </c>
      <c r="R861" t="inlineStr">
        <is>
          <t>Jacare - Bradesco</t>
        </is>
      </c>
    </row>
    <row r="862">
      <c r="A862" t="n">
        <v>69979</v>
      </c>
      <c r="B862" t="n">
        <v>105</v>
      </c>
      <c r="C862" t="inlineStr">
        <is>
          <t>Jacaré</t>
        </is>
      </c>
      <c r="D862" t="inlineStr">
        <is>
          <t>ESHOWS PROMOCOES ARTISTICAS LTDA</t>
        </is>
      </c>
      <c r="E862" t="n">
        <v>1650</v>
      </c>
      <c r="F862" s="33" t="n">
        <v>45537</v>
      </c>
      <c r="G862" s="33" t="n">
        <v>45537</v>
      </c>
      <c r="H862" s="33" t="n">
        <v>45537</v>
      </c>
      <c r="I862" s="33" t="n">
        <v>45517</v>
      </c>
      <c r="J862" s="33" t="n">
        <v>45517</v>
      </c>
      <c r="K862" t="inlineStr">
        <is>
          <t>Boleto Bancário</t>
        </is>
      </c>
      <c r="L862" t="inlineStr">
        <is>
          <t>CUSTO ARTISTICO</t>
        </is>
      </c>
      <c r="M862" t="inlineStr">
        <is>
          <t>CACHE MUSICOS E ARTISTAS</t>
        </is>
      </c>
      <c r="N862" t="inlineStr">
        <is>
          <t>Documentação Aprovada</t>
        </is>
      </c>
      <c r="O862" t="inlineStr">
        <is>
          <t>Aprovado Diretoria</t>
        </is>
      </c>
      <c r="P862" t="inlineStr">
        <is>
          <t>Aprovado Caixa</t>
        </is>
      </c>
      <c r="Q862" t="inlineStr">
        <is>
          <t>Pago</t>
        </is>
      </c>
      <c r="R862" t="inlineStr">
        <is>
          <t>Jacare - Bradesco</t>
        </is>
      </c>
    </row>
    <row r="863">
      <c r="A863" t="n">
        <v>70453</v>
      </c>
      <c r="B863" t="n">
        <v>105</v>
      </c>
      <c r="C863" t="inlineStr">
        <is>
          <t>Jacaré</t>
        </is>
      </c>
      <c r="D863" t="inlineStr">
        <is>
          <t>FG7 COMERCIO E DISTRIBUICAO DE BEBIDAS -</t>
        </is>
      </c>
      <c r="E863" t="n">
        <v>188.9</v>
      </c>
      <c r="F863" s="33" t="n">
        <v>45535</v>
      </c>
      <c r="G863" s="33" t="n">
        <v>45537</v>
      </c>
      <c r="H863" s="33" t="n">
        <v>45537</v>
      </c>
      <c r="I863" s="33" t="n">
        <v>45519</v>
      </c>
      <c r="J863" s="33" t="n">
        <v>45519</v>
      </c>
      <c r="K863" t="inlineStr">
        <is>
          <t>Boleto Bancário</t>
        </is>
      </c>
      <c r="N863" t="inlineStr">
        <is>
          <t>Documentação Aprovada</t>
        </is>
      </c>
      <c r="O863" t="inlineStr">
        <is>
          <t>Aprovado Diretoria</t>
        </is>
      </c>
      <c r="P863" t="inlineStr">
        <is>
          <t>Aprovado Caixa</t>
        </is>
      </c>
      <c r="Q863" t="inlineStr">
        <is>
          <t>Pago</t>
        </is>
      </c>
      <c r="R863" t="inlineStr">
        <is>
          <t>Jacare - Bradesco</t>
        </is>
      </c>
    </row>
    <row r="864">
      <c r="A864" t="n">
        <v>70903</v>
      </c>
      <c r="B864" t="n">
        <v>105</v>
      </c>
      <c r="C864" t="inlineStr">
        <is>
          <t>Jacaré</t>
        </is>
      </c>
      <c r="D864" t="inlineStr">
        <is>
          <t>AJUDA DE CUSTO</t>
        </is>
      </c>
      <c r="E864" t="n">
        <v>800</v>
      </c>
      <c r="F864" s="33" t="n">
        <v>45536</v>
      </c>
      <c r="G864" s="33" t="n">
        <v>45537</v>
      </c>
      <c r="H864" s="33" t="n">
        <v>45537</v>
      </c>
      <c r="I864" s="33" t="n">
        <v>45536</v>
      </c>
      <c r="J864" s="33" t="n">
        <v>45523</v>
      </c>
      <c r="K864" t="inlineStr">
        <is>
          <t>Transferência Bancária ou Pix</t>
        </is>
      </c>
      <c r="L864" t="inlineStr">
        <is>
          <t>MAO DE OBRA FIXA/ TEMPORARIOS</t>
        </is>
      </c>
      <c r="M864" t="inlineStr">
        <is>
          <t>VALE TRANSPORTE</t>
        </is>
      </c>
      <c r="N864" t="inlineStr">
        <is>
          <t>Documentação Aprovada</t>
        </is>
      </c>
      <c r="O864" t="inlineStr">
        <is>
          <t>Aprovado Diretoria</t>
        </is>
      </c>
      <c r="P864" t="inlineStr">
        <is>
          <t>Aprovado Caixa</t>
        </is>
      </c>
      <c r="Q864" t="inlineStr">
        <is>
          <t>Pago</t>
        </is>
      </c>
      <c r="R864" t="inlineStr">
        <is>
          <t>Jacare - Bradesco</t>
        </is>
      </c>
    </row>
    <row r="865">
      <c r="A865" t="n">
        <v>73259</v>
      </c>
      <c r="B865" t="n">
        <v>105</v>
      </c>
      <c r="C865" t="inlineStr">
        <is>
          <t>Jacaré</t>
        </is>
      </c>
      <c r="D865" t="inlineStr">
        <is>
          <t>PETTY CASH</t>
        </is>
      </c>
      <c r="E865" t="n">
        <v>48</v>
      </c>
      <c r="F865" s="33" t="n">
        <v>45535</v>
      </c>
      <c r="G865" s="33" t="n"/>
      <c r="H865" s="33" t="n">
        <v>45535</v>
      </c>
      <c r="I865" s="33" t="n">
        <v>45535</v>
      </c>
      <c r="J865" s="33" t="n">
        <v>45538</v>
      </c>
      <c r="K865" t="inlineStr">
        <is>
          <t>Dinheiro em Espécie</t>
        </is>
      </c>
      <c r="L865" t="inlineStr">
        <is>
          <t>UTILIDADES</t>
        </is>
      </c>
      <c r="M865" t="inlineStr">
        <is>
          <t xml:space="preserve"> CONDUÇÕES/TAXI/UBER</t>
        </is>
      </c>
      <c r="N865" t="inlineStr">
        <is>
          <t>Documentação Aprovada</t>
        </is>
      </c>
      <c r="O865" t="inlineStr">
        <is>
          <t>Aprovado Diretoria</t>
        </is>
      </c>
      <c r="P865" t="inlineStr">
        <is>
          <t>Aprovado Caixa</t>
        </is>
      </c>
      <c r="Q865" t="inlineStr">
        <is>
          <t>Pago</t>
        </is>
      </c>
      <c r="R865" t="inlineStr">
        <is>
          <t>Petty Cash</t>
        </is>
      </c>
    </row>
    <row r="866">
      <c r="A866" t="n">
        <v>73265</v>
      </c>
      <c r="B866" t="n">
        <v>105</v>
      </c>
      <c r="C866" t="inlineStr">
        <is>
          <t>Jacaré</t>
        </is>
      </c>
      <c r="D866" t="inlineStr">
        <is>
          <t>PETTY CASH</t>
        </is>
      </c>
      <c r="E866" t="n">
        <v>183.96</v>
      </c>
      <c r="F866" s="33" t="n">
        <v>45535</v>
      </c>
      <c r="G866" s="33" t="n"/>
      <c r="H866" s="33" t="n">
        <v>45535</v>
      </c>
      <c r="I866" s="33" t="n">
        <v>45535</v>
      </c>
      <c r="J866" s="33" t="n">
        <v>45538</v>
      </c>
      <c r="K866" t="inlineStr">
        <is>
          <t>Dinheiro em Espécie</t>
        </is>
      </c>
      <c r="L866" t="inlineStr">
        <is>
          <t>INSUMOS</t>
        </is>
      </c>
      <c r="M866" t="inlineStr">
        <is>
          <t>BEBIDAS</t>
        </is>
      </c>
      <c r="N866" t="inlineStr">
        <is>
          <t>Documentação Aprovada</t>
        </is>
      </c>
      <c r="O866" t="inlineStr">
        <is>
          <t>Aprovado Diretoria</t>
        </is>
      </c>
      <c r="P866" t="inlineStr">
        <is>
          <t>Aprovado Caixa</t>
        </is>
      </c>
      <c r="Q866" t="inlineStr">
        <is>
          <t>Pago</t>
        </is>
      </c>
      <c r="R866" t="inlineStr">
        <is>
          <t>Petty Cash</t>
        </is>
      </c>
    </row>
    <row r="867">
      <c r="A867" t="n">
        <v>73266</v>
      </c>
      <c r="B867" t="n">
        <v>105</v>
      </c>
      <c r="C867" t="inlineStr">
        <is>
          <t>Jacaré</t>
        </is>
      </c>
      <c r="D867" t="inlineStr">
        <is>
          <t>PETTY CASH</t>
        </is>
      </c>
      <c r="E867" t="n">
        <v>137.97</v>
      </c>
      <c r="F867" s="33" t="n">
        <v>45535</v>
      </c>
      <c r="G867" s="33" t="n"/>
      <c r="H867" s="33" t="n">
        <v>45535</v>
      </c>
      <c r="I867" s="33" t="n">
        <v>45535</v>
      </c>
      <c r="J867" s="33" t="n">
        <v>45538</v>
      </c>
      <c r="K867" t="inlineStr">
        <is>
          <t>Dinheiro em Espécie</t>
        </is>
      </c>
      <c r="L867" t="inlineStr">
        <is>
          <t>INSUMOS</t>
        </is>
      </c>
      <c r="M867" t="inlineStr">
        <is>
          <t>ALIMENTOS</t>
        </is>
      </c>
      <c r="N867" t="inlineStr">
        <is>
          <t>Documentação Aprovada</t>
        </is>
      </c>
      <c r="O867" t="inlineStr">
        <is>
          <t>Aprovado Diretoria</t>
        </is>
      </c>
      <c r="P867" t="inlineStr">
        <is>
          <t>Aprovado Caixa</t>
        </is>
      </c>
      <c r="Q867" t="inlineStr">
        <is>
          <t>Pago</t>
        </is>
      </c>
      <c r="R867" t="inlineStr">
        <is>
          <t>Petty Cash</t>
        </is>
      </c>
    </row>
    <row r="868">
      <c r="A868" t="n">
        <v>73090</v>
      </c>
      <c r="B868" t="n">
        <v>105</v>
      </c>
      <c r="C868" t="inlineStr">
        <is>
          <t>Jacaré</t>
        </is>
      </c>
      <c r="D868" t="inlineStr">
        <is>
          <t>LALAMOVE TECNOLOGIA (BRASIL) LTDA</t>
        </is>
      </c>
      <c r="E868" t="n">
        <v>674.72</v>
      </c>
      <c r="F868" s="33" t="n">
        <v>45535</v>
      </c>
      <c r="G868" s="33" t="n"/>
      <c r="H868" s="33" t="n">
        <v>45535</v>
      </c>
      <c r="I868" s="33" t="n">
        <v>45535</v>
      </c>
      <c r="J868" s="33" t="n">
        <v>45537</v>
      </c>
      <c r="K868" t="inlineStr">
        <is>
          <t>Transferência Bancária ou Pix</t>
        </is>
      </c>
      <c r="L868" t="inlineStr">
        <is>
          <t>DESPESAS GERAIS</t>
        </is>
      </c>
      <c r="M868" t="inlineStr">
        <is>
          <t>FRETES E CARRETOS</t>
        </is>
      </c>
      <c r="N868" t="inlineStr">
        <is>
          <t>Documentação Aprovada</t>
        </is>
      </c>
      <c r="O868" t="inlineStr">
        <is>
          <t>Aprovado Diretoria</t>
        </is>
      </c>
      <c r="P868" t="inlineStr">
        <is>
          <t>Aprovado Caixa</t>
        </is>
      </c>
      <c r="Q868" t="inlineStr">
        <is>
          <t>Pago</t>
        </is>
      </c>
    </row>
    <row r="869">
      <c r="A869" t="n">
        <v>70012</v>
      </c>
      <c r="B869" t="n">
        <v>105</v>
      </c>
      <c r="C869" t="inlineStr">
        <is>
          <t>Jacaré</t>
        </is>
      </c>
      <c r="D869" t="inlineStr">
        <is>
          <t>VALE TRANSPORTE</t>
        </is>
      </c>
      <c r="E869" t="n">
        <v>435.67</v>
      </c>
      <c r="F869" s="33" t="n">
        <v>45534</v>
      </c>
      <c r="G869" s="33" t="n">
        <v>45534</v>
      </c>
      <c r="H869" s="33" t="n">
        <v>45534</v>
      </c>
      <c r="I869" s="33" t="n">
        <v>45536</v>
      </c>
      <c r="J869" s="33" t="n">
        <v>45517</v>
      </c>
      <c r="K869" t="inlineStr">
        <is>
          <t>Boleto Bancário</t>
        </is>
      </c>
      <c r="L869" t="inlineStr">
        <is>
          <t>MAO DE OBRA FIXA/ TEMPORARIOS</t>
        </is>
      </c>
      <c r="M869" t="inlineStr">
        <is>
          <t>VALE TRANSPORTE</t>
        </is>
      </c>
      <c r="N869" t="inlineStr">
        <is>
          <t>Documentação Aprovada</t>
        </is>
      </c>
      <c r="O869" t="inlineStr">
        <is>
          <t>Aprovado Diretoria</t>
        </is>
      </c>
      <c r="P869" t="inlineStr">
        <is>
          <t>Aprovado Caixa</t>
        </is>
      </c>
      <c r="Q869" t="inlineStr">
        <is>
          <t>Pago</t>
        </is>
      </c>
      <c r="R869" t="inlineStr">
        <is>
          <t>Jacare - Bradesco</t>
        </is>
      </c>
    </row>
    <row r="870">
      <c r="A870" t="n">
        <v>70643</v>
      </c>
      <c r="B870" t="n">
        <v>105</v>
      </c>
      <c r="C870" t="inlineStr">
        <is>
          <t>Jacaré</t>
        </is>
      </c>
      <c r="D870" t="inlineStr">
        <is>
          <t>CIUFFI HORTIFRUTI EIRELI</t>
        </is>
      </c>
      <c r="E870" t="n">
        <v>532.25</v>
      </c>
      <c r="F870" s="33" t="n">
        <v>45534</v>
      </c>
      <c r="G870" s="33" t="n">
        <v>45534</v>
      </c>
      <c r="H870" s="33" t="n">
        <v>45534</v>
      </c>
      <c r="I870" s="33" t="n">
        <v>45520</v>
      </c>
      <c r="J870" s="33" t="n">
        <v>45520</v>
      </c>
      <c r="K870" t="inlineStr">
        <is>
          <t>Boleto Bancário</t>
        </is>
      </c>
      <c r="L870" t="inlineStr">
        <is>
          <t>INSUMOS</t>
        </is>
      </c>
      <c r="M870" t="inlineStr">
        <is>
          <t>ALIMENTOS</t>
        </is>
      </c>
      <c r="N870" t="inlineStr">
        <is>
          <t>Documentação Aprovada</t>
        </is>
      </c>
      <c r="O870" t="inlineStr">
        <is>
          <t>Aprovado Diretoria</t>
        </is>
      </c>
      <c r="P870" t="inlineStr">
        <is>
          <t>Aprovado Caixa</t>
        </is>
      </c>
      <c r="Q870" t="inlineStr">
        <is>
          <t>Pago</t>
        </is>
      </c>
      <c r="R870" t="inlineStr">
        <is>
          <t>Jacare - Bradesco</t>
        </is>
      </c>
    </row>
    <row r="871">
      <c r="A871" t="n">
        <v>70645</v>
      </c>
      <c r="B871" t="n">
        <v>105</v>
      </c>
      <c r="C871" t="inlineStr">
        <is>
          <t>Jacaré</t>
        </is>
      </c>
      <c r="D871" t="inlineStr">
        <is>
          <t>HORTICLEAN DISTRIBUIDORA</t>
        </is>
      </c>
      <c r="E871" t="n">
        <v>345.93</v>
      </c>
      <c r="F871" s="33" t="n">
        <v>45534</v>
      </c>
      <c r="G871" s="33" t="n">
        <v>45534</v>
      </c>
      <c r="H871" s="33" t="n">
        <v>45534</v>
      </c>
      <c r="I871" s="33" t="n">
        <v>45520</v>
      </c>
      <c r="J871" s="33" t="n">
        <v>45520</v>
      </c>
      <c r="K871" t="inlineStr">
        <is>
          <t>Boleto Bancário</t>
        </is>
      </c>
      <c r="L871" t="inlineStr">
        <is>
          <t>INSUMOS</t>
        </is>
      </c>
      <c r="M871" t="inlineStr">
        <is>
          <t>ALIMENTOS</t>
        </is>
      </c>
      <c r="N871" t="inlineStr">
        <is>
          <t>Documentação Aprovada</t>
        </is>
      </c>
      <c r="O871" t="inlineStr">
        <is>
          <t>Aprovado Diretoria</t>
        </is>
      </c>
      <c r="P871" t="inlineStr">
        <is>
          <t>Aprovado Caixa</t>
        </is>
      </c>
      <c r="Q871" t="inlineStr">
        <is>
          <t>Pago</t>
        </is>
      </c>
      <c r="R871" t="inlineStr">
        <is>
          <t>Jacare - Bradesco</t>
        </is>
      </c>
    </row>
    <row r="872">
      <c r="A872" t="n">
        <v>69262</v>
      </c>
      <c r="B872" t="n">
        <v>105</v>
      </c>
      <c r="C872" t="inlineStr">
        <is>
          <t>Jacaré</t>
        </is>
      </c>
      <c r="D872" t="inlineStr">
        <is>
          <t xml:space="preserve">DENIS DOS SANTOS - ME </t>
        </is>
      </c>
      <c r="E872" t="n">
        <v>2500</v>
      </c>
      <c r="F872" s="33" t="n">
        <v>45534</v>
      </c>
      <c r="G872" s="33" t="n">
        <v>45534</v>
      </c>
      <c r="H872" s="33" t="n">
        <v>45534</v>
      </c>
      <c r="I872" s="33" t="n">
        <v>45510</v>
      </c>
      <c r="J872" s="33" t="n">
        <v>45511</v>
      </c>
      <c r="K872" t="inlineStr">
        <is>
          <t>Transferência Bancária ou Pix</t>
        </is>
      </c>
      <c r="L872" t="inlineStr">
        <is>
          <t>DESPESAS GERAIS</t>
        </is>
      </c>
      <c r="M872" t="inlineStr">
        <is>
          <t>MANUTENCAO EM GERAL</t>
        </is>
      </c>
      <c r="N872" t="inlineStr">
        <is>
          <t>Documentação Aprovada</t>
        </is>
      </c>
      <c r="O872" t="inlineStr">
        <is>
          <t>Aprovado Diretoria</t>
        </is>
      </c>
      <c r="P872" t="inlineStr">
        <is>
          <t>Aprovado Caixa</t>
        </is>
      </c>
      <c r="Q872" t="inlineStr">
        <is>
          <t>Pago</t>
        </is>
      </c>
      <c r="R872" t="inlineStr">
        <is>
          <t>Jacare - Bradesco</t>
        </is>
      </c>
    </row>
    <row r="873">
      <c r="A873" t="n">
        <v>69662</v>
      </c>
      <c r="B873" t="n">
        <v>105</v>
      </c>
      <c r="C873" t="inlineStr">
        <is>
          <t>Jacaré</t>
        </is>
      </c>
      <c r="D873" t="inlineStr">
        <is>
          <t>FG7 COMERCIO E DISTRIBUICAO DE BEBIDAS -</t>
        </is>
      </c>
      <c r="E873" t="n">
        <v>346.75</v>
      </c>
      <c r="F873" s="33" t="n">
        <v>45534</v>
      </c>
      <c r="G873" s="33" t="n">
        <v>45534</v>
      </c>
      <c r="H873" s="33" t="n">
        <v>45534</v>
      </c>
      <c r="I873" s="33" t="n">
        <v>45513</v>
      </c>
      <c r="J873" s="33" t="n">
        <v>45513</v>
      </c>
      <c r="K873" t="inlineStr">
        <is>
          <t>Boleto Bancário</t>
        </is>
      </c>
      <c r="L873" t="inlineStr">
        <is>
          <t>INSUMOS</t>
        </is>
      </c>
      <c r="M873" t="inlineStr">
        <is>
          <t>BEBIDAS</t>
        </is>
      </c>
      <c r="N873" t="inlineStr">
        <is>
          <t>Documentação Aprovada</t>
        </is>
      </c>
      <c r="O873" t="inlineStr">
        <is>
          <t>Aprovado Diretoria</t>
        </is>
      </c>
      <c r="P873" t="inlineStr">
        <is>
          <t>Aprovado Caixa</t>
        </is>
      </c>
      <c r="Q873" t="inlineStr">
        <is>
          <t>Pago</t>
        </is>
      </c>
      <c r="R873" t="inlineStr">
        <is>
          <t>Jacare - Bradesco</t>
        </is>
      </c>
    </row>
    <row r="874">
      <c r="A874" t="n">
        <v>69688</v>
      </c>
      <c r="B874" t="n">
        <v>105</v>
      </c>
      <c r="C874" t="inlineStr">
        <is>
          <t>Jacaré</t>
        </is>
      </c>
      <c r="D874" t="inlineStr">
        <is>
          <t>Officina Do Vidro Arte E Artesanato Ltda</t>
        </is>
      </c>
      <c r="E874" t="n">
        <v>372.89</v>
      </c>
      <c r="F874" s="33" t="n">
        <v>45534</v>
      </c>
      <c r="G874" s="33" t="n">
        <v>45534</v>
      </c>
      <c r="H874" s="33" t="n">
        <v>45534</v>
      </c>
      <c r="I874" s="33" t="n">
        <v>45513</v>
      </c>
      <c r="J874" s="33" t="n">
        <v>45516</v>
      </c>
      <c r="K874" t="inlineStr">
        <is>
          <t>Boleto Bancário</t>
        </is>
      </c>
      <c r="L874" t="inlineStr">
        <is>
          <t>UTILIDADES</t>
        </is>
      </c>
      <c r="M874" t="inlineStr">
        <is>
          <t>UTENSILIOS</t>
        </is>
      </c>
      <c r="N874" t="inlineStr">
        <is>
          <t>Documentação Aprovada</t>
        </is>
      </c>
      <c r="O874" t="inlineStr">
        <is>
          <t>Aprovado Diretoria</t>
        </is>
      </c>
      <c r="P874" t="inlineStr">
        <is>
          <t>Aprovado Caixa</t>
        </is>
      </c>
      <c r="Q874" t="inlineStr">
        <is>
          <t>Pago</t>
        </is>
      </c>
      <c r="R874" t="inlineStr">
        <is>
          <t>Jacare - Bradesco</t>
        </is>
      </c>
    </row>
    <row r="875">
      <c r="A875" t="n">
        <v>71916</v>
      </c>
      <c r="B875" t="n">
        <v>105</v>
      </c>
      <c r="C875" t="inlineStr">
        <is>
          <t>Jacaré</t>
        </is>
      </c>
      <c r="D875" t="inlineStr">
        <is>
          <t>AJUDA DE CUSTO</t>
        </is>
      </c>
      <c r="E875" t="n">
        <v>80</v>
      </c>
      <c r="F875" s="33" t="n">
        <v>45534</v>
      </c>
      <c r="G875" s="33" t="n"/>
      <c r="H875" s="33" t="n">
        <v>45534</v>
      </c>
      <c r="I875" s="33" t="n">
        <v>45528</v>
      </c>
      <c r="J875" s="33" t="n">
        <v>45530</v>
      </c>
      <c r="K875" t="inlineStr">
        <is>
          <t>Transferência Bancária ou Pix</t>
        </is>
      </c>
      <c r="L875" t="inlineStr">
        <is>
          <t>MAO DE OBRA FIXA/ TEMPORARIOS</t>
        </is>
      </c>
      <c r="M875" t="inlineStr">
        <is>
          <t>VALE TRANSPORTE</t>
        </is>
      </c>
      <c r="N875" t="inlineStr">
        <is>
          <t>Documentação Aprovada</t>
        </is>
      </c>
      <c r="O875" t="inlineStr">
        <is>
          <t>Aprovado Diretoria</t>
        </is>
      </c>
      <c r="P875" t="inlineStr">
        <is>
          <t>Aprovado Caixa</t>
        </is>
      </c>
      <c r="Q875" t="inlineStr">
        <is>
          <t>Pago</t>
        </is>
      </c>
      <c r="R875" t="inlineStr">
        <is>
          <t>Jacare - Bradesco</t>
        </is>
      </c>
    </row>
    <row r="876">
      <c r="A876" t="n">
        <v>64522</v>
      </c>
      <c r="B876" t="n">
        <v>105</v>
      </c>
      <c r="C876" t="inlineStr">
        <is>
          <t>Jacaré</t>
        </is>
      </c>
      <c r="D876" t="inlineStr">
        <is>
          <t>ALVES BARBOSA SOCIEDADE DE ADVOGADOS</t>
        </is>
      </c>
      <c r="E876" t="n">
        <v>26375.13</v>
      </c>
      <c r="F876" s="33" t="n">
        <v>45534</v>
      </c>
      <c r="G876" s="33" t="n">
        <v>45534</v>
      </c>
      <c r="H876" s="33" t="n">
        <v>45534</v>
      </c>
      <c r="I876" s="33" t="n">
        <v>45515</v>
      </c>
      <c r="J876" s="33" t="n"/>
      <c r="K876" t="inlineStr">
        <is>
          <t>Boleto Bancário</t>
        </is>
      </c>
      <c r="L876" t="inlineStr">
        <is>
          <t>CUSTO DE OCUPACAO</t>
        </is>
      </c>
      <c r="M876" t="inlineStr">
        <is>
          <t>ALUGUEL DE IMOVEIS</t>
        </is>
      </c>
      <c r="N876" t="inlineStr">
        <is>
          <t>Documentação Aprovada</t>
        </is>
      </c>
      <c r="O876" t="inlineStr">
        <is>
          <t>Aprovado Diretoria</t>
        </is>
      </c>
      <c r="P876" t="inlineStr">
        <is>
          <t>Aprovado Caixa</t>
        </is>
      </c>
      <c r="Q876" t="inlineStr">
        <is>
          <t>Pago</t>
        </is>
      </c>
      <c r="R876" t="inlineStr">
        <is>
          <t>Jacare - Bradesco</t>
        </is>
      </c>
    </row>
    <row r="877">
      <c r="A877" t="n">
        <v>67919</v>
      </c>
      <c r="B877" t="n">
        <v>105</v>
      </c>
      <c r="C877" t="inlineStr">
        <is>
          <t>Jacaré</t>
        </is>
      </c>
      <c r="D877" t="inlineStr">
        <is>
          <t>AMBEV S.A.</t>
        </is>
      </c>
      <c r="E877" t="n">
        <v>1144.6</v>
      </c>
      <c r="F877" s="33" t="n">
        <v>45534</v>
      </c>
      <c r="G877" s="33" t="n">
        <v>45534</v>
      </c>
      <c r="H877" s="33" t="n">
        <v>45534</v>
      </c>
      <c r="I877" s="33" t="n">
        <v>45504</v>
      </c>
      <c r="J877" s="33" t="n">
        <v>45504</v>
      </c>
      <c r="K877" t="inlineStr">
        <is>
          <t>Boleto Bancário</t>
        </is>
      </c>
      <c r="N877" t="inlineStr">
        <is>
          <t>Documentação Aprovada</t>
        </is>
      </c>
      <c r="O877" t="inlineStr">
        <is>
          <t>Aprovado Diretoria</t>
        </is>
      </c>
      <c r="P877" t="inlineStr">
        <is>
          <t>Aprovado Caixa</t>
        </is>
      </c>
      <c r="Q877" t="inlineStr">
        <is>
          <t>Pago</t>
        </is>
      </c>
      <c r="R877" t="inlineStr">
        <is>
          <t>Jacare - Bradesco</t>
        </is>
      </c>
    </row>
    <row r="878">
      <c r="A878" t="n">
        <v>72339</v>
      </c>
      <c r="B878" t="n">
        <v>105</v>
      </c>
      <c r="C878" t="inlineStr">
        <is>
          <t>Jacaré</t>
        </is>
      </c>
      <c r="D878" t="inlineStr">
        <is>
          <t>EMPRESA BRASILEIRA DE CORREIOS E TELEGRAFOS.</t>
        </is>
      </c>
      <c r="E878" t="n">
        <v>29.26</v>
      </c>
      <c r="F878" s="33" t="n">
        <v>45534</v>
      </c>
      <c r="G878" s="33" t="n">
        <v>45537</v>
      </c>
      <c r="H878" s="33" t="n">
        <v>45534</v>
      </c>
      <c r="I878" s="33" t="n">
        <v>45505</v>
      </c>
      <c r="J878" s="33" t="n">
        <v>45532</v>
      </c>
      <c r="K878" t="inlineStr">
        <is>
          <t>Dinheiro em Espécie</t>
        </is>
      </c>
      <c r="L878" t="inlineStr">
        <is>
          <t>UTILIDADES</t>
        </is>
      </c>
      <c r="M878" t="inlineStr">
        <is>
          <t xml:space="preserve"> CORREIOS/ MOTOBOY</t>
        </is>
      </c>
      <c r="N878" t="inlineStr">
        <is>
          <t>Documentação Aprovada</t>
        </is>
      </c>
      <c r="O878" t="inlineStr">
        <is>
          <t>Aprovado Diretoria</t>
        </is>
      </c>
      <c r="P878" t="inlineStr">
        <is>
          <t>Aprovado Caixa</t>
        </is>
      </c>
      <c r="Q878" t="inlineStr">
        <is>
          <t>Pago</t>
        </is>
      </c>
      <c r="R878" t="inlineStr">
        <is>
          <t>Tesouraria</t>
        </is>
      </c>
    </row>
    <row r="879">
      <c r="A879" t="n">
        <v>73711</v>
      </c>
      <c r="B879" t="n">
        <v>105</v>
      </c>
      <c r="C879" t="inlineStr">
        <is>
          <t>Jacaré</t>
        </is>
      </c>
      <c r="D879" t="inlineStr">
        <is>
          <t>ZIGPAY LTDAS -ME</t>
        </is>
      </c>
      <c r="E879" t="n">
        <v>4398.39</v>
      </c>
      <c r="F879" s="33" t="n">
        <v>45534</v>
      </c>
      <c r="G879" s="33" t="n"/>
      <c r="H879" s="33" t="n">
        <v>45534</v>
      </c>
      <c r="I879" s="33" t="n">
        <v>45534</v>
      </c>
      <c r="J879" s="33" t="n">
        <v>45539</v>
      </c>
      <c r="K879" t="inlineStr">
        <is>
          <t>Encontro de Contas</t>
        </is>
      </c>
      <c r="L879" t="inlineStr">
        <is>
          <t>DEDUCOES SOBRE VENDA</t>
        </is>
      </c>
      <c r="M879" t="inlineStr">
        <is>
          <t>MEIOS DE PAGAMENTO</t>
        </is>
      </c>
      <c r="Q879" t="inlineStr">
        <is>
          <t>Pago</t>
        </is>
      </c>
    </row>
    <row r="880">
      <c r="A880" t="n">
        <v>73712</v>
      </c>
      <c r="B880" t="n">
        <v>105</v>
      </c>
      <c r="C880" t="inlineStr">
        <is>
          <t>Jacaré</t>
        </is>
      </c>
      <c r="D880" t="inlineStr">
        <is>
          <t>ZIGPAY LTDAS -ME</t>
        </is>
      </c>
      <c r="E880" t="n">
        <v>693.51</v>
      </c>
      <c r="F880" s="33" t="n">
        <v>45534</v>
      </c>
      <c r="G880" s="33" t="n"/>
      <c r="H880" s="33" t="n">
        <v>45534</v>
      </c>
      <c r="I880" s="33" t="n">
        <v>45534</v>
      </c>
      <c r="J880" s="33" t="n">
        <v>45539</v>
      </c>
      <c r="K880" t="inlineStr">
        <is>
          <t>Encontro de Contas</t>
        </is>
      </c>
      <c r="L880" t="inlineStr">
        <is>
          <t>DEDUCOES SOBRE VENDA</t>
        </is>
      </c>
      <c r="M880" t="inlineStr">
        <is>
          <t>MEIOS DE PAGAMENTO</t>
        </is>
      </c>
      <c r="Q880" t="inlineStr">
        <is>
          <t>Pago</t>
        </is>
      </c>
    </row>
    <row r="881">
      <c r="A881" t="n">
        <v>73713</v>
      </c>
      <c r="B881" t="n">
        <v>105</v>
      </c>
      <c r="C881" t="inlineStr">
        <is>
          <t>Jacaré</t>
        </is>
      </c>
      <c r="D881" t="inlineStr">
        <is>
          <t>ZIGPAY LTDAS -ME</t>
        </is>
      </c>
      <c r="E881" t="n">
        <v>62.55</v>
      </c>
      <c r="F881" s="33" t="n">
        <v>45534</v>
      </c>
      <c r="G881" s="33" t="n"/>
      <c r="H881" s="33" t="n">
        <v>45534</v>
      </c>
      <c r="I881" s="33" t="n">
        <v>45534</v>
      </c>
      <c r="J881" s="33" t="n">
        <v>45539</v>
      </c>
      <c r="K881" t="inlineStr">
        <is>
          <t>Encontro de Contas</t>
        </is>
      </c>
      <c r="L881" t="inlineStr">
        <is>
          <t>DEDUCOES SOBRE VENDA</t>
        </is>
      </c>
      <c r="M881" t="inlineStr">
        <is>
          <t>MEIOS DE PAGAMENTO</t>
        </is>
      </c>
      <c r="Q881" t="inlineStr">
        <is>
          <t>Pago</t>
        </is>
      </c>
    </row>
    <row r="882">
      <c r="A882" t="n">
        <v>73714</v>
      </c>
      <c r="B882" t="n">
        <v>105</v>
      </c>
      <c r="C882" t="inlineStr">
        <is>
          <t>Jacaré</t>
        </is>
      </c>
      <c r="D882" t="inlineStr">
        <is>
          <t>ZIGPAY LTDAS -ME</t>
        </is>
      </c>
      <c r="E882" t="n">
        <v>2800</v>
      </c>
      <c r="F882" s="33" t="n">
        <v>45534</v>
      </c>
      <c r="G882" s="33" t="n"/>
      <c r="H882" s="33" t="n">
        <v>45534</v>
      </c>
      <c r="I882" s="33" t="n">
        <v>45534</v>
      </c>
      <c r="J882" s="33" t="n">
        <v>45539</v>
      </c>
      <c r="K882" t="inlineStr">
        <is>
          <t>Encontro de Contas</t>
        </is>
      </c>
      <c r="L882" t="inlineStr">
        <is>
          <t>SISTEMAS/ T.I</t>
        </is>
      </c>
      <c r="M882" t="inlineStr">
        <is>
          <t>SISTEMAS</t>
        </is>
      </c>
      <c r="Q882" t="inlineStr">
        <is>
          <t>Pago</t>
        </is>
      </c>
    </row>
    <row r="883">
      <c r="A883" t="n">
        <v>73745</v>
      </c>
      <c r="B883" t="n">
        <v>105</v>
      </c>
      <c r="C883" t="inlineStr">
        <is>
          <t>Jacaré</t>
        </is>
      </c>
      <c r="D883" t="inlineStr">
        <is>
          <t>ZIGPAY LTDAS -ME</t>
        </is>
      </c>
      <c r="E883" t="n">
        <v>32.4</v>
      </c>
      <c r="F883" s="33" t="n">
        <v>45534</v>
      </c>
      <c r="G883" s="33" t="n"/>
      <c r="H883" s="33" t="n">
        <v>45534</v>
      </c>
      <c r="I883" s="33" t="n">
        <v>45534</v>
      </c>
      <c r="J883" s="33" t="n">
        <v>45539</v>
      </c>
      <c r="K883" t="inlineStr">
        <is>
          <t>Encontro de Contas</t>
        </is>
      </c>
      <c r="L883" t="inlineStr">
        <is>
          <t>CUSTOS COM MARKETING</t>
        </is>
      </c>
      <c r="M883" t="inlineStr">
        <is>
          <t xml:space="preserve"> MATERIAL PROMOCIONAL</t>
        </is>
      </c>
      <c r="Q883" t="inlineStr">
        <is>
          <t>Pago</t>
        </is>
      </c>
    </row>
    <row r="884">
      <c r="A884" t="n">
        <v>73747</v>
      </c>
      <c r="B884" t="n">
        <v>105</v>
      </c>
      <c r="C884" t="inlineStr">
        <is>
          <t>Jacaré</t>
        </is>
      </c>
      <c r="D884" t="inlineStr">
        <is>
          <t>ZIGPAY LTDAS -ME</t>
        </is>
      </c>
      <c r="E884" t="n">
        <v>4.01</v>
      </c>
      <c r="F884" s="33" t="n">
        <v>45534</v>
      </c>
      <c r="G884" s="33" t="n"/>
      <c r="H884" s="33" t="n">
        <v>45534</v>
      </c>
      <c r="I884" s="33" t="n">
        <v>45534</v>
      </c>
      <c r="J884" s="33" t="n">
        <v>45539</v>
      </c>
      <c r="K884" t="inlineStr">
        <is>
          <t>Encontro de Contas</t>
        </is>
      </c>
      <c r="L884" t="inlineStr">
        <is>
          <t>DEDUCOES SOBRE VENDA</t>
        </is>
      </c>
      <c r="M884" t="inlineStr">
        <is>
          <t>MEIOS DE PAGAMENTO</t>
        </is>
      </c>
      <c r="Q884" t="inlineStr">
        <is>
          <t>Pago</t>
        </is>
      </c>
    </row>
    <row r="885">
      <c r="A885" t="n">
        <v>74028</v>
      </c>
      <c r="B885" t="n">
        <v>105</v>
      </c>
      <c r="C885" t="inlineStr">
        <is>
          <t>Jacaré</t>
        </is>
      </c>
      <c r="D885" t="inlineStr">
        <is>
          <t xml:space="preserve">IFOOD. COM AGENCIA DE RESTAURANTES ONLINE S.A </t>
        </is>
      </c>
      <c r="E885" t="n">
        <v>915.3</v>
      </c>
      <c r="F885" s="33" t="n">
        <v>45534</v>
      </c>
      <c r="G885" s="33" t="n"/>
      <c r="H885" s="33" t="n">
        <v>45534</v>
      </c>
      <c r="I885" s="33" t="n">
        <v>45534</v>
      </c>
      <c r="J885" s="33" t="n">
        <v>45540</v>
      </c>
      <c r="K885" t="inlineStr">
        <is>
          <t>Encontro de Contas</t>
        </is>
      </c>
      <c r="L885" t="inlineStr">
        <is>
          <t>DEDUCOES SOBRE VENDA</t>
        </is>
      </c>
      <c r="M885" t="inlineStr">
        <is>
          <t>DEDUCOES SOBRE VENDA</t>
        </is>
      </c>
      <c r="Q885" t="inlineStr">
        <is>
          <t>Pago</t>
        </is>
      </c>
    </row>
    <row r="886">
      <c r="A886" t="n">
        <v>74066</v>
      </c>
      <c r="B886" t="n">
        <v>105</v>
      </c>
      <c r="C886" t="inlineStr">
        <is>
          <t>Jacaré</t>
        </is>
      </c>
      <c r="D886" t="inlineStr">
        <is>
          <t>BRADESCO SA</t>
        </is>
      </c>
      <c r="E886" t="n">
        <v>1.65</v>
      </c>
      <c r="F886" s="33" t="n">
        <v>45534</v>
      </c>
      <c r="G886" s="33" t="n"/>
      <c r="H886" s="33" t="n">
        <v>45534</v>
      </c>
      <c r="I886" s="33" t="n">
        <v>45534</v>
      </c>
      <c r="J886" s="33" t="n">
        <v>45540</v>
      </c>
      <c r="K886" t="inlineStr">
        <is>
          <t>Encontro de Contas</t>
        </is>
      </c>
      <c r="L886" t="inlineStr">
        <is>
          <t>DESPESAS BANCARIAS</t>
        </is>
      </c>
      <c r="M886" t="inlineStr">
        <is>
          <t>TARIFAS BANCARIAS</t>
        </is>
      </c>
      <c r="Q886" t="inlineStr">
        <is>
          <t>Pago</t>
        </is>
      </c>
    </row>
    <row r="887">
      <c r="A887" t="n">
        <v>32319</v>
      </c>
      <c r="B887" t="n">
        <v>105</v>
      </c>
      <c r="C887" t="inlineStr">
        <is>
          <t>Jacaré</t>
        </is>
      </c>
      <c r="D887" t="inlineStr">
        <is>
          <t>IPTU</t>
        </is>
      </c>
      <c r="E887" t="n">
        <v>1107.37</v>
      </c>
      <c r="F887" s="33" t="n">
        <v>45534</v>
      </c>
      <c r="G887" s="33" t="n">
        <v>45534</v>
      </c>
      <c r="H887" s="33" t="n">
        <v>45534</v>
      </c>
      <c r="I887" s="33" t="n">
        <v>45530</v>
      </c>
      <c r="J887" s="33" t="n"/>
      <c r="L887" t="inlineStr">
        <is>
          <t>ENDIVIDAMENTO</t>
        </is>
      </c>
      <c r="M887" t="inlineStr">
        <is>
          <t xml:space="preserve"> ENDIVIDAMENTO</t>
        </is>
      </c>
      <c r="N887" t="inlineStr">
        <is>
          <t>Documentação Aprovada</t>
        </is>
      </c>
      <c r="O887" t="inlineStr">
        <is>
          <t>Aprovado Diretoria</t>
        </is>
      </c>
      <c r="P887" t="inlineStr">
        <is>
          <t>Aprovado Caixa</t>
        </is>
      </c>
      <c r="Q887" t="inlineStr">
        <is>
          <t>Pago</t>
        </is>
      </c>
      <c r="R887" t="inlineStr">
        <is>
          <t>Jacare - Bradesco</t>
        </is>
      </c>
    </row>
    <row r="888">
      <c r="A888" t="n">
        <v>32320</v>
      </c>
      <c r="B888" t="n">
        <v>105</v>
      </c>
      <c r="C888" t="inlineStr">
        <is>
          <t>Jacaré</t>
        </is>
      </c>
      <c r="D888" t="inlineStr">
        <is>
          <t>IPTU</t>
        </is>
      </c>
      <c r="E888" t="n">
        <v>308.13</v>
      </c>
      <c r="F888" s="33" t="n">
        <v>45534</v>
      </c>
      <c r="G888" s="33" t="n">
        <v>45534</v>
      </c>
      <c r="H888" s="33" t="n">
        <v>45534</v>
      </c>
      <c r="I888" s="33" t="n">
        <v>45530</v>
      </c>
      <c r="J888" s="33" t="n"/>
      <c r="L888" t="inlineStr">
        <is>
          <t>CUSTO DE OCUPACAO</t>
        </is>
      </c>
      <c r="M888" t="inlineStr">
        <is>
          <t xml:space="preserve"> IPTU</t>
        </is>
      </c>
      <c r="N888" t="inlineStr">
        <is>
          <t>Documentação Aprovada</t>
        </is>
      </c>
      <c r="O888" t="inlineStr">
        <is>
          <t>Aprovado Diretoria</t>
        </is>
      </c>
      <c r="P888" t="inlineStr">
        <is>
          <t>Aprovado Caixa</t>
        </is>
      </c>
      <c r="Q888" t="inlineStr">
        <is>
          <t>Pago</t>
        </is>
      </c>
      <c r="R888" t="inlineStr">
        <is>
          <t>Jacare - Bradesco</t>
        </is>
      </c>
    </row>
    <row r="889">
      <c r="A889" t="n">
        <v>67290</v>
      </c>
      <c r="B889" t="n">
        <v>105</v>
      </c>
      <c r="C889" t="inlineStr">
        <is>
          <t>Jacaré</t>
        </is>
      </c>
      <c r="D889" t="inlineStr">
        <is>
          <t>SHEILA LARGO MOURA DA SILVA</t>
        </is>
      </c>
      <c r="E889" t="n">
        <v>3746.82</v>
      </c>
      <c r="F889" s="33" t="n">
        <v>45533</v>
      </c>
      <c r="G889" s="33" t="n">
        <v>45533</v>
      </c>
      <c r="H889" s="33" t="n">
        <v>45533</v>
      </c>
      <c r="I889" s="33" t="n">
        <v>45505</v>
      </c>
      <c r="J889" s="33" t="n">
        <v>45502</v>
      </c>
      <c r="K889" t="inlineStr">
        <is>
          <t>Transferência Bancária ou Pix</t>
        </is>
      </c>
      <c r="L889" t="inlineStr">
        <is>
          <t>MAO DE OBRA FIXA/ TEMPORARIOS</t>
        </is>
      </c>
      <c r="M889" t="inlineStr">
        <is>
          <t>FÉRIAS</t>
        </is>
      </c>
      <c r="N889" t="inlineStr">
        <is>
          <t>Documentação Aprovada</t>
        </is>
      </c>
      <c r="O889" t="inlineStr">
        <is>
          <t>Aprovado Diretoria</t>
        </is>
      </c>
      <c r="P889" t="inlineStr">
        <is>
          <t>Aprovado Caixa</t>
        </is>
      </c>
      <c r="Q889" t="inlineStr">
        <is>
          <t>Pago</t>
        </is>
      </c>
      <c r="R889" t="inlineStr">
        <is>
          <t>Jacare - Bradesco</t>
        </is>
      </c>
    </row>
    <row r="890">
      <c r="A890" t="n">
        <v>71450</v>
      </c>
      <c r="B890" t="n">
        <v>105</v>
      </c>
      <c r="C890" t="inlineStr">
        <is>
          <t>Jacaré</t>
        </is>
      </c>
      <c r="D890" t="inlineStr">
        <is>
          <t>CASA DE CARNES P.J.J. LTDA - ME</t>
        </is>
      </c>
      <c r="E890" t="n">
        <v>4046.01</v>
      </c>
      <c r="F890" s="33" t="n">
        <v>45533</v>
      </c>
      <c r="G890" s="33" t="n">
        <v>45533</v>
      </c>
      <c r="H890" s="33" t="n">
        <v>45533</v>
      </c>
      <c r="I890" s="33" t="n">
        <v>45524</v>
      </c>
      <c r="J890" s="33" t="n">
        <v>45525</v>
      </c>
      <c r="K890" t="inlineStr">
        <is>
          <t>Boleto Bancário</t>
        </is>
      </c>
      <c r="N890" t="inlineStr">
        <is>
          <t>Documentação Aprovada</t>
        </is>
      </c>
      <c r="O890" t="inlineStr">
        <is>
          <t>Aprovado Diretoria</t>
        </is>
      </c>
      <c r="P890" t="inlineStr">
        <is>
          <t>Aprovado Caixa</t>
        </is>
      </c>
      <c r="Q890" t="inlineStr">
        <is>
          <t>Pago</t>
        </is>
      </c>
      <c r="R890" t="inlineStr">
        <is>
          <t>Jacare - Bradesco</t>
        </is>
      </c>
    </row>
    <row r="891">
      <c r="A891" t="n">
        <v>70459</v>
      </c>
      <c r="B891" t="n">
        <v>105</v>
      </c>
      <c r="C891" t="inlineStr">
        <is>
          <t>Jacaré</t>
        </is>
      </c>
      <c r="D891" t="inlineStr">
        <is>
          <t>CIUFFI HORTIFRUTI EIRELI</t>
        </is>
      </c>
      <c r="E891" t="n">
        <v>400.15</v>
      </c>
      <c r="F891" s="33" t="n">
        <v>45533</v>
      </c>
      <c r="G891" s="33" t="n">
        <v>45533</v>
      </c>
      <c r="H891" s="33" t="n">
        <v>45533</v>
      </c>
      <c r="I891" s="33" t="n">
        <v>45519</v>
      </c>
      <c r="J891" s="33" t="n">
        <v>45519</v>
      </c>
      <c r="K891" t="inlineStr">
        <is>
          <t>Boleto Bancário</t>
        </is>
      </c>
      <c r="N891" t="inlineStr">
        <is>
          <t>Documentação Aprovada</t>
        </is>
      </c>
      <c r="O891" t="inlineStr">
        <is>
          <t>Aprovado Diretoria</t>
        </is>
      </c>
      <c r="P891" t="inlineStr">
        <is>
          <t>Aprovado Caixa</t>
        </is>
      </c>
      <c r="Q891" t="inlineStr">
        <is>
          <t>Pago</t>
        </is>
      </c>
      <c r="R891" t="inlineStr">
        <is>
          <t>Jacare - Bradesco</t>
        </is>
      </c>
    </row>
    <row r="892">
      <c r="A892" t="n">
        <v>70640</v>
      </c>
      <c r="B892" t="n">
        <v>105</v>
      </c>
      <c r="C892" t="inlineStr">
        <is>
          <t>Jacaré</t>
        </is>
      </c>
      <c r="D892" t="inlineStr">
        <is>
          <t>SAMPATACADO DE GENEROS ALIMENTICIOS E BEBIDAS LTDA</t>
        </is>
      </c>
      <c r="E892" t="n">
        <v>875.96</v>
      </c>
      <c r="F892" s="33" t="n">
        <v>45533</v>
      </c>
      <c r="G892" s="33" t="n">
        <v>45533</v>
      </c>
      <c r="H892" s="33" t="n">
        <v>45533</v>
      </c>
      <c r="I892" s="33" t="n">
        <v>45519</v>
      </c>
      <c r="J892" s="33" t="n">
        <v>45520</v>
      </c>
      <c r="K892" t="inlineStr">
        <is>
          <t>Boleto Bancário</t>
        </is>
      </c>
      <c r="N892" t="inlineStr">
        <is>
          <t>Documentação Aprovada</t>
        </is>
      </c>
      <c r="O892" t="inlineStr">
        <is>
          <t>Aprovado Diretoria</t>
        </is>
      </c>
      <c r="P892" t="inlineStr">
        <is>
          <t>Aprovado Caixa</t>
        </is>
      </c>
      <c r="Q892" t="inlineStr">
        <is>
          <t>Pago</t>
        </is>
      </c>
      <c r="R892" t="inlineStr">
        <is>
          <t>Jacare - Bradesco</t>
        </is>
      </c>
    </row>
    <row r="893">
      <c r="A893" t="n">
        <v>70642</v>
      </c>
      <c r="B893" t="n">
        <v>105</v>
      </c>
      <c r="C893" t="inlineStr">
        <is>
          <t>Jacaré</t>
        </is>
      </c>
      <c r="D893" t="inlineStr">
        <is>
          <t>PSSS LTDA</t>
        </is>
      </c>
      <c r="E893" t="n">
        <v>1227.34</v>
      </c>
      <c r="F893" s="33" t="n">
        <v>45533</v>
      </c>
      <c r="G893" s="33" t="n">
        <v>45533</v>
      </c>
      <c r="H893" s="33" t="n">
        <v>45533</v>
      </c>
      <c r="I893" s="33" t="n">
        <v>45520</v>
      </c>
      <c r="J893" s="33" t="n">
        <v>45520</v>
      </c>
      <c r="K893" t="inlineStr">
        <is>
          <t>Boleto Bancário</t>
        </is>
      </c>
      <c r="N893" t="inlineStr">
        <is>
          <t>Documentação Aprovada</t>
        </is>
      </c>
      <c r="O893" t="inlineStr">
        <is>
          <t>Aprovado Diretoria</t>
        </is>
      </c>
      <c r="P893" t="inlineStr">
        <is>
          <t>Aprovado Caixa</t>
        </is>
      </c>
      <c r="Q893" t="inlineStr">
        <is>
          <t>Pago</t>
        </is>
      </c>
      <c r="R893" t="inlineStr">
        <is>
          <t>Jacare - Bradesco</t>
        </is>
      </c>
    </row>
    <row r="894">
      <c r="A894" t="n">
        <v>69661</v>
      </c>
      <c r="B894" t="n">
        <v>105</v>
      </c>
      <c r="C894" t="inlineStr">
        <is>
          <t>Jacaré</t>
        </is>
      </c>
      <c r="D894" t="inlineStr">
        <is>
          <t>EAU DISTRIB. DE AGUA MINERAL EIRELI - EP</t>
        </is>
      </c>
      <c r="E894" t="n">
        <v>461.4</v>
      </c>
      <c r="F894" s="33" t="n">
        <v>45533</v>
      </c>
      <c r="G894" s="33" t="n">
        <v>45533</v>
      </c>
      <c r="H894" s="33" t="n">
        <v>45533</v>
      </c>
      <c r="I894" s="33" t="n">
        <v>45513</v>
      </c>
      <c r="J894" s="33" t="n">
        <v>45513</v>
      </c>
      <c r="K894" t="inlineStr">
        <is>
          <t>Boleto Bancário</t>
        </is>
      </c>
      <c r="N894" t="inlineStr">
        <is>
          <t>Documentação Aprovada</t>
        </is>
      </c>
      <c r="O894" t="inlineStr">
        <is>
          <t>Aprovado Diretoria</t>
        </is>
      </c>
      <c r="P894" t="inlineStr">
        <is>
          <t>Aprovado Caixa</t>
        </is>
      </c>
      <c r="Q894" t="inlineStr">
        <is>
          <t>Pago</t>
        </is>
      </c>
      <c r="R894" t="inlineStr">
        <is>
          <t>Jacare - Bradesco</t>
        </is>
      </c>
    </row>
    <row r="895">
      <c r="A895" t="n">
        <v>65244</v>
      </c>
      <c r="B895" t="n">
        <v>105</v>
      </c>
      <c r="C895" t="inlineStr">
        <is>
          <t>Jacaré</t>
        </is>
      </c>
      <c r="D895" t="inlineStr">
        <is>
          <t>ESTAFF SOLUCOES TECNOLOGICAS DE AGENCIAMENTO LTDA</t>
        </is>
      </c>
      <c r="E895" t="n">
        <v>3465</v>
      </c>
      <c r="F895" s="33" t="n">
        <v>45533</v>
      </c>
      <c r="G895" s="33" t="n">
        <v>45533</v>
      </c>
      <c r="H895" s="33" t="n">
        <v>45533</v>
      </c>
      <c r="I895" s="33" t="n">
        <v>45505</v>
      </c>
      <c r="J895" s="33" t="n">
        <v>45489</v>
      </c>
      <c r="K895" t="inlineStr">
        <is>
          <t>Boleto Bancário</t>
        </is>
      </c>
      <c r="L895" t="inlineStr">
        <is>
          <t>MAO DE OBRA FIXA/ TEMPORARIOS</t>
        </is>
      </c>
      <c r="M895" t="inlineStr">
        <is>
          <t>MÃO DE OBRA EXTRA</t>
        </is>
      </c>
      <c r="N895" t="inlineStr">
        <is>
          <t>Documentação Aprovada</t>
        </is>
      </c>
      <c r="O895" t="inlineStr">
        <is>
          <t>Aprovado Diretoria</t>
        </is>
      </c>
      <c r="P895" t="inlineStr">
        <is>
          <t>Aprovado Caixa</t>
        </is>
      </c>
      <c r="Q895" t="inlineStr">
        <is>
          <t>Pago</t>
        </is>
      </c>
      <c r="R895" t="inlineStr">
        <is>
          <t>Jacare - Bradesco</t>
        </is>
      </c>
    </row>
    <row r="896">
      <c r="A896" t="n">
        <v>73248</v>
      </c>
      <c r="B896" t="n">
        <v>105</v>
      </c>
      <c r="C896" t="inlineStr">
        <is>
          <t>Jacaré</t>
        </is>
      </c>
      <c r="D896" t="inlineStr">
        <is>
          <t>PETTY CASH</t>
        </is>
      </c>
      <c r="E896" t="n">
        <v>46</v>
      </c>
      <c r="F896" s="33" t="n">
        <v>45533</v>
      </c>
      <c r="G896" s="33" t="n"/>
      <c r="H896" s="33" t="n">
        <v>45533</v>
      </c>
      <c r="I896" s="33" t="n">
        <v>45533</v>
      </c>
      <c r="J896" s="33" t="n">
        <v>45538</v>
      </c>
      <c r="K896" t="inlineStr">
        <is>
          <t>Dinheiro em Espécie</t>
        </is>
      </c>
      <c r="L896" t="inlineStr">
        <is>
          <t>UTILIDADES</t>
        </is>
      </c>
      <c r="M896" t="inlineStr">
        <is>
          <t xml:space="preserve"> GELO/ GAS CO2/ CARVAO</t>
        </is>
      </c>
      <c r="N896" t="inlineStr">
        <is>
          <t>Documentação Aprovada</t>
        </is>
      </c>
      <c r="O896" t="inlineStr">
        <is>
          <t>Aprovado Diretoria</t>
        </is>
      </c>
      <c r="P896" t="inlineStr">
        <is>
          <t>Aprovado Caixa</t>
        </is>
      </c>
      <c r="Q896" t="inlineStr">
        <is>
          <t>Pago</t>
        </is>
      </c>
      <c r="R896" t="inlineStr">
        <is>
          <t>Petty Cash</t>
        </is>
      </c>
    </row>
    <row r="897">
      <c r="A897" t="n">
        <v>73250</v>
      </c>
      <c r="B897" t="n">
        <v>105</v>
      </c>
      <c r="C897" t="inlineStr">
        <is>
          <t>Jacaré</t>
        </is>
      </c>
      <c r="D897" t="inlineStr">
        <is>
          <t>PETTY CASH</t>
        </is>
      </c>
      <c r="E897" t="n">
        <v>219.8</v>
      </c>
      <c r="F897" s="33" t="n">
        <v>45533</v>
      </c>
      <c r="G897" s="33" t="n"/>
      <c r="H897" s="33" t="n">
        <v>45533</v>
      </c>
      <c r="I897" s="33" t="n">
        <v>45533</v>
      </c>
      <c r="J897" s="33" t="n">
        <v>45538</v>
      </c>
      <c r="K897" t="inlineStr">
        <is>
          <t>Dinheiro em Espécie</t>
        </is>
      </c>
      <c r="L897" t="inlineStr">
        <is>
          <t>INSUMOS</t>
        </is>
      </c>
      <c r="M897" t="inlineStr">
        <is>
          <t>BEBIDAS</t>
        </is>
      </c>
      <c r="N897" t="inlineStr">
        <is>
          <t>Documentação Aprovada</t>
        </is>
      </c>
      <c r="O897" t="inlineStr">
        <is>
          <t>Aprovado Diretoria</t>
        </is>
      </c>
      <c r="P897" t="inlineStr">
        <is>
          <t>Aprovado Caixa</t>
        </is>
      </c>
      <c r="Q897" t="inlineStr">
        <is>
          <t>Pago</t>
        </is>
      </c>
      <c r="R897" t="inlineStr">
        <is>
          <t>Petty Cash</t>
        </is>
      </c>
    </row>
    <row r="898">
      <c r="A898" t="n">
        <v>73252</v>
      </c>
      <c r="B898" t="n">
        <v>105</v>
      </c>
      <c r="C898" t="inlineStr">
        <is>
          <t>Jacaré</t>
        </is>
      </c>
      <c r="D898" t="inlineStr">
        <is>
          <t>PETTY CASH</t>
        </is>
      </c>
      <c r="E898" t="n">
        <v>24.97</v>
      </c>
      <c r="F898" s="33" t="n">
        <v>45533</v>
      </c>
      <c r="G898" s="33" t="n"/>
      <c r="H898" s="33" t="n">
        <v>45533</v>
      </c>
      <c r="I898" s="33" t="n">
        <v>45533</v>
      </c>
      <c r="J898" s="33" t="n">
        <v>45538</v>
      </c>
      <c r="K898" t="inlineStr">
        <is>
          <t>Dinheiro em Espécie</t>
        </is>
      </c>
      <c r="L898" t="inlineStr">
        <is>
          <t>INSUMOS</t>
        </is>
      </c>
      <c r="M898" t="inlineStr">
        <is>
          <t>ALIMENTOS</t>
        </is>
      </c>
      <c r="N898" t="inlineStr">
        <is>
          <t>Documentação Aprovada</t>
        </is>
      </c>
      <c r="O898" t="inlineStr">
        <is>
          <t>Aprovado Diretoria</t>
        </is>
      </c>
      <c r="P898" t="inlineStr">
        <is>
          <t>Aprovado Caixa</t>
        </is>
      </c>
      <c r="Q898" t="inlineStr">
        <is>
          <t>Pago</t>
        </is>
      </c>
      <c r="R898" t="inlineStr">
        <is>
          <t>Petty Cash</t>
        </is>
      </c>
    </row>
    <row r="899">
      <c r="A899" t="n">
        <v>73254</v>
      </c>
      <c r="B899" t="n">
        <v>105</v>
      </c>
      <c r="C899" t="inlineStr">
        <is>
          <t>Jacaré</t>
        </is>
      </c>
      <c r="D899" t="inlineStr">
        <is>
          <t>PETTY CASH</t>
        </is>
      </c>
      <c r="E899" t="n">
        <v>53</v>
      </c>
      <c r="F899" s="33" t="n">
        <v>45533</v>
      </c>
      <c r="G899" s="33" t="n"/>
      <c r="H899" s="33" t="n">
        <v>45533</v>
      </c>
      <c r="I899" s="33" t="n">
        <v>45533</v>
      </c>
      <c r="J899" s="33" t="n">
        <v>45538</v>
      </c>
      <c r="K899" t="inlineStr">
        <is>
          <t>Dinheiro em Espécie</t>
        </is>
      </c>
      <c r="L899" t="inlineStr">
        <is>
          <t>DESPESAS GERAIS</t>
        </is>
      </c>
      <c r="M899" t="inlineStr">
        <is>
          <t>MANUTENCAO EM GERAL</t>
        </is>
      </c>
      <c r="N899" t="inlineStr">
        <is>
          <t>Documentação Aprovada</t>
        </is>
      </c>
      <c r="O899" t="inlineStr">
        <is>
          <t>Aprovado Diretoria</t>
        </is>
      </c>
      <c r="P899" t="inlineStr">
        <is>
          <t>Aprovado Caixa</t>
        </is>
      </c>
      <c r="Q899" t="inlineStr">
        <is>
          <t>Pago</t>
        </is>
      </c>
      <c r="R899" t="inlineStr">
        <is>
          <t>Petty Cash</t>
        </is>
      </c>
    </row>
    <row r="900">
      <c r="A900" t="n">
        <v>73256</v>
      </c>
      <c r="B900" t="n">
        <v>105</v>
      </c>
      <c r="C900" t="inlineStr">
        <is>
          <t>Jacaré</t>
        </is>
      </c>
      <c r="D900" t="inlineStr">
        <is>
          <t>PETTY CASH</t>
        </is>
      </c>
      <c r="E900" t="n">
        <v>205</v>
      </c>
      <c r="F900" s="33" t="n">
        <v>45533</v>
      </c>
      <c r="G900" s="33" t="n"/>
      <c r="H900" s="33" t="n">
        <v>45533</v>
      </c>
      <c r="I900" s="33" t="n">
        <v>45533</v>
      </c>
      <c r="J900" s="33" t="n">
        <v>45538</v>
      </c>
      <c r="K900" t="inlineStr">
        <is>
          <t>Dinheiro em Espécie</t>
        </is>
      </c>
      <c r="L900" t="inlineStr">
        <is>
          <t>DESPESAS GERAIS</t>
        </is>
      </c>
      <c r="M900" t="inlineStr">
        <is>
          <t>MANUTENCAO EM GERAL</t>
        </is>
      </c>
      <c r="N900" t="inlineStr">
        <is>
          <t>Documentação Aprovada</t>
        </is>
      </c>
      <c r="O900" t="inlineStr">
        <is>
          <t>Aprovado Diretoria</t>
        </is>
      </c>
      <c r="P900" t="inlineStr">
        <is>
          <t>Aprovado Caixa</t>
        </is>
      </c>
      <c r="Q900" t="inlineStr">
        <is>
          <t>Pago</t>
        </is>
      </c>
      <c r="R900" t="inlineStr">
        <is>
          <t>Petty Cash</t>
        </is>
      </c>
    </row>
    <row r="901">
      <c r="A901" t="n">
        <v>73257</v>
      </c>
      <c r="B901" t="n">
        <v>105</v>
      </c>
      <c r="C901" t="inlineStr">
        <is>
          <t>Jacaré</t>
        </is>
      </c>
      <c r="D901" t="inlineStr">
        <is>
          <t>PETTY CASH</t>
        </is>
      </c>
      <c r="E901" t="n">
        <v>16.78</v>
      </c>
      <c r="F901" s="33" t="n">
        <v>45533</v>
      </c>
      <c r="G901" s="33" t="n"/>
      <c r="H901" s="33" t="n">
        <v>45533</v>
      </c>
      <c r="I901" s="33" t="n">
        <v>45533</v>
      </c>
      <c r="J901" s="33" t="n">
        <v>45538</v>
      </c>
      <c r="K901" t="inlineStr">
        <is>
          <t>Dinheiro em Espécie</t>
        </is>
      </c>
      <c r="L901" t="inlineStr">
        <is>
          <t>INSUMOS</t>
        </is>
      </c>
      <c r="M901" t="inlineStr">
        <is>
          <t>ALIMENTOS</t>
        </is>
      </c>
      <c r="N901" t="inlineStr">
        <is>
          <t>Documentação Aprovada</t>
        </is>
      </c>
      <c r="O901" t="inlineStr">
        <is>
          <t>Aprovado Diretoria</t>
        </is>
      </c>
      <c r="P901" t="inlineStr">
        <is>
          <t>Aprovado Caixa</t>
        </is>
      </c>
      <c r="Q901" t="inlineStr">
        <is>
          <t>Pago</t>
        </is>
      </c>
      <c r="R901" t="inlineStr">
        <is>
          <t>Petty Cash</t>
        </is>
      </c>
    </row>
    <row r="902">
      <c r="A902" t="n">
        <v>73744</v>
      </c>
      <c r="B902" t="n">
        <v>105</v>
      </c>
      <c r="C902" t="inlineStr">
        <is>
          <t>Jacaré</t>
        </is>
      </c>
      <c r="D902" t="inlineStr">
        <is>
          <t>ZIGPAY LTDAS -ME</t>
        </is>
      </c>
      <c r="E902" t="n">
        <v>7.5</v>
      </c>
      <c r="F902" s="33" t="n">
        <v>45533</v>
      </c>
      <c r="G902" s="33" t="n"/>
      <c r="H902" s="33" t="n">
        <v>45533</v>
      </c>
      <c r="I902" s="33" t="n">
        <v>45533</v>
      </c>
      <c r="J902" s="33" t="n">
        <v>45539</v>
      </c>
      <c r="K902" t="inlineStr">
        <is>
          <t>Encontro de Contas</t>
        </is>
      </c>
      <c r="L902" t="inlineStr">
        <is>
          <t>CUSTOS COM MARKETING</t>
        </is>
      </c>
      <c r="M902" t="inlineStr">
        <is>
          <t xml:space="preserve"> MATERIAL PROMOCIONAL</t>
        </is>
      </c>
      <c r="Q902" t="inlineStr">
        <is>
          <t>Pago</t>
        </is>
      </c>
    </row>
    <row r="903">
      <c r="A903" t="n">
        <v>74065</v>
      </c>
      <c r="B903" t="n">
        <v>105</v>
      </c>
      <c r="C903" t="inlineStr">
        <is>
          <t>Jacaré</t>
        </is>
      </c>
      <c r="D903" t="inlineStr">
        <is>
          <t>BRADESCO SA</t>
        </is>
      </c>
      <c r="E903" t="n">
        <v>147.33</v>
      </c>
      <c r="F903" s="33" t="n">
        <v>45533</v>
      </c>
      <c r="G903" s="33" t="n"/>
      <c r="H903" s="33" t="n">
        <v>45533</v>
      </c>
      <c r="I903" s="33" t="n">
        <v>45533</v>
      </c>
      <c r="J903" s="33" t="n">
        <v>45540</v>
      </c>
      <c r="K903" t="inlineStr">
        <is>
          <t>Encontro de Contas</t>
        </is>
      </c>
      <c r="L903" t="inlineStr">
        <is>
          <t>DESPESAS BANCARIAS</t>
        </is>
      </c>
      <c r="M903" t="inlineStr">
        <is>
          <t>TARIFAS BANCARIAS</t>
        </is>
      </c>
      <c r="Q903" t="inlineStr">
        <is>
          <t>Pago</t>
        </is>
      </c>
    </row>
    <row r="904">
      <c r="A904" t="n">
        <v>72769</v>
      </c>
      <c r="B904" t="n">
        <v>105</v>
      </c>
      <c r="C904" t="inlineStr">
        <is>
          <t>Jacaré</t>
        </is>
      </c>
      <c r="D904" t="inlineStr">
        <is>
          <t xml:space="preserve">PASTICIFIO F MARTINS INDUSTRIA E COMERCIO LTDA </t>
        </is>
      </c>
      <c r="E904" t="n">
        <v>0</v>
      </c>
      <c r="F904" s="33" t="n">
        <v>45533</v>
      </c>
      <c r="G904" s="33" t="n">
        <v>45537</v>
      </c>
      <c r="H904" s="33" t="n">
        <v>45533</v>
      </c>
      <c r="I904" s="33" t="n">
        <v>45533</v>
      </c>
      <c r="J904" s="33" t="n">
        <v>45534</v>
      </c>
      <c r="K904" t="inlineStr">
        <is>
          <t>Transferência Bancária ou Pix</t>
        </is>
      </c>
      <c r="N904" t="inlineStr">
        <is>
          <t>Documentação Aprovada</t>
        </is>
      </c>
      <c r="O904" t="inlineStr">
        <is>
          <t>Aprovado Diretoria</t>
        </is>
      </c>
      <c r="P904" t="inlineStr">
        <is>
          <t>Aprovado Caixa</t>
        </is>
      </c>
      <c r="Q904" t="inlineStr">
        <is>
          <t>Pago</t>
        </is>
      </c>
    </row>
    <row r="905">
      <c r="A905" t="n">
        <v>73258</v>
      </c>
      <c r="B905" t="n">
        <v>105</v>
      </c>
      <c r="C905" t="inlineStr">
        <is>
          <t>Jacaré</t>
        </is>
      </c>
      <c r="D905" t="inlineStr">
        <is>
          <t>PETTY CASH</t>
        </is>
      </c>
      <c r="E905" t="n">
        <v>10.49</v>
      </c>
      <c r="F905" s="33" t="n">
        <v>45532</v>
      </c>
      <c r="G905" s="33" t="n"/>
      <c r="H905" s="33" t="n">
        <v>45532</v>
      </c>
      <c r="I905" s="33" t="n">
        <v>45532</v>
      </c>
      <c r="J905" s="33" t="n">
        <v>45538</v>
      </c>
      <c r="K905" t="inlineStr">
        <is>
          <t>Dinheiro em Espécie</t>
        </is>
      </c>
      <c r="L905" t="inlineStr">
        <is>
          <t>INSUMOS</t>
        </is>
      </c>
      <c r="M905" t="inlineStr">
        <is>
          <t>ALIMENTOS</t>
        </is>
      </c>
      <c r="N905" t="inlineStr">
        <is>
          <t>Documentação Aprovada</t>
        </is>
      </c>
      <c r="O905" t="inlineStr">
        <is>
          <t>Aprovado Diretoria</t>
        </is>
      </c>
      <c r="P905" t="inlineStr">
        <is>
          <t>Aprovado Caixa</t>
        </is>
      </c>
      <c r="Q905" t="inlineStr">
        <is>
          <t>Pago</t>
        </is>
      </c>
      <c r="R905" t="inlineStr">
        <is>
          <t>Petty Cash</t>
        </is>
      </c>
    </row>
    <row r="906">
      <c r="A906" t="n">
        <v>73743</v>
      </c>
      <c r="B906" t="n">
        <v>105</v>
      </c>
      <c r="C906" t="inlineStr">
        <is>
          <t>Jacaré</t>
        </is>
      </c>
      <c r="D906" t="inlineStr">
        <is>
          <t>ZIGPAY LTDAS -ME</t>
        </is>
      </c>
      <c r="E906" t="n">
        <v>6.9</v>
      </c>
      <c r="F906" s="33" t="n">
        <v>45532</v>
      </c>
      <c r="G906" s="33" t="n"/>
      <c r="H906" s="33" t="n">
        <v>45532</v>
      </c>
      <c r="I906" s="33" t="n">
        <v>45532</v>
      </c>
      <c r="J906" s="33" t="n">
        <v>45539</v>
      </c>
      <c r="K906" t="inlineStr">
        <is>
          <t>Encontro de Contas</t>
        </is>
      </c>
      <c r="L906" t="inlineStr">
        <is>
          <t>CUSTOS COM MARKETING</t>
        </is>
      </c>
      <c r="M906" t="inlineStr">
        <is>
          <t xml:space="preserve"> MATERIAL PROMOCIONAL</t>
        </is>
      </c>
      <c r="Q906" t="inlineStr">
        <is>
          <t>Pago</t>
        </is>
      </c>
    </row>
    <row r="907">
      <c r="A907" t="n">
        <v>70439</v>
      </c>
      <c r="B907" t="n">
        <v>105</v>
      </c>
      <c r="C907" t="inlineStr">
        <is>
          <t>Jacaré</t>
        </is>
      </c>
      <c r="D907" t="inlineStr">
        <is>
          <t>TARUMA CIA COMERCIAL AGRICOLA</t>
        </is>
      </c>
      <c r="E907" t="n">
        <v>270</v>
      </c>
      <c r="F907" s="33" t="n">
        <v>45532</v>
      </c>
      <c r="G907" s="33" t="n">
        <v>45532</v>
      </c>
      <c r="H907" s="33" t="n">
        <v>45532</v>
      </c>
      <c r="I907" s="33" t="n">
        <v>45518</v>
      </c>
      <c r="J907" s="33" t="n">
        <v>45519</v>
      </c>
      <c r="K907" t="inlineStr">
        <is>
          <t>Boleto Bancário</t>
        </is>
      </c>
      <c r="N907" t="inlineStr">
        <is>
          <t>Documentação Aprovada</t>
        </is>
      </c>
      <c r="O907" t="inlineStr">
        <is>
          <t>Aprovado Diretoria</t>
        </is>
      </c>
      <c r="P907" t="inlineStr">
        <is>
          <t>Aprovado Caixa</t>
        </is>
      </c>
      <c r="Q907" t="inlineStr">
        <is>
          <t>Pago</t>
        </is>
      </c>
      <c r="R907" t="inlineStr">
        <is>
          <t>Jacare - Bradesco</t>
        </is>
      </c>
    </row>
    <row r="908">
      <c r="A908" t="n">
        <v>70440</v>
      </c>
      <c r="B908" t="n">
        <v>105</v>
      </c>
      <c r="C908" t="inlineStr">
        <is>
          <t>Jacaré</t>
        </is>
      </c>
      <c r="D908" t="inlineStr">
        <is>
          <t xml:space="preserve">SILVIUS DISTRIBUIDORA LTDA </t>
        </is>
      </c>
      <c r="E908" t="n">
        <v>249</v>
      </c>
      <c r="F908" s="33" t="n">
        <v>45532</v>
      </c>
      <c r="G908" s="33" t="n">
        <v>45532</v>
      </c>
      <c r="H908" s="33" t="n">
        <v>45532</v>
      </c>
      <c r="I908" s="33" t="n">
        <v>45519</v>
      </c>
      <c r="J908" s="33" t="n">
        <v>45519</v>
      </c>
      <c r="K908" t="inlineStr">
        <is>
          <t>Boleto Bancário</t>
        </is>
      </c>
      <c r="N908" t="inlineStr">
        <is>
          <t>Documentação Aprovada</t>
        </is>
      </c>
      <c r="O908" t="inlineStr">
        <is>
          <t>Aprovado Diretoria</t>
        </is>
      </c>
      <c r="P908" t="inlineStr">
        <is>
          <t>Aprovado Caixa</t>
        </is>
      </c>
      <c r="Q908" t="inlineStr">
        <is>
          <t>Pago</t>
        </is>
      </c>
      <c r="R908" t="inlineStr">
        <is>
          <t>Jacare - Bradesco</t>
        </is>
      </c>
    </row>
    <row r="909">
      <c r="A909" t="n">
        <v>70458</v>
      </c>
      <c r="B909" t="n">
        <v>105</v>
      </c>
      <c r="C909" t="inlineStr">
        <is>
          <t>Jacaré</t>
        </is>
      </c>
      <c r="D909" t="inlineStr">
        <is>
          <t>CIUFFI HORTIFRUTI EIRELI</t>
        </is>
      </c>
      <c r="E909" t="n">
        <v>394.45</v>
      </c>
      <c r="F909" s="33" t="n">
        <v>45532</v>
      </c>
      <c r="G909" s="33" t="n">
        <v>45532</v>
      </c>
      <c r="H909" s="33" t="n">
        <v>45532</v>
      </c>
      <c r="I909" s="33" t="n">
        <v>45519</v>
      </c>
      <c r="J909" s="33" t="n">
        <v>45519</v>
      </c>
      <c r="K909" t="inlineStr">
        <is>
          <t>Boleto Bancário</t>
        </is>
      </c>
      <c r="N909" t="inlineStr">
        <is>
          <t>Documentação Aprovada</t>
        </is>
      </c>
      <c r="O909" t="inlineStr">
        <is>
          <t>Aprovado Diretoria</t>
        </is>
      </c>
      <c r="P909" t="inlineStr">
        <is>
          <t>Aprovado Caixa</t>
        </is>
      </c>
      <c r="Q909" t="inlineStr">
        <is>
          <t>Pago</t>
        </is>
      </c>
      <c r="R909" t="inlineStr">
        <is>
          <t>Jacare - Bradesco</t>
        </is>
      </c>
    </row>
    <row r="910">
      <c r="A910" t="n">
        <v>71561</v>
      </c>
      <c r="B910" t="n">
        <v>105</v>
      </c>
      <c r="C910" t="inlineStr">
        <is>
          <t>Jacaré</t>
        </is>
      </c>
      <c r="D910" t="inlineStr">
        <is>
          <t>AJUDA DE CUSTO</t>
        </is>
      </c>
      <c r="E910" t="n">
        <v>110</v>
      </c>
      <c r="F910" s="33" t="n">
        <v>45532</v>
      </c>
      <c r="G910" s="33" t="n">
        <v>45532</v>
      </c>
      <c r="H910" s="33" t="n">
        <v>45532</v>
      </c>
      <c r="I910" s="33" t="n">
        <v>45525</v>
      </c>
      <c r="J910" s="33" t="n">
        <v>45526</v>
      </c>
      <c r="K910" t="inlineStr">
        <is>
          <t>Transferência Bancária ou Pix</t>
        </is>
      </c>
      <c r="L910" t="inlineStr">
        <is>
          <t>MAO DE OBRA FIXA/ TEMPORARIOS</t>
        </is>
      </c>
      <c r="M910" t="inlineStr">
        <is>
          <t>VALE TRANSPORTE</t>
        </is>
      </c>
      <c r="N910" t="inlineStr">
        <is>
          <t>Documentação Aprovada</t>
        </is>
      </c>
      <c r="O910" t="inlineStr">
        <is>
          <t>Aprovado Diretoria</t>
        </is>
      </c>
      <c r="P910" t="inlineStr">
        <is>
          <t>Aprovado Caixa</t>
        </is>
      </c>
      <c r="Q910" t="inlineStr">
        <is>
          <t>Pago</t>
        </is>
      </c>
      <c r="R910" t="inlineStr">
        <is>
          <t>Jacare - Bradesco</t>
        </is>
      </c>
    </row>
    <row r="911">
      <c r="A911" t="n">
        <v>73740</v>
      </c>
      <c r="B911" t="n">
        <v>105</v>
      </c>
      <c r="C911" t="inlineStr">
        <is>
          <t>Jacaré</t>
        </is>
      </c>
      <c r="D911" t="inlineStr">
        <is>
          <t>ZIGPAY LTDAS -ME</t>
        </is>
      </c>
      <c r="E911" t="n">
        <v>10.65</v>
      </c>
      <c r="F911" s="33" t="n">
        <v>45531</v>
      </c>
      <c r="G911" s="33" t="n"/>
      <c r="H911" s="33" t="n">
        <v>45531</v>
      </c>
      <c r="I911" s="33" t="n">
        <v>45531</v>
      </c>
      <c r="J911" s="33" t="n">
        <v>45539</v>
      </c>
      <c r="K911" t="inlineStr">
        <is>
          <t>Encontro de Contas</t>
        </is>
      </c>
      <c r="L911" t="inlineStr">
        <is>
          <t>CUSTOS COM MARKETING</t>
        </is>
      </c>
      <c r="M911" t="inlineStr">
        <is>
          <t xml:space="preserve"> MATERIAL PROMOCIONAL</t>
        </is>
      </c>
      <c r="Q911" t="inlineStr">
        <is>
          <t>Pago</t>
        </is>
      </c>
    </row>
    <row r="912">
      <c r="A912" t="n">
        <v>74064</v>
      </c>
      <c r="B912" t="n">
        <v>105</v>
      </c>
      <c r="C912" t="inlineStr">
        <is>
          <t>Jacaré</t>
        </is>
      </c>
      <c r="D912" t="inlineStr">
        <is>
          <t>BRADESCO SA</t>
        </is>
      </c>
      <c r="E912" t="n">
        <v>9</v>
      </c>
      <c r="F912" s="33" t="n">
        <v>45531</v>
      </c>
      <c r="G912" s="33" t="n"/>
      <c r="H912" s="33" t="n">
        <v>45531</v>
      </c>
      <c r="I912" s="33" t="n">
        <v>45531</v>
      </c>
      <c r="J912" s="33" t="n">
        <v>45540</v>
      </c>
      <c r="K912" t="inlineStr">
        <is>
          <t>Encontro de Contas</t>
        </is>
      </c>
      <c r="L912" t="inlineStr">
        <is>
          <t>DESPESAS BANCARIAS</t>
        </is>
      </c>
      <c r="M912" t="inlineStr">
        <is>
          <t>TARIFAS BANCARIAS</t>
        </is>
      </c>
      <c r="Q912" t="inlineStr">
        <is>
          <t>Pago</t>
        </is>
      </c>
    </row>
    <row r="913">
      <c r="A913" t="n">
        <v>72145</v>
      </c>
      <c r="B913" t="n">
        <v>105</v>
      </c>
      <c r="C913" t="inlineStr">
        <is>
          <t>Jacaré</t>
        </is>
      </c>
      <c r="D913" t="inlineStr">
        <is>
          <t>PASTIFICIO F MARTINS INDUSTRIA E COMERCIO DE ALIMENTOS LTDA</t>
        </is>
      </c>
      <c r="E913" t="n">
        <v>120</v>
      </c>
      <c r="F913" s="33" t="n">
        <v>45531</v>
      </c>
      <c r="G913" s="33" t="n"/>
      <c r="H913" s="33" t="n">
        <v>45531</v>
      </c>
      <c r="I913" s="33" t="n">
        <v>45531</v>
      </c>
      <c r="J913" s="33" t="n">
        <v>45531</v>
      </c>
      <c r="K913" t="inlineStr">
        <is>
          <t>Transferência Bancária ou Pix</t>
        </is>
      </c>
      <c r="L913" t="inlineStr">
        <is>
          <t>ADIANTAMENTO A FORNECEDORES</t>
        </is>
      </c>
      <c r="M913" t="inlineStr">
        <is>
          <t>ADIANTAMENTO A FORNECEDORES</t>
        </is>
      </c>
      <c r="N913" t="inlineStr">
        <is>
          <t>Documentação Aprovada</t>
        </is>
      </c>
      <c r="O913" t="inlineStr">
        <is>
          <t>Aprovado Diretoria</t>
        </is>
      </c>
      <c r="P913" t="inlineStr">
        <is>
          <t>Aprovado Caixa</t>
        </is>
      </c>
      <c r="Q913" t="inlineStr">
        <is>
          <t>Pago</t>
        </is>
      </c>
      <c r="R913" t="inlineStr">
        <is>
          <t>Jacare - Bradesco</t>
        </is>
      </c>
    </row>
    <row r="914">
      <c r="A914" t="n">
        <v>72147</v>
      </c>
      <c r="B914" t="n">
        <v>105</v>
      </c>
      <c r="C914" t="inlineStr">
        <is>
          <t>Jacaré</t>
        </is>
      </c>
      <c r="D914" t="inlineStr">
        <is>
          <t>AFEQUI - DISTRIBUIDORA DE ALIMENTOS LTDA</t>
        </is>
      </c>
      <c r="E914" t="n">
        <v>102.5</v>
      </c>
      <c r="F914" s="33" t="n">
        <v>45531</v>
      </c>
      <c r="G914" s="33" t="n"/>
      <c r="H914" s="33" t="n">
        <v>45531</v>
      </c>
      <c r="I914" s="33" t="n">
        <v>45531</v>
      </c>
      <c r="J914" s="33" t="n">
        <v>45531</v>
      </c>
      <c r="K914" t="inlineStr">
        <is>
          <t>Transferência Bancária ou Pix</t>
        </is>
      </c>
      <c r="L914" t="inlineStr">
        <is>
          <t>ADIANTAMENTO A FORNECEDORES</t>
        </is>
      </c>
      <c r="M914" t="inlineStr">
        <is>
          <t>ADIANTAMENTO A FORNECEDORES</t>
        </is>
      </c>
      <c r="N914" t="inlineStr">
        <is>
          <t>Documentação Aprovada</t>
        </is>
      </c>
      <c r="O914" t="inlineStr">
        <is>
          <t>Aprovado Diretoria</t>
        </is>
      </c>
      <c r="P914" t="inlineStr">
        <is>
          <t>Aprovado Caixa</t>
        </is>
      </c>
      <c r="Q914" t="inlineStr">
        <is>
          <t>Pago</t>
        </is>
      </c>
      <c r="R914" t="inlineStr">
        <is>
          <t>Jacare - Bradesco</t>
        </is>
      </c>
    </row>
    <row r="915">
      <c r="A915" t="n">
        <v>72152</v>
      </c>
      <c r="B915" t="n">
        <v>105</v>
      </c>
      <c r="C915" t="inlineStr">
        <is>
          <t>Jacaré</t>
        </is>
      </c>
      <c r="D915" t="inlineStr">
        <is>
          <t>AFEQUI - DISTRIBUIDORA DE ALIMENTOS LTDA</t>
        </is>
      </c>
      <c r="E915" t="n">
        <v>0</v>
      </c>
      <c r="F915" s="33" t="n">
        <v>45531</v>
      </c>
      <c r="G915" s="33" t="n"/>
      <c r="H915" s="33" t="n">
        <v>45531</v>
      </c>
      <c r="I915" s="33" t="n">
        <v>45531</v>
      </c>
      <c r="J915" s="33" t="n">
        <v>45531</v>
      </c>
      <c r="K915" t="inlineStr">
        <is>
          <t>Transferência Bancária ou Pix</t>
        </is>
      </c>
      <c r="L915" t="inlineStr">
        <is>
          <t>INSUMOS</t>
        </is>
      </c>
      <c r="M915" t="inlineStr">
        <is>
          <t>ALIMENTOS</t>
        </is>
      </c>
      <c r="N915" t="inlineStr">
        <is>
          <t>Documentação Aprovada</t>
        </is>
      </c>
      <c r="O915" t="inlineStr">
        <is>
          <t>Aprovado Diretoria</t>
        </is>
      </c>
      <c r="P915" t="inlineStr">
        <is>
          <t>Aprovado Caixa</t>
        </is>
      </c>
      <c r="Q915" t="inlineStr">
        <is>
          <t>Pago</t>
        </is>
      </c>
      <c r="R915" t="inlineStr">
        <is>
          <t>Jacare - Bradesco</t>
        </is>
      </c>
    </row>
    <row r="916">
      <c r="A916" t="n">
        <v>69500</v>
      </c>
      <c r="B916" t="n">
        <v>105</v>
      </c>
      <c r="C916" t="inlineStr">
        <is>
          <t>Jacaré</t>
        </is>
      </c>
      <c r="D916" t="inlineStr">
        <is>
          <t xml:space="preserve">EMPORIO MEL </t>
        </is>
      </c>
      <c r="E916" t="n">
        <v>928.78</v>
      </c>
      <c r="F916" s="33" t="n">
        <v>45531</v>
      </c>
      <c r="G916" s="33" t="n">
        <v>45531</v>
      </c>
      <c r="H916" s="33" t="n">
        <v>45531</v>
      </c>
      <c r="I916" s="33" t="n">
        <v>45512</v>
      </c>
      <c r="J916" s="33" t="n">
        <v>45512</v>
      </c>
      <c r="K916" t="inlineStr">
        <is>
          <t>Boleto Bancário</t>
        </is>
      </c>
      <c r="N916" t="inlineStr">
        <is>
          <t>Documentação Aprovada</t>
        </is>
      </c>
      <c r="O916" t="inlineStr">
        <is>
          <t>Aprovado Diretoria</t>
        </is>
      </c>
      <c r="P916" t="inlineStr">
        <is>
          <t>Aprovado Caixa</t>
        </is>
      </c>
      <c r="Q916" t="inlineStr">
        <is>
          <t>Pago</t>
        </is>
      </c>
      <c r="R916" t="inlineStr">
        <is>
          <t>Jacare - Bradesco</t>
        </is>
      </c>
    </row>
    <row r="917">
      <c r="A917" t="n">
        <v>70426</v>
      </c>
      <c r="B917" t="n">
        <v>105</v>
      </c>
      <c r="C917" t="inlineStr">
        <is>
          <t>Jacaré</t>
        </is>
      </c>
      <c r="D917" t="inlineStr">
        <is>
          <t>BB DISTRIBUIDORA DE CARNES LTDA</t>
        </is>
      </c>
      <c r="E917" t="n">
        <v>3050.45</v>
      </c>
      <c r="F917" s="33" t="n">
        <v>45531</v>
      </c>
      <c r="G917" s="33" t="n">
        <v>45531</v>
      </c>
      <c r="H917" s="33" t="n">
        <v>45531</v>
      </c>
      <c r="I917" s="33" t="n">
        <v>45518</v>
      </c>
      <c r="J917" s="33" t="n">
        <v>45519</v>
      </c>
      <c r="K917" t="inlineStr">
        <is>
          <t>Boleto Bancário</t>
        </is>
      </c>
      <c r="N917" t="inlineStr">
        <is>
          <t>Documentação Aprovada</t>
        </is>
      </c>
      <c r="O917" t="inlineStr">
        <is>
          <t>Aprovado Diretoria</t>
        </is>
      </c>
      <c r="P917" t="inlineStr">
        <is>
          <t>Aprovado Caixa</t>
        </is>
      </c>
      <c r="Q917" t="inlineStr">
        <is>
          <t>Pago</t>
        </is>
      </c>
      <c r="R917" t="inlineStr">
        <is>
          <t>Jacare - Bradesco</t>
        </is>
      </c>
    </row>
    <row r="918">
      <c r="A918" t="n">
        <v>70429</v>
      </c>
      <c r="B918" t="n">
        <v>105</v>
      </c>
      <c r="C918" t="inlineStr">
        <is>
          <t>Jacaré</t>
        </is>
      </c>
      <c r="D918" t="inlineStr">
        <is>
          <t>DTK COMERCIO DE ALIMENTOS LTDA</t>
        </is>
      </c>
      <c r="E918" t="n">
        <v>1251.78</v>
      </c>
      <c r="F918" s="33" t="n">
        <v>45531</v>
      </c>
      <c r="G918" s="33" t="n">
        <v>45531</v>
      </c>
      <c r="H918" s="33" t="n">
        <v>45531</v>
      </c>
      <c r="I918" s="33" t="n">
        <v>45519</v>
      </c>
      <c r="J918" s="33" t="n">
        <v>45519</v>
      </c>
      <c r="K918" t="inlineStr">
        <is>
          <t>Boleto Bancário</t>
        </is>
      </c>
      <c r="N918" t="inlineStr">
        <is>
          <t>Documentação Aprovada</t>
        </is>
      </c>
      <c r="O918" t="inlineStr">
        <is>
          <t>Aprovado Diretoria</t>
        </is>
      </c>
      <c r="P918" t="inlineStr">
        <is>
          <t>Aprovado Caixa</t>
        </is>
      </c>
      <c r="Q918" t="inlineStr">
        <is>
          <t>Pago</t>
        </is>
      </c>
      <c r="R918" t="inlineStr">
        <is>
          <t>Jacare - Bradesco</t>
        </is>
      </c>
    </row>
    <row r="919">
      <c r="A919" t="n">
        <v>70442</v>
      </c>
      <c r="B919" t="n">
        <v>105</v>
      </c>
      <c r="C919" t="inlineStr">
        <is>
          <t>Jacaré</t>
        </is>
      </c>
      <c r="D919" t="inlineStr">
        <is>
          <t>LSA CORREA VINHOS</t>
        </is>
      </c>
      <c r="E919" t="n">
        <v>444</v>
      </c>
      <c r="F919" s="33" t="n">
        <v>45531</v>
      </c>
      <c r="G919" s="33" t="n">
        <v>45531</v>
      </c>
      <c r="H919" s="33" t="n">
        <v>45531</v>
      </c>
      <c r="I919" s="33" t="n">
        <v>45519</v>
      </c>
      <c r="J919" s="33" t="n">
        <v>45519</v>
      </c>
      <c r="K919" t="inlineStr">
        <is>
          <t>Boleto Bancário</t>
        </is>
      </c>
      <c r="N919" t="inlineStr">
        <is>
          <t>Documentação Aprovada</t>
        </is>
      </c>
      <c r="O919" t="inlineStr">
        <is>
          <t>Aprovado Diretoria</t>
        </is>
      </c>
      <c r="P919" t="inlineStr">
        <is>
          <t>Aprovado Caixa</t>
        </is>
      </c>
      <c r="Q919" t="inlineStr">
        <is>
          <t>Pago</t>
        </is>
      </c>
      <c r="R919" t="inlineStr">
        <is>
          <t>Jacare - Bradesco</t>
        </is>
      </c>
    </row>
    <row r="920">
      <c r="A920" t="n">
        <v>70444</v>
      </c>
      <c r="B920" t="n">
        <v>105</v>
      </c>
      <c r="C920" t="inlineStr">
        <is>
          <t>Jacaré</t>
        </is>
      </c>
      <c r="D920" t="inlineStr">
        <is>
          <t>KING COMERCIO E IMPORTACAO DE BEBIDAS LT</t>
        </is>
      </c>
      <c r="E920" t="n">
        <v>528.1</v>
      </c>
      <c r="F920" s="33" t="n">
        <v>45531</v>
      </c>
      <c r="G920" s="33" t="n">
        <v>45531</v>
      </c>
      <c r="H920" s="33" t="n">
        <v>45531</v>
      </c>
      <c r="I920" s="33" t="n">
        <v>45519</v>
      </c>
      <c r="J920" s="33" t="n">
        <v>45519</v>
      </c>
      <c r="K920" t="inlineStr">
        <is>
          <t>Boleto Bancário</t>
        </is>
      </c>
      <c r="N920" t="inlineStr">
        <is>
          <t>Documentação Aprovada</t>
        </is>
      </c>
      <c r="O920" t="inlineStr">
        <is>
          <t>Aprovado Diretoria</t>
        </is>
      </c>
      <c r="P920" t="inlineStr">
        <is>
          <t>Aprovado Caixa</t>
        </is>
      </c>
      <c r="Q920" t="inlineStr">
        <is>
          <t>Pago</t>
        </is>
      </c>
      <c r="R920" t="inlineStr">
        <is>
          <t>Jacare - Bradesco</t>
        </is>
      </c>
    </row>
    <row r="921">
      <c r="A921" t="n">
        <v>70454</v>
      </c>
      <c r="B921" t="n">
        <v>105</v>
      </c>
      <c r="C921" t="inlineStr">
        <is>
          <t>Jacaré</t>
        </is>
      </c>
      <c r="D921" t="inlineStr">
        <is>
          <t>DEOLINDA DOS SANTOS FREITAS</t>
        </is>
      </c>
      <c r="E921" t="n">
        <v>119.75</v>
      </c>
      <c r="F921" s="33" t="n">
        <v>45531</v>
      </c>
      <c r="G921" s="33" t="n">
        <v>45531</v>
      </c>
      <c r="H921" s="33" t="n">
        <v>45531</v>
      </c>
      <c r="I921" s="33" t="n">
        <v>45519</v>
      </c>
      <c r="J921" s="33" t="n">
        <v>45519</v>
      </c>
      <c r="K921" t="inlineStr">
        <is>
          <t>Boleto Bancário</t>
        </is>
      </c>
      <c r="N921" t="inlineStr">
        <is>
          <t>Documentação Aprovada</t>
        </is>
      </c>
      <c r="O921" t="inlineStr">
        <is>
          <t>Aprovado Diretoria</t>
        </is>
      </c>
      <c r="P921" t="inlineStr">
        <is>
          <t>Aprovado Caixa</t>
        </is>
      </c>
      <c r="Q921" t="inlineStr">
        <is>
          <t>Pago</t>
        </is>
      </c>
      <c r="R921" t="inlineStr">
        <is>
          <t>Jacare - Bradesco</t>
        </is>
      </c>
    </row>
    <row r="922">
      <c r="A922" t="n">
        <v>70455</v>
      </c>
      <c r="B922" t="n">
        <v>105</v>
      </c>
      <c r="C922" t="inlineStr">
        <is>
          <t>Jacaré</t>
        </is>
      </c>
      <c r="D922" t="inlineStr">
        <is>
          <t>DEOLINDA DOS SANTOS FREITAS</t>
        </is>
      </c>
      <c r="E922" t="n">
        <v>529.8</v>
      </c>
      <c r="F922" s="33" t="n">
        <v>45531</v>
      </c>
      <c r="G922" s="33" t="n">
        <v>45531</v>
      </c>
      <c r="H922" s="33" t="n">
        <v>45531</v>
      </c>
      <c r="I922" s="33" t="n">
        <v>45519</v>
      </c>
      <c r="J922" s="33" t="n">
        <v>45519</v>
      </c>
      <c r="K922" t="inlineStr">
        <is>
          <t>Boleto Bancário</t>
        </is>
      </c>
      <c r="N922" t="inlineStr">
        <is>
          <t>Documentação Aprovada</t>
        </is>
      </c>
      <c r="O922" t="inlineStr">
        <is>
          <t>Aprovado Diretoria</t>
        </is>
      </c>
      <c r="P922" t="inlineStr">
        <is>
          <t>Aprovado Caixa</t>
        </is>
      </c>
      <c r="Q922" t="inlineStr">
        <is>
          <t>Pago</t>
        </is>
      </c>
      <c r="R922" t="inlineStr">
        <is>
          <t>Jacare - Bradesco</t>
        </is>
      </c>
    </row>
    <row r="923">
      <c r="A923" t="n">
        <v>70456</v>
      </c>
      <c r="B923" t="n">
        <v>105</v>
      </c>
      <c r="C923" t="inlineStr">
        <is>
          <t>Jacaré</t>
        </is>
      </c>
      <c r="D923" t="inlineStr">
        <is>
          <t>DEOLINDA DOS SANTOS FREITAS</t>
        </is>
      </c>
      <c r="E923" t="n">
        <v>1556.11</v>
      </c>
      <c r="F923" s="33" t="n">
        <v>45531</v>
      </c>
      <c r="G923" s="33" t="n">
        <v>45531</v>
      </c>
      <c r="H923" s="33" t="n">
        <v>45531</v>
      </c>
      <c r="I923" s="33" t="n">
        <v>45519</v>
      </c>
      <c r="J923" s="33" t="n">
        <v>45519</v>
      </c>
      <c r="K923" t="inlineStr">
        <is>
          <t>Boleto Bancário</t>
        </is>
      </c>
      <c r="N923" t="inlineStr">
        <is>
          <t>Documentação Aprovada</t>
        </is>
      </c>
      <c r="O923" t="inlineStr">
        <is>
          <t>Aprovado Diretoria</t>
        </is>
      </c>
      <c r="P923" t="inlineStr">
        <is>
          <t>Aprovado Caixa</t>
        </is>
      </c>
      <c r="Q923" t="inlineStr">
        <is>
          <t>Pago</t>
        </is>
      </c>
      <c r="R923" t="inlineStr">
        <is>
          <t>Jacare - Bradesco</t>
        </is>
      </c>
    </row>
    <row r="924">
      <c r="A924" t="n">
        <v>70457</v>
      </c>
      <c r="B924" t="n">
        <v>105</v>
      </c>
      <c r="C924" t="inlineStr">
        <is>
          <t>Jacaré</t>
        </is>
      </c>
      <c r="D924" t="inlineStr">
        <is>
          <t>CIUFFI HORTIFRUTI EIRELI</t>
        </is>
      </c>
      <c r="E924" t="n">
        <v>395.6</v>
      </c>
      <c r="F924" s="33" t="n">
        <v>45531</v>
      </c>
      <c r="G924" s="33" t="n">
        <v>45531</v>
      </c>
      <c r="H924" s="33" t="n">
        <v>45531</v>
      </c>
      <c r="I924" s="33" t="n">
        <v>45519</v>
      </c>
      <c r="J924" s="33" t="n">
        <v>45519</v>
      </c>
      <c r="K924" t="inlineStr">
        <is>
          <t>Boleto Bancário</t>
        </is>
      </c>
      <c r="N924" t="inlineStr">
        <is>
          <t>Documentação Aprovada</t>
        </is>
      </c>
      <c r="O924" t="inlineStr">
        <is>
          <t>Aprovado Diretoria</t>
        </is>
      </c>
      <c r="P924" t="inlineStr">
        <is>
          <t>Aprovado Caixa</t>
        </is>
      </c>
      <c r="Q924" t="inlineStr">
        <is>
          <t>Pago</t>
        </is>
      </c>
      <c r="R924" t="inlineStr">
        <is>
          <t>Jacare - Bradesco</t>
        </is>
      </c>
    </row>
    <row r="925">
      <c r="A925" t="n">
        <v>70647</v>
      </c>
      <c r="B925" t="n">
        <v>105</v>
      </c>
      <c r="C925" t="inlineStr">
        <is>
          <t>Jacaré</t>
        </is>
      </c>
      <c r="D925" t="inlineStr">
        <is>
          <t>VIVA ESPETOS C P A P F EIRELI</t>
        </is>
      </c>
      <c r="E925" t="n">
        <v>1841.96</v>
      </c>
      <c r="F925" s="33" t="n">
        <v>45531</v>
      </c>
      <c r="G925" s="33" t="n">
        <v>45531</v>
      </c>
      <c r="H925" s="33" t="n">
        <v>45531</v>
      </c>
      <c r="I925" s="33" t="n">
        <v>45520</v>
      </c>
      <c r="J925" s="33" t="n">
        <v>45520</v>
      </c>
      <c r="K925" t="inlineStr">
        <is>
          <t>Boleto Bancário</t>
        </is>
      </c>
      <c r="N925" t="inlineStr">
        <is>
          <t>Documentação Aprovada</t>
        </is>
      </c>
      <c r="O925" t="inlineStr">
        <is>
          <t>Aprovado Diretoria</t>
        </is>
      </c>
      <c r="P925" t="inlineStr">
        <is>
          <t>Aprovado Caixa</t>
        </is>
      </c>
      <c r="Q925" t="inlineStr">
        <is>
          <t>Pago</t>
        </is>
      </c>
      <c r="R925" t="inlineStr">
        <is>
          <t>Jacare - Bradesco</t>
        </is>
      </c>
    </row>
    <row r="926">
      <c r="A926" t="n">
        <v>72075</v>
      </c>
      <c r="B926" t="n">
        <v>105</v>
      </c>
      <c r="C926" t="inlineStr">
        <is>
          <t>Jacaré</t>
        </is>
      </c>
      <c r="D926" t="inlineStr">
        <is>
          <t>PETTY CASH</t>
        </is>
      </c>
      <c r="E926" t="n">
        <v>2.89</v>
      </c>
      <c r="F926" s="33" t="n">
        <v>45531</v>
      </c>
      <c r="G926" s="33" t="n">
        <v>45532</v>
      </c>
      <c r="H926" s="33" t="n">
        <v>45531</v>
      </c>
      <c r="I926" s="33" t="n">
        <v>45531</v>
      </c>
      <c r="J926" s="33" t="n">
        <v>45531</v>
      </c>
      <c r="K926" t="inlineStr">
        <is>
          <t>Dinheiro em Espécie</t>
        </is>
      </c>
      <c r="L926" t="inlineStr">
        <is>
          <t>INSUMOS</t>
        </is>
      </c>
      <c r="M926" t="inlineStr">
        <is>
          <t>ALIMENTOS</t>
        </is>
      </c>
      <c r="N926" t="inlineStr">
        <is>
          <t>Documentação Aprovada</t>
        </is>
      </c>
      <c r="O926" t="inlineStr">
        <is>
          <t>Aprovado Diretoria</t>
        </is>
      </c>
      <c r="P926" t="inlineStr">
        <is>
          <t>Aprovado Caixa</t>
        </is>
      </c>
      <c r="Q926" t="inlineStr">
        <is>
          <t>Pago</t>
        </is>
      </c>
      <c r="R926" t="inlineStr">
        <is>
          <t>Petty Cash</t>
        </is>
      </c>
    </row>
    <row r="927">
      <c r="A927" t="n">
        <v>67717</v>
      </c>
      <c r="B927" t="n">
        <v>105</v>
      </c>
      <c r="C927" t="inlineStr">
        <is>
          <t>Jacaré</t>
        </is>
      </c>
      <c r="D927" t="inlineStr">
        <is>
          <t>PJ 40944387000159</t>
        </is>
      </c>
      <c r="E927" t="n">
        <v>2240</v>
      </c>
      <c r="F927" s="33" t="n">
        <v>45529</v>
      </c>
      <c r="G927" s="33" t="n">
        <v>45530</v>
      </c>
      <c r="H927" s="33" t="n">
        <v>45530</v>
      </c>
      <c r="I927" s="33" t="n">
        <v>45503</v>
      </c>
      <c r="J927" s="33" t="n">
        <v>45503</v>
      </c>
      <c r="K927" t="inlineStr">
        <is>
          <t>Transferência Bancária ou Pix</t>
        </is>
      </c>
      <c r="L927" t="inlineStr">
        <is>
          <t>MAO DE OBRA FIXA/ TEMPORARIOS</t>
        </is>
      </c>
      <c r="M927" t="inlineStr">
        <is>
          <t>COMISSÕES E GORJETA</t>
        </is>
      </c>
      <c r="N927" t="inlineStr">
        <is>
          <t>Documentação Aprovada</t>
        </is>
      </c>
      <c r="O927" t="inlineStr">
        <is>
          <t>Aprovado Diretoria</t>
        </is>
      </c>
      <c r="P927" t="inlineStr">
        <is>
          <t>Aprovado Caixa</t>
        </is>
      </c>
      <c r="Q927" t="inlineStr">
        <is>
          <t>Pago</t>
        </is>
      </c>
    </row>
    <row r="928">
      <c r="A928" t="n">
        <v>67719</v>
      </c>
      <c r="B928" t="n">
        <v>105</v>
      </c>
      <c r="C928" t="inlineStr">
        <is>
          <t>Jacaré</t>
        </is>
      </c>
      <c r="D928" t="inlineStr">
        <is>
          <t>PJ 44325648000103</t>
        </is>
      </c>
      <c r="E928" t="n">
        <v>1870</v>
      </c>
      <c r="F928" s="33" t="n">
        <v>45529</v>
      </c>
      <c r="G928" s="33" t="n">
        <v>45530</v>
      </c>
      <c r="H928" s="33" t="n">
        <v>45530</v>
      </c>
      <c r="I928" s="33" t="n">
        <v>45503</v>
      </c>
      <c r="J928" s="33" t="n">
        <v>45503</v>
      </c>
      <c r="K928" t="inlineStr">
        <is>
          <t>Transferência Bancária ou Pix</t>
        </is>
      </c>
      <c r="L928" t="inlineStr">
        <is>
          <t>MAO DE OBRA FIXA/ TEMPORARIOS</t>
        </is>
      </c>
      <c r="M928" t="inlineStr">
        <is>
          <t>COMISSÕES E GORJETA</t>
        </is>
      </c>
      <c r="N928" t="inlineStr">
        <is>
          <t>Documentação Aprovada</t>
        </is>
      </c>
      <c r="O928" t="inlineStr">
        <is>
          <t>Aprovado Diretoria</t>
        </is>
      </c>
      <c r="P928" t="inlineStr">
        <is>
          <t>Aprovado Caixa</t>
        </is>
      </c>
      <c r="Q928" t="inlineStr">
        <is>
          <t>Pago</t>
        </is>
      </c>
    </row>
    <row r="929">
      <c r="A929" t="n">
        <v>67721</v>
      </c>
      <c r="B929" t="n">
        <v>105</v>
      </c>
      <c r="C929" t="inlineStr">
        <is>
          <t>Jacaré</t>
        </is>
      </c>
      <c r="D929" t="inlineStr">
        <is>
          <t>PJ 54856483000150</t>
        </is>
      </c>
      <c r="E929" t="n">
        <v>1870</v>
      </c>
      <c r="F929" s="33" t="n">
        <v>45529</v>
      </c>
      <c r="G929" s="33" t="n">
        <v>45530</v>
      </c>
      <c r="H929" s="33" t="n">
        <v>45530</v>
      </c>
      <c r="I929" s="33" t="n">
        <v>45503</v>
      </c>
      <c r="J929" s="33" t="n">
        <v>45503</v>
      </c>
      <c r="K929" t="inlineStr">
        <is>
          <t>Transferência Bancária ou Pix</t>
        </is>
      </c>
      <c r="L929" t="inlineStr">
        <is>
          <t>MAO DE OBRA FIXA/ TEMPORARIOS</t>
        </is>
      </c>
      <c r="M929" t="inlineStr">
        <is>
          <t>COMISSÕES E GORJETA</t>
        </is>
      </c>
      <c r="N929" t="inlineStr">
        <is>
          <t>Documentação Aprovada</t>
        </is>
      </c>
      <c r="O929" t="inlineStr">
        <is>
          <t>Aprovado Diretoria</t>
        </is>
      </c>
      <c r="P929" t="inlineStr">
        <is>
          <t>Aprovado Caixa</t>
        </is>
      </c>
      <c r="Q929" t="inlineStr">
        <is>
          <t>Pago</t>
        </is>
      </c>
    </row>
    <row r="930">
      <c r="A930" t="n">
        <v>67723</v>
      </c>
      <c r="B930" t="n">
        <v>105</v>
      </c>
      <c r="C930" t="inlineStr">
        <is>
          <t>Jacaré</t>
        </is>
      </c>
      <c r="D930" t="inlineStr">
        <is>
          <t>PJ 40852571000179</t>
        </is>
      </c>
      <c r="E930" t="n">
        <v>1870</v>
      </c>
      <c r="F930" s="33" t="n">
        <v>45529</v>
      </c>
      <c r="G930" s="33" t="n">
        <v>45530</v>
      </c>
      <c r="H930" s="33" t="n">
        <v>45530</v>
      </c>
      <c r="I930" s="33" t="n">
        <v>45503</v>
      </c>
      <c r="J930" s="33" t="n">
        <v>45503</v>
      </c>
      <c r="K930" t="inlineStr">
        <is>
          <t>Transferência Bancária ou Pix</t>
        </is>
      </c>
      <c r="L930" t="inlineStr">
        <is>
          <t>MAO DE OBRA FIXA/ TEMPORARIOS</t>
        </is>
      </c>
      <c r="M930" t="inlineStr">
        <is>
          <t>COMISSÕES E GORJETA</t>
        </is>
      </c>
      <c r="N930" t="inlineStr">
        <is>
          <t>Documentação Aprovada</t>
        </is>
      </c>
      <c r="O930" t="inlineStr">
        <is>
          <t>Aprovado Diretoria</t>
        </is>
      </c>
      <c r="P930" t="inlineStr">
        <is>
          <t>Aprovado Caixa</t>
        </is>
      </c>
      <c r="Q930" t="inlineStr">
        <is>
          <t>Pago</t>
        </is>
      </c>
    </row>
    <row r="931">
      <c r="A931" t="n">
        <v>67724</v>
      </c>
      <c r="B931" t="n">
        <v>105</v>
      </c>
      <c r="C931" t="inlineStr">
        <is>
          <t>Jacaré</t>
        </is>
      </c>
      <c r="D931" t="inlineStr">
        <is>
          <t>COMISSOES E GORJETAS</t>
        </is>
      </c>
      <c r="E931" t="n">
        <v>15040</v>
      </c>
      <c r="F931" s="33" t="n">
        <v>45529</v>
      </c>
      <c r="G931" s="33" t="n">
        <v>45530</v>
      </c>
      <c r="H931" s="33" t="n">
        <v>45530</v>
      </c>
      <c r="I931" s="33" t="n">
        <v>45503</v>
      </c>
      <c r="J931" s="33" t="n">
        <v>45503</v>
      </c>
      <c r="K931" t="inlineStr">
        <is>
          <t>Transferência Bancária ou Pix</t>
        </is>
      </c>
      <c r="L931" t="inlineStr">
        <is>
          <t>MAO DE OBRA FIXA/ TEMPORARIOS</t>
        </is>
      </c>
      <c r="M931" t="inlineStr">
        <is>
          <t>COMISSÕES E GORJETA</t>
        </is>
      </c>
      <c r="N931" t="inlineStr">
        <is>
          <t>Documentação Aprovada</t>
        </is>
      </c>
      <c r="O931" t="inlineStr">
        <is>
          <t>Aprovado Diretoria</t>
        </is>
      </c>
      <c r="P931" t="inlineStr">
        <is>
          <t>Aprovado Caixa</t>
        </is>
      </c>
      <c r="Q931" t="inlineStr">
        <is>
          <t>Pago</t>
        </is>
      </c>
    </row>
    <row r="932">
      <c r="A932" t="n">
        <v>69197</v>
      </c>
      <c r="B932" t="n">
        <v>105</v>
      </c>
      <c r="C932" t="inlineStr">
        <is>
          <t>Jacaré</t>
        </is>
      </c>
      <c r="D932" t="inlineStr">
        <is>
          <t>PJ 45021768000180</t>
        </is>
      </c>
      <c r="E932" t="n">
        <v>1222.58</v>
      </c>
      <c r="F932" s="33" t="n">
        <v>45529</v>
      </c>
      <c r="G932" s="33" t="n">
        <v>45530</v>
      </c>
      <c r="H932" s="33" t="n">
        <v>45530</v>
      </c>
      <c r="I932" s="33" t="n">
        <v>45504</v>
      </c>
      <c r="J932" s="33" t="n">
        <v>45510</v>
      </c>
      <c r="K932" t="inlineStr">
        <is>
          <t>Transferência Bancária ou Pix</t>
        </is>
      </c>
      <c r="L932" t="inlineStr">
        <is>
          <t>MAO DE OBRA FIXA/ TEMPORARIOS</t>
        </is>
      </c>
      <c r="M932" t="inlineStr">
        <is>
          <t>COMISSÕES E GORJETA</t>
        </is>
      </c>
      <c r="N932" t="inlineStr">
        <is>
          <t>Documentação Aprovada</t>
        </is>
      </c>
      <c r="O932" t="inlineStr">
        <is>
          <t>Aprovado Diretoria</t>
        </is>
      </c>
      <c r="P932" t="inlineStr">
        <is>
          <t>Aprovado Caixa</t>
        </is>
      </c>
      <c r="Q932" t="inlineStr">
        <is>
          <t>Pago</t>
        </is>
      </c>
    </row>
    <row r="933">
      <c r="A933" t="n">
        <v>69320</v>
      </c>
      <c r="B933" t="n">
        <v>105</v>
      </c>
      <c r="C933" t="inlineStr">
        <is>
          <t>Jacaré</t>
        </is>
      </c>
      <c r="D933" t="inlineStr">
        <is>
          <t>ESHOWS PROMOCOES ARTISTICAS LTDA</t>
        </is>
      </c>
      <c r="E933" t="n">
        <v>1650</v>
      </c>
      <c r="F933" s="33" t="n">
        <v>45530</v>
      </c>
      <c r="G933" s="33" t="n">
        <v>45530</v>
      </c>
      <c r="H933" s="33" t="n">
        <v>45530</v>
      </c>
      <c r="I933" s="33" t="n">
        <v>45511</v>
      </c>
      <c r="J933" s="33" t="n">
        <v>45511</v>
      </c>
      <c r="K933" t="inlineStr">
        <is>
          <t>Boleto Bancário</t>
        </is>
      </c>
      <c r="L933" t="inlineStr">
        <is>
          <t>CUSTO ARTISTICO</t>
        </is>
      </c>
      <c r="M933" t="inlineStr">
        <is>
          <t>CACHE MUSICOS E ARTISTAS</t>
        </is>
      </c>
      <c r="N933" t="inlineStr">
        <is>
          <t>Documentação Aprovada</t>
        </is>
      </c>
      <c r="O933" t="inlineStr">
        <is>
          <t>Aprovado Diretoria</t>
        </is>
      </c>
      <c r="P933" t="inlineStr">
        <is>
          <t>Aprovado Caixa</t>
        </is>
      </c>
      <c r="Q933" t="inlineStr">
        <is>
          <t>Pago</t>
        </is>
      </c>
    </row>
    <row r="934">
      <c r="A934" t="n">
        <v>69686</v>
      </c>
      <c r="B934" t="n">
        <v>105</v>
      </c>
      <c r="C934" t="inlineStr">
        <is>
          <t>Jacaré</t>
        </is>
      </c>
      <c r="D934" t="inlineStr">
        <is>
          <t>SOUSA QUIMICA PRODUTOS E MANUTENCAO DE L LOCAÇÃO</t>
        </is>
      </c>
      <c r="E934" t="n">
        <v>450</v>
      </c>
      <c r="F934" s="33" t="n">
        <v>45530</v>
      </c>
      <c r="G934" s="33" t="n">
        <v>45530</v>
      </c>
      <c r="H934" s="33" t="n">
        <v>45530</v>
      </c>
      <c r="I934" s="33" t="n">
        <v>45514</v>
      </c>
      <c r="J934" s="33" t="n">
        <v>45516</v>
      </c>
      <c r="K934" t="inlineStr">
        <is>
          <t>Boleto Bancário</t>
        </is>
      </c>
      <c r="L934" t="inlineStr">
        <is>
          <t>LOCACOES</t>
        </is>
      </c>
      <c r="M934" t="inlineStr">
        <is>
          <t>LOCACAO DE EQUIPAMENTOS</t>
        </is>
      </c>
      <c r="N934" t="inlineStr">
        <is>
          <t>Documentação Aprovada</t>
        </is>
      </c>
      <c r="O934" t="inlineStr">
        <is>
          <t>Aprovado Diretoria</t>
        </is>
      </c>
      <c r="P934" t="inlineStr">
        <is>
          <t>Aprovado Caixa</t>
        </is>
      </c>
      <c r="Q934" t="inlineStr">
        <is>
          <t>Pago</t>
        </is>
      </c>
    </row>
    <row r="935">
      <c r="A935" t="n">
        <v>69715</v>
      </c>
      <c r="B935" t="n">
        <v>105</v>
      </c>
      <c r="C935" t="inlineStr">
        <is>
          <t>Jacaré</t>
        </is>
      </c>
      <c r="D935" t="inlineStr">
        <is>
          <t>CLARO S.A.</t>
        </is>
      </c>
      <c r="E935" t="n">
        <v>118.54</v>
      </c>
      <c r="F935" s="33" t="n">
        <v>45529</v>
      </c>
      <c r="G935" s="33" t="n">
        <v>45530</v>
      </c>
      <c r="H935" s="33" t="n">
        <v>45530</v>
      </c>
      <c r="I935" s="33" t="n">
        <v>45516</v>
      </c>
      <c r="J935" s="33" t="n">
        <v>45516</v>
      </c>
      <c r="K935" t="inlineStr">
        <is>
          <t>Boleto Bancário</t>
        </is>
      </c>
      <c r="L935" t="inlineStr">
        <is>
          <t>SISTEMAS/ T.I</t>
        </is>
      </c>
      <c r="M935" t="inlineStr">
        <is>
          <t>INTERNET</t>
        </is>
      </c>
      <c r="N935" t="inlineStr">
        <is>
          <t>Documentação Aprovada</t>
        </is>
      </c>
      <c r="O935" t="inlineStr">
        <is>
          <t>Aprovado Diretoria</t>
        </is>
      </c>
      <c r="P935" t="inlineStr">
        <is>
          <t>Aprovado Caixa</t>
        </is>
      </c>
      <c r="Q935" t="inlineStr">
        <is>
          <t>Pago</t>
        </is>
      </c>
    </row>
    <row r="936">
      <c r="A936" t="n">
        <v>69806</v>
      </c>
      <c r="B936" t="n">
        <v>105</v>
      </c>
      <c r="C936" t="inlineStr">
        <is>
          <t>Jacaré</t>
        </is>
      </c>
      <c r="D936" t="inlineStr">
        <is>
          <t>CIUFFI HORTIFRUTI EIRELI</t>
        </is>
      </c>
      <c r="E936" t="n">
        <v>484.95</v>
      </c>
      <c r="F936" s="33" t="n">
        <v>45530</v>
      </c>
      <c r="G936" s="33" t="n">
        <v>45530</v>
      </c>
      <c r="H936" s="33" t="n">
        <v>45530</v>
      </c>
      <c r="I936" s="33" t="n">
        <v>45516</v>
      </c>
      <c r="J936" s="33" t="n">
        <v>45516</v>
      </c>
      <c r="K936" t="inlineStr">
        <is>
          <t>Boleto Bancário</t>
        </is>
      </c>
      <c r="N936" t="inlineStr">
        <is>
          <t>Documentação Aprovada</t>
        </is>
      </c>
      <c r="O936" t="inlineStr">
        <is>
          <t>Aprovado Diretoria</t>
        </is>
      </c>
      <c r="P936" t="inlineStr">
        <is>
          <t>Aprovado Caixa</t>
        </is>
      </c>
      <c r="Q936" t="inlineStr">
        <is>
          <t>Pago</t>
        </is>
      </c>
    </row>
    <row r="937">
      <c r="A937" t="n">
        <v>69808</v>
      </c>
      <c r="B937" t="n">
        <v>105</v>
      </c>
      <c r="C937" t="inlineStr">
        <is>
          <t>Jacaré</t>
        </is>
      </c>
      <c r="D937" t="inlineStr">
        <is>
          <t>MARIO PEDRO FELICIANO HORTIFRUTI EPP</t>
        </is>
      </c>
      <c r="E937" t="n">
        <v>131.69</v>
      </c>
      <c r="F937" s="33" t="n">
        <v>45528</v>
      </c>
      <c r="G937" s="33" t="n">
        <v>45530</v>
      </c>
      <c r="H937" s="33" t="n">
        <v>45530</v>
      </c>
      <c r="I937" s="33" t="n">
        <v>45516</v>
      </c>
      <c r="J937" s="33" t="n">
        <v>45516</v>
      </c>
      <c r="K937" t="inlineStr">
        <is>
          <t>Boleto Bancário</t>
        </is>
      </c>
      <c r="N937" t="inlineStr">
        <is>
          <t>Documentação Aprovada</t>
        </is>
      </c>
      <c r="O937" t="inlineStr">
        <is>
          <t>Aprovado Diretoria</t>
        </is>
      </c>
      <c r="P937" t="inlineStr">
        <is>
          <t>Aprovado Caixa</t>
        </is>
      </c>
      <c r="Q937" t="inlineStr">
        <is>
          <t>Pago</t>
        </is>
      </c>
    </row>
    <row r="938">
      <c r="A938" t="n">
        <v>70014</v>
      </c>
      <c r="B938" t="n">
        <v>105</v>
      </c>
      <c r="C938" t="inlineStr">
        <is>
          <t>Jacaré</t>
        </is>
      </c>
      <c r="D938" t="inlineStr">
        <is>
          <t>VALE TRANSPORTE</t>
        </is>
      </c>
      <c r="E938" t="n">
        <v>1629.72</v>
      </c>
      <c r="F938" s="33" t="n">
        <v>45530</v>
      </c>
      <c r="G938" s="33" t="n">
        <v>45530</v>
      </c>
      <c r="H938" s="33" t="n">
        <v>45530</v>
      </c>
      <c r="I938" s="33" t="n">
        <v>45536</v>
      </c>
      <c r="J938" s="33" t="n">
        <v>45517</v>
      </c>
      <c r="K938" t="inlineStr">
        <is>
          <t>Boleto Bancário</t>
        </is>
      </c>
      <c r="L938" t="inlineStr">
        <is>
          <t>MAO DE OBRA FIXA/ TEMPORARIOS</t>
        </is>
      </c>
      <c r="M938" t="inlineStr">
        <is>
          <t>VALE TRANSPORTE</t>
        </is>
      </c>
      <c r="N938" t="inlineStr">
        <is>
          <t>Documentação Aprovada</t>
        </is>
      </c>
      <c r="O938" t="inlineStr">
        <is>
          <t>Aprovado Diretoria</t>
        </is>
      </c>
      <c r="P938" t="inlineStr">
        <is>
          <t>Aprovado Caixa</t>
        </is>
      </c>
      <c r="Q938" t="inlineStr">
        <is>
          <t>Pago</t>
        </is>
      </c>
    </row>
    <row r="939">
      <c r="A939" t="n">
        <v>70432</v>
      </c>
      <c r="B939" t="n">
        <v>105</v>
      </c>
      <c r="C939" t="inlineStr">
        <is>
          <t>Jacaré</t>
        </is>
      </c>
      <c r="D939" t="inlineStr">
        <is>
          <t xml:space="preserve">DUAS LAGOAS </t>
        </is>
      </c>
      <c r="E939" t="n">
        <v>599.4</v>
      </c>
      <c r="F939" s="33" t="n">
        <v>45530</v>
      </c>
      <c r="G939" s="33" t="n">
        <v>45530</v>
      </c>
      <c r="H939" s="33" t="n">
        <v>45530</v>
      </c>
      <c r="I939" s="33" t="n">
        <v>45518</v>
      </c>
      <c r="J939" s="33" t="n">
        <v>45519</v>
      </c>
      <c r="K939" t="inlineStr">
        <is>
          <t>Boleto Bancário</t>
        </is>
      </c>
      <c r="L939" t="inlineStr">
        <is>
          <t>INSUMOS</t>
        </is>
      </c>
      <c r="M939" t="inlineStr">
        <is>
          <t>ALIMENTOS</t>
        </is>
      </c>
      <c r="N939" t="inlineStr">
        <is>
          <t>Documentação Aprovada</t>
        </is>
      </c>
      <c r="O939" t="inlineStr">
        <is>
          <t>Aprovado Diretoria</t>
        </is>
      </c>
      <c r="P939" t="inlineStr">
        <is>
          <t>Aprovado Caixa</t>
        </is>
      </c>
      <c r="Q939" t="inlineStr">
        <is>
          <t>Pago</t>
        </is>
      </c>
    </row>
    <row r="940">
      <c r="A940" t="n">
        <v>70447</v>
      </c>
      <c r="B940" t="n">
        <v>105</v>
      </c>
      <c r="C940" t="inlineStr">
        <is>
          <t>Jacaré</t>
        </is>
      </c>
      <c r="D940" t="inlineStr">
        <is>
          <t>CARVAO MANDA BRASA SELECAO LTDA</t>
        </is>
      </c>
      <c r="E940" t="n">
        <v>790</v>
      </c>
      <c r="F940" s="33" t="n">
        <v>45530</v>
      </c>
      <c r="G940" s="33" t="n">
        <v>45530</v>
      </c>
      <c r="H940" s="33" t="n">
        <v>45530</v>
      </c>
      <c r="I940" s="33" t="n">
        <v>45519</v>
      </c>
      <c r="J940" s="33" t="n">
        <v>45519</v>
      </c>
      <c r="K940" t="inlineStr">
        <is>
          <t>Boleto Bancário</t>
        </is>
      </c>
      <c r="N940" t="inlineStr">
        <is>
          <t>Documentação Aprovada</t>
        </is>
      </c>
      <c r="O940" t="inlineStr">
        <is>
          <t>Aprovado Diretoria</t>
        </is>
      </c>
      <c r="P940" t="inlineStr">
        <is>
          <t>Aprovado Caixa</t>
        </is>
      </c>
      <c r="Q940" t="inlineStr">
        <is>
          <t>Pago</t>
        </is>
      </c>
    </row>
    <row r="941">
      <c r="A941" t="n">
        <v>70449</v>
      </c>
      <c r="B941" t="n">
        <v>105</v>
      </c>
      <c r="C941" t="inlineStr">
        <is>
          <t>Jacaré</t>
        </is>
      </c>
      <c r="D941" t="inlineStr">
        <is>
          <t>NOVA COMERCIAL DO PEIXE EIRELI</t>
        </is>
      </c>
      <c r="E941" t="n">
        <v>450</v>
      </c>
      <c r="F941" s="33" t="n">
        <v>45530</v>
      </c>
      <c r="G941" s="33" t="n">
        <v>45530</v>
      </c>
      <c r="H941" s="33" t="n">
        <v>45530</v>
      </c>
      <c r="I941" s="33" t="n">
        <v>45519</v>
      </c>
      <c r="J941" s="33" t="n">
        <v>45519</v>
      </c>
      <c r="K941" t="inlineStr">
        <is>
          <t>Boleto Bancário</t>
        </is>
      </c>
      <c r="N941" t="inlineStr">
        <is>
          <t>Documentação Aprovada</t>
        </is>
      </c>
      <c r="O941" t="inlineStr">
        <is>
          <t>Aprovado Diretoria</t>
        </is>
      </c>
      <c r="P941" t="inlineStr">
        <is>
          <t>Aprovado Caixa</t>
        </is>
      </c>
      <c r="Q941" t="inlineStr">
        <is>
          <t>Pago</t>
        </is>
      </c>
    </row>
    <row r="942">
      <c r="A942" t="n">
        <v>70514</v>
      </c>
      <c r="B942" t="n">
        <v>105</v>
      </c>
      <c r="C942" t="inlineStr">
        <is>
          <t>Jacaré</t>
        </is>
      </c>
      <c r="D942" t="inlineStr">
        <is>
          <t>SKY SERVICOS DE BANDA LARGA LTDA</t>
        </is>
      </c>
      <c r="E942" t="n">
        <v>295.92</v>
      </c>
      <c r="F942" s="33" t="n">
        <v>45529</v>
      </c>
      <c r="G942" s="33" t="n">
        <v>45530</v>
      </c>
      <c r="H942" s="33" t="n">
        <v>45530</v>
      </c>
      <c r="I942" s="33" t="n">
        <v>45518</v>
      </c>
      <c r="J942" s="33" t="n">
        <v>45520</v>
      </c>
      <c r="K942" t="inlineStr">
        <is>
          <t>Boleto Bancário</t>
        </is>
      </c>
      <c r="L942" t="inlineStr">
        <is>
          <t>SISTEMAS/ T.I</t>
        </is>
      </c>
      <c r="M942" t="inlineStr">
        <is>
          <t>TV ASSINATURA/MUSICA AMBIENTE</t>
        </is>
      </c>
      <c r="N942" t="inlineStr">
        <is>
          <t>Documentação Aprovada</t>
        </is>
      </c>
      <c r="O942" t="inlineStr">
        <is>
          <t>Aprovado Diretoria</t>
        </is>
      </c>
      <c r="P942" t="inlineStr">
        <is>
          <t>Aprovado Caixa</t>
        </is>
      </c>
      <c r="Q942" t="inlineStr">
        <is>
          <t>Pago</t>
        </is>
      </c>
    </row>
    <row r="943">
      <c r="A943" t="n">
        <v>70662</v>
      </c>
      <c r="B943" t="n">
        <v>105</v>
      </c>
      <c r="C943" t="inlineStr">
        <is>
          <t>Jacaré</t>
        </is>
      </c>
      <c r="D943" t="inlineStr">
        <is>
          <t>PORTO SEGURO CIA DE SEGUROS GERAIS</t>
        </is>
      </c>
      <c r="E943" t="n">
        <v>73.47</v>
      </c>
      <c r="F943" s="33" t="n">
        <v>45529</v>
      </c>
      <c r="G943" s="33" t="n">
        <v>45530</v>
      </c>
      <c r="H943" s="33" t="n">
        <v>45530</v>
      </c>
      <c r="I943" s="33" t="n">
        <v>45505</v>
      </c>
      <c r="J943" s="33" t="n">
        <v>45520</v>
      </c>
      <c r="K943" t="inlineStr">
        <is>
          <t>Boleto Bancário</t>
        </is>
      </c>
      <c r="L943" t="inlineStr">
        <is>
          <t>MAO DE OBRA FIXA/ TEMPORARIOS</t>
        </is>
      </c>
      <c r="M943" t="inlineStr">
        <is>
          <t>SEGURO DE VIDA</t>
        </is>
      </c>
      <c r="N943" t="inlineStr">
        <is>
          <t>Documentação Aprovada</t>
        </is>
      </c>
      <c r="O943" t="inlineStr">
        <is>
          <t>Aprovado Diretoria</t>
        </is>
      </c>
      <c r="P943" t="inlineStr">
        <is>
          <t>Aprovado Caixa</t>
        </is>
      </c>
      <c r="Q943" t="inlineStr">
        <is>
          <t>Pago</t>
        </is>
      </c>
    </row>
    <row r="944">
      <c r="A944" t="n">
        <v>70961</v>
      </c>
      <c r="B944" t="n">
        <v>105</v>
      </c>
      <c r="C944" t="inlineStr">
        <is>
          <t>Jacaré</t>
        </is>
      </c>
      <c r="D944" t="inlineStr">
        <is>
          <t>CIA DE SANEAMENTO BASICO DO ESTADO DE SAO PAULO SABESP</t>
        </is>
      </c>
      <c r="E944" t="n">
        <v>5191.37</v>
      </c>
      <c r="F944" s="33" t="n">
        <v>45530</v>
      </c>
      <c r="G944" s="33" t="n">
        <v>45530</v>
      </c>
      <c r="H944" s="33" t="n">
        <v>45530</v>
      </c>
      <c r="I944" s="33" t="n">
        <v>45523</v>
      </c>
      <c r="J944" s="33" t="n">
        <v>45523</v>
      </c>
      <c r="K944" t="inlineStr">
        <is>
          <t>Boleto Bancário</t>
        </is>
      </c>
      <c r="L944" t="inlineStr">
        <is>
          <t>UTILIDADES</t>
        </is>
      </c>
      <c r="M944" t="inlineStr">
        <is>
          <t>AGUA/ ESGOTO</t>
        </is>
      </c>
      <c r="N944" t="inlineStr">
        <is>
          <t>Documentação Aprovada</t>
        </is>
      </c>
      <c r="O944" t="inlineStr">
        <is>
          <t>Aprovado Diretoria</t>
        </is>
      </c>
      <c r="P944" t="inlineStr">
        <is>
          <t>Aprovado Caixa</t>
        </is>
      </c>
      <c r="Q944" t="inlineStr">
        <is>
          <t>Pago</t>
        </is>
      </c>
    </row>
    <row r="945">
      <c r="A945" t="n">
        <v>70963</v>
      </c>
      <c r="B945" t="n">
        <v>105</v>
      </c>
      <c r="C945" t="inlineStr">
        <is>
          <t>Jacaré</t>
        </is>
      </c>
      <c r="D945" t="inlineStr">
        <is>
          <t>CIA DE SANEAMENTO BASICO DO ESTADO DE SAO PAULO SABESP</t>
        </is>
      </c>
      <c r="E945" t="n">
        <v>0</v>
      </c>
      <c r="F945" s="33" t="n">
        <v>45530</v>
      </c>
      <c r="G945" s="33" t="n">
        <v>45530</v>
      </c>
      <c r="H945" s="33" t="n">
        <v>45530</v>
      </c>
      <c r="I945" s="33" t="n">
        <v>45523</v>
      </c>
      <c r="J945" s="33" t="n">
        <v>45523</v>
      </c>
      <c r="K945" t="inlineStr">
        <is>
          <t>Boleto Bancário</t>
        </is>
      </c>
      <c r="L945" t="inlineStr">
        <is>
          <t>UTILIDADES</t>
        </is>
      </c>
      <c r="M945" t="inlineStr">
        <is>
          <t>AGUA/ ESGOTO</t>
        </is>
      </c>
      <c r="N945" t="inlineStr">
        <is>
          <t>Documentação Aprovada</t>
        </is>
      </c>
      <c r="O945" t="inlineStr">
        <is>
          <t>Aprovado Diretoria</t>
        </is>
      </c>
      <c r="P945" t="inlineStr">
        <is>
          <t>Aprovado Caixa</t>
        </is>
      </c>
      <c r="Q945" t="inlineStr">
        <is>
          <t>Pago</t>
        </is>
      </c>
    </row>
    <row r="946">
      <c r="A946" t="n">
        <v>66773</v>
      </c>
      <c r="B946" t="n">
        <v>105</v>
      </c>
      <c r="C946" t="inlineStr">
        <is>
          <t>Jacaré</t>
        </is>
      </c>
      <c r="D946" t="inlineStr">
        <is>
          <t>AMBEV S. A. - CDD SAO PAULO</t>
        </is>
      </c>
      <c r="E946" t="n">
        <v>2832.35</v>
      </c>
      <c r="F946" s="33" t="n">
        <v>45530</v>
      </c>
      <c r="G946" s="33" t="n">
        <v>45530</v>
      </c>
      <c r="H946" s="33" t="n">
        <v>45530</v>
      </c>
      <c r="I946" s="33" t="n">
        <v>45498</v>
      </c>
      <c r="J946" s="33" t="n">
        <v>45498</v>
      </c>
      <c r="K946" t="inlineStr">
        <is>
          <t>Boleto Bancário</t>
        </is>
      </c>
      <c r="L946" t="inlineStr">
        <is>
          <t>INSUMOS</t>
        </is>
      </c>
      <c r="M946" t="inlineStr">
        <is>
          <t>BEBIDAS</t>
        </is>
      </c>
      <c r="N946" t="inlineStr">
        <is>
          <t>Documentação Aprovada</t>
        </is>
      </c>
      <c r="O946" t="inlineStr">
        <is>
          <t>Aprovado Diretoria</t>
        </is>
      </c>
      <c r="P946" t="inlineStr">
        <is>
          <t>Aprovado Caixa</t>
        </is>
      </c>
      <c r="Q946" t="inlineStr">
        <is>
          <t>Pago</t>
        </is>
      </c>
    </row>
    <row r="947">
      <c r="A947" t="n">
        <v>66774</v>
      </c>
      <c r="B947" t="n">
        <v>105</v>
      </c>
      <c r="C947" t="inlineStr">
        <is>
          <t>Jacaré</t>
        </is>
      </c>
      <c r="D947" t="inlineStr">
        <is>
          <t>AMBEV S. A. - CDD SAO PAULO</t>
        </is>
      </c>
      <c r="E947" t="n">
        <v>1385.24</v>
      </c>
      <c r="F947" s="33" t="n">
        <v>45530</v>
      </c>
      <c r="G947" s="33" t="n">
        <v>45530</v>
      </c>
      <c r="H947" s="33" t="n">
        <v>45530</v>
      </c>
      <c r="I947" s="33" t="n">
        <v>45498</v>
      </c>
      <c r="J947" s="33" t="n">
        <v>45498</v>
      </c>
      <c r="K947" t="inlineStr">
        <is>
          <t>Boleto Bancário</t>
        </is>
      </c>
      <c r="L947" t="inlineStr">
        <is>
          <t>INSUMOS</t>
        </is>
      </c>
      <c r="M947" t="inlineStr">
        <is>
          <t>BEBIDAS</t>
        </is>
      </c>
      <c r="N947" t="inlineStr">
        <is>
          <t>Documentação Aprovada</t>
        </is>
      </c>
      <c r="O947" t="inlineStr">
        <is>
          <t>Aprovado Diretoria</t>
        </is>
      </c>
      <c r="P947" t="inlineStr">
        <is>
          <t>Aprovado Caixa</t>
        </is>
      </c>
      <c r="Q947" t="inlineStr">
        <is>
          <t>Pago</t>
        </is>
      </c>
    </row>
    <row r="948">
      <c r="A948" t="n">
        <v>67045</v>
      </c>
      <c r="B948" t="n">
        <v>105</v>
      </c>
      <c r="C948" t="inlineStr">
        <is>
          <t>Jacaré</t>
        </is>
      </c>
      <c r="D948" t="inlineStr">
        <is>
          <t>AMBEV S.A.</t>
        </is>
      </c>
      <c r="E948" t="n">
        <v>1541.99</v>
      </c>
      <c r="F948" s="33" t="n">
        <v>45530</v>
      </c>
      <c r="G948" s="33" t="n">
        <v>45530</v>
      </c>
      <c r="H948" s="33" t="n">
        <v>45530</v>
      </c>
      <c r="I948" s="33" t="n">
        <v>45499</v>
      </c>
      <c r="J948" s="33" t="n">
        <v>45499</v>
      </c>
      <c r="K948" t="inlineStr">
        <is>
          <t>Boleto Bancário</t>
        </is>
      </c>
      <c r="N948" t="inlineStr">
        <is>
          <t>Documentação Aprovada</t>
        </is>
      </c>
      <c r="O948" t="inlineStr">
        <is>
          <t>Aprovado Diretoria</t>
        </is>
      </c>
      <c r="P948" t="inlineStr">
        <is>
          <t>Aprovado Caixa</t>
        </is>
      </c>
      <c r="Q948" t="inlineStr">
        <is>
          <t>Pago</t>
        </is>
      </c>
    </row>
    <row r="949">
      <c r="A949" t="n">
        <v>37015</v>
      </c>
      <c r="B949" t="n">
        <v>105</v>
      </c>
      <c r="C949" t="inlineStr">
        <is>
          <t>Jacaré</t>
        </is>
      </c>
      <c r="D949" t="inlineStr">
        <is>
          <t>IPTU</t>
        </is>
      </c>
      <c r="E949" t="n">
        <v>1273.93</v>
      </c>
      <c r="F949" s="33" t="n">
        <v>45530</v>
      </c>
      <c r="G949" s="33" t="n">
        <v>45530</v>
      </c>
      <c r="H949" s="33" t="n">
        <v>45530</v>
      </c>
      <c r="I949" s="33" t="n">
        <v>45530</v>
      </c>
      <c r="J949" s="33" t="n">
        <v>45357</v>
      </c>
      <c r="K949" t="inlineStr">
        <is>
          <t>Boleto Bancário</t>
        </is>
      </c>
      <c r="L949" t="inlineStr">
        <is>
          <t>CUSTO DE OCUPACAO</t>
        </is>
      </c>
      <c r="M949" t="inlineStr">
        <is>
          <t xml:space="preserve"> IPTU</t>
        </is>
      </c>
      <c r="N949" t="inlineStr">
        <is>
          <t>Documentação Aprovada</t>
        </is>
      </c>
      <c r="O949" t="inlineStr">
        <is>
          <t>Aprovado Diretoria</t>
        </is>
      </c>
      <c r="P949" t="inlineStr">
        <is>
          <t>Aprovado Caixa</t>
        </is>
      </c>
      <c r="Q949" t="inlineStr">
        <is>
          <t>Pago</t>
        </is>
      </c>
      <c r="R949" t="inlineStr">
        <is>
          <t>Jacare - Bradesco</t>
        </is>
      </c>
    </row>
    <row r="950">
      <c r="A950" t="n">
        <v>73738</v>
      </c>
      <c r="B950" t="n">
        <v>105</v>
      </c>
      <c r="C950" t="inlineStr">
        <is>
          <t>Jacaré</t>
        </is>
      </c>
      <c r="D950" t="inlineStr">
        <is>
          <t>ZIGPAY LTDAS -ME</t>
        </is>
      </c>
      <c r="E950" t="n">
        <v>14.5</v>
      </c>
      <c r="F950" s="33" t="n">
        <v>45530</v>
      </c>
      <c r="G950" s="33" t="n"/>
      <c r="H950" s="33" t="n">
        <v>45530</v>
      </c>
      <c r="I950" s="33" t="n">
        <v>45530</v>
      </c>
      <c r="J950" s="33" t="n">
        <v>45539</v>
      </c>
      <c r="K950" t="inlineStr">
        <is>
          <t>Encontro de Contas</t>
        </is>
      </c>
      <c r="L950" t="inlineStr">
        <is>
          <t>CUSTOS COM MARKETING</t>
        </is>
      </c>
      <c r="M950" t="inlineStr">
        <is>
          <t xml:space="preserve"> MATERIAL PROMOCIONAL</t>
        </is>
      </c>
      <c r="Q950" t="inlineStr">
        <is>
          <t>Pago</t>
        </is>
      </c>
    </row>
    <row r="951">
      <c r="A951" t="n">
        <v>72072</v>
      </c>
      <c r="B951" t="n">
        <v>105</v>
      </c>
      <c r="C951" t="inlineStr">
        <is>
          <t>Jacaré</t>
        </is>
      </c>
      <c r="D951" t="inlineStr">
        <is>
          <t>PETTY CASH</t>
        </is>
      </c>
      <c r="E951" t="n">
        <v>394.23</v>
      </c>
      <c r="F951" s="33" t="n">
        <v>45529</v>
      </c>
      <c r="G951" s="33" t="n">
        <v>45532</v>
      </c>
      <c r="H951" s="33" t="n">
        <v>45529</v>
      </c>
      <c r="I951" s="33" t="n">
        <v>45529</v>
      </c>
      <c r="J951" s="33" t="n">
        <v>45531</v>
      </c>
      <c r="K951" t="inlineStr">
        <is>
          <t>Dinheiro em Espécie</t>
        </is>
      </c>
      <c r="L951" t="inlineStr">
        <is>
          <t>INSUMOS</t>
        </is>
      </c>
      <c r="M951" t="inlineStr">
        <is>
          <t>ALIMENTOS</t>
        </is>
      </c>
      <c r="N951" t="inlineStr">
        <is>
          <t>Documentação Aprovada</t>
        </is>
      </c>
      <c r="O951" t="inlineStr">
        <is>
          <t>Aprovado Diretoria</t>
        </is>
      </c>
      <c r="P951" t="inlineStr">
        <is>
          <t>Aprovado Caixa</t>
        </is>
      </c>
      <c r="Q951" t="inlineStr">
        <is>
          <t>Pago</t>
        </is>
      </c>
      <c r="R951" t="inlineStr">
        <is>
          <t>Petty Cash</t>
        </is>
      </c>
    </row>
    <row r="952">
      <c r="A952" t="n">
        <v>72073</v>
      </c>
      <c r="B952" t="n">
        <v>105</v>
      </c>
      <c r="C952" t="inlineStr">
        <is>
          <t>Jacaré</t>
        </is>
      </c>
      <c r="D952" t="inlineStr">
        <is>
          <t>PETTY CASH</t>
        </is>
      </c>
      <c r="E952" t="n">
        <v>499</v>
      </c>
      <c r="F952" s="33" t="n">
        <v>45529</v>
      </c>
      <c r="G952" s="33" t="n">
        <v>45532</v>
      </c>
      <c r="H952" s="33" t="n">
        <v>45529</v>
      </c>
      <c r="I952" s="33" t="n">
        <v>45529</v>
      </c>
      <c r="J952" s="33" t="n">
        <v>45531</v>
      </c>
      <c r="K952" t="inlineStr">
        <is>
          <t>Dinheiro em Espécie</t>
        </is>
      </c>
      <c r="L952" t="inlineStr">
        <is>
          <t>DESPESAS GERAIS</t>
        </is>
      </c>
      <c r="M952" t="inlineStr">
        <is>
          <t>MANUTENCAO EM GERAL</t>
        </is>
      </c>
      <c r="N952" t="inlineStr">
        <is>
          <t>Documentação Aprovada</t>
        </is>
      </c>
      <c r="O952" t="inlineStr">
        <is>
          <t>Aprovado Diretoria</t>
        </is>
      </c>
      <c r="P952" t="inlineStr">
        <is>
          <t>Aprovado Caixa</t>
        </is>
      </c>
      <c r="Q952" t="inlineStr">
        <is>
          <t>Pago</t>
        </is>
      </c>
      <c r="R952" t="inlineStr">
        <is>
          <t>Petty Cash</t>
        </is>
      </c>
    </row>
    <row r="953">
      <c r="A953" t="n">
        <v>72074</v>
      </c>
      <c r="B953" t="n">
        <v>105</v>
      </c>
      <c r="C953" t="inlineStr">
        <is>
          <t>Jacaré</t>
        </is>
      </c>
      <c r="D953" t="inlineStr">
        <is>
          <t>PETTY CASH</t>
        </is>
      </c>
      <c r="E953" t="n">
        <v>31.03</v>
      </c>
      <c r="F953" s="33" t="n">
        <v>45529</v>
      </c>
      <c r="G953" s="33" t="n">
        <v>45532</v>
      </c>
      <c r="H953" s="33" t="n">
        <v>45529</v>
      </c>
      <c r="I953" s="33" t="n">
        <v>45529</v>
      </c>
      <c r="J953" s="33" t="n">
        <v>45531</v>
      </c>
      <c r="K953" t="inlineStr">
        <is>
          <t>Dinheiro em Espécie</t>
        </is>
      </c>
      <c r="L953" t="inlineStr">
        <is>
          <t>INSUMOS</t>
        </is>
      </c>
      <c r="M953" t="inlineStr">
        <is>
          <t>ALIMENTOS</t>
        </is>
      </c>
      <c r="N953" t="inlineStr">
        <is>
          <t>Documentação Aprovada</t>
        </is>
      </c>
      <c r="O953" t="inlineStr">
        <is>
          <t>Aprovado Diretoria</t>
        </is>
      </c>
      <c r="P953" t="inlineStr">
        <is>
          <t>Aprovado Caixa</t>
        </is>
      </c>
      <c r="Q953" t="inlineStr">
        <is>
          <t>Pago</t>
        </is>
      </c>
      <c r="R953" t="inlineStr">
        <is>
          <t>Petty Cash</t>
        </is>
      </c>
    </row>
    <row r="954">
      <c r="A954" t="n">
        <v>73736</v>
      </c>
      <c r="B954" t="n">
        <v>105</v>
      </c>
      <c r="C954" t="inlineStr">
        <is>
          <t>Jacaré</t>
        </is>
      </c>
      <c r="D954" t="inlineStr">
        <is>
          <t>ZIGPAY LTDAS -ME</t>
        </is>
      </c>
      <c r="E954" t="n">
        <v>17.4</v>
      </c>
      <c r="F954" s="33" t="n">
        <v>45529</v>
      </c>
      <c r="G954" s="33" t="n"/>
      <c r="H954" s="33" t="n">
        <v>45529</v>
      </c>
      <c r="I954" s="33" t="n">
        <v>45529</v>
      </c>
      <c r="J954" s="33" t="n">
        <v>45539</v>
      </c>
      <c r="K954" t="inlineStr">
        <is>
          <t>Encontro de Contas</t>
        </is>
      </c>
      <c r="L954" t="inlineStr">
        <is>
          <t>CUSTOS COM MARKETING</t>
        </is>
      </c>
      <c r="M954" t="inlineStr">
        <is>
          <t xml:space="preserve"> MATERIAL PROMOCIONAL</t>
        </is>
      </c>
      <c r="Q954" t="inlineStr">
        <is>
          <t>Pago</t>
        </is>
      </c>
    </row>
    <row r="955">
      <c r="A955" t="n">
        <v>73734</v>
      </c>
      <c r="B955" t="n">
        <v>105</v>
      </c>
      <c r="C955" t="inlineStr">
        <is>
          <t>Jacaré</t>
        </is>
      </c>
      <c r="D955" t="inlineStr">
        <is>
          <t>ZIGPAY LTDAS -ME</t>
        </is>
      </c>
      <c r="E955" t="n">
        <v>10.5</v>
      </c>
      <c r="F955" s="33" t="n">
        <v>45528</v>
      </c>
      <c r="G955" s="33" t="n"/>
      <c r="H955" s="33" t="n">
        <v>45528</v>
      </c>
      <c r="I955" s="33" t="n">
        <v>45528</v>
      </c>
      <c r="J955" s="33" t="n">
        <v>45539</v>
      </c>
      <c r="K955" t="inlineStr">
        <is>
          <t>Encontro de Contas</t>
        </is>
      </c>
      <c r="L955" t="inlineStr">
        <is>
          <t>CUSTOS COM MARKETING</t>
        </is>
      </c>
      <c r="M955" t="inlineStr">
        <is>
          <t xml:space="preserve"> MATERIAL PROMOCIONAL</t>
        </is>
      </c>
      <c r="Q955" t="inlineStr">
        <is>
          <t>Pago</t>
        </is>
      </c>
    </row>
    <row r="956">
      <c r="A956" t="n">
        <v>72069</v>
      </c>
      <c r="B956" t="n">
        <v>105</v>
      </c>
      <c r="C956" t="inlineStr">
        <is>
          <t>Jacaré</t>
        </is>
      </c>
      <c r="D956" t="inlineStr">
        <is>
          <t>PETTY CASH</t>
        </is>
      </c>
      <c r="E956" t="n">
        <v>303.96</v>
      </c>
      <c r="F956" s="33" t="n">
        <v>45528</v>
      </c>
      <c r="G956" s="33" t="n">
        <v>45532</v>
      </c>
      <c r="H956" s="33" t="n">
        <v>45528</v>
      </c>
      <c r="I956" s="33" t="n">
        <v>45528</v>
      </c>
      <c r="J956" s="33" t="n">
        <v>45531</v>
      </c>
      <c r="K956" t="inlineStr">
        <is>
          <t>Dinheiro em Espécie</t>
        </is>
      </c>
      <c r="L956" t="inlineStr">
        <is>
          <t>MAO DE OBRA FIXA/ TEMPORARIOS</t>
        </is>
      </c>
      <c r="M956" t="inlineStr">
        <is>
          <t>UNIFORMES MANUT. E REPOSICAO</t>
        </is>
      </c>
      <c r="N956" t="inlineStr">
        <is>
          <t>Documentação Aprovada</t>
        </is>
      </c>
      <c r="O956" t="inlineStr">
        <is>
          <t>Aprovado Diretoria</t>
        </is>
      </c>
      <c r="P956" t="inlineStr">
        <is>
          <t>Aprovado Caixa</t>
        </is>
      </c>
      <c r="Q956" t="inlineStr">
        <is>
          <t>Pago</t>
        </is>
      </c>
      <c r="R956" t="inlineStr">
        <is>
          <t>Petty Cash</t>
        </is>
      </c>
    </row>
    <row r="957">
      <c r="A957" t="n">
        <v>72070</v>
      </c>
      <c r="B957" t="n">
        <v>105</v>
      </c>
      <c r="C957" t="inlineStr">
        <is>
          <t>Jacaré</t>
        </is>
      </c>
      <c r="D957" t="inlineStr">
        <is>
          <t>PETTY CASH</t>
        </is>
      </c>
      <c r="E957" t="n">
        <v>21.1</v>
      </c>
      <c r="F957" s="33" t="n">
        <v>45528</v>
      </c>
      <c r="G957" s="33" t="n">
        <v>45532</v>
      </c>
      <c r="H957" s="33" t="n">
        <v>45528</v>
      </c>
      <c r="I957" s="33" t="n">
        <v>45528</v>
      </c>
      <c r="J957" s="33" t="n">
        <v>45531</v>
      </c>
      <c r="K957" t="inlineStr">
        <is>
          <t>Dinheiro em Espécie</t>
        </is>
      </c>
      <c r="L957" t="inlineStr">
        <is>
          <t>INSUMOS</t>
        </is>
      </c>
      <c r="M957" t="inlineStr">
        <is>
          <t>ALIMENTOS</t>
        </is>
      </c>
      <c r="N957" t="inlineStr">
        <is>
          <t>Documentação Aprovada</t>
        </is>
      </c>
      <c r="O957" t="inlineStr">
        <is>
          <t>Aprovado Diretoria</t>
        </is>
      </c>
      <c r="P957" t="inlineStr">
        <is>
          <t>Aprovado Caixa</t>
        </is>
      </c>
      <c r="Q957" t="inlineStr">
        <is>
          <t>Pago</t>
        </is>
      </c>
      <c r="R957" t="inlineStr">
        <is>
          <t>Petty Cash</t>
        </is>
      </c>
    </row>
    <row r="958">
      <c r="A958" t="n">
        <v>72071</v>
      </c>
      <c r="B958" t="n">
        <v>105</v>
      </c>
      <c r="C958" t="inlineStr">
        <is>
          <t>Jacaré</t>
        </is>
      </c>
      <c r="D958" t="inlineStr">
        <is>
          <t>PETTY CASH</t>
        </is>
      </c>
      <c r="E958" t="n">
        <v>250</v>
      </c>
      <c r="F958" s="33" t="n">
        <v>45528</v>
      </c>
      <c r="G958" s="33" t="n">
        <v>45532</v>
      </c>
      <c r="H958" s="33" t="n">
        <v>45528</v>
      </c>
      <c r="I958" s="33" t="n">
        <v>45528</v>
      </c>
      <c r="J958" s="33" t="n">
        <v>45531</v>
      </c>
      <c r="K958" t="inlineStr">
        <is>
          <t>Dinheiro em Espécie</t>
        </is>
      </c>
      <c r="L958" t="inlineStr">
        <is>
          <t>CUSTO ARTISTICO</t>
        </is>
      </c>
      <c r="M958" t="inlineStr">
        <is>
          <t xml:space="preserve"> TECNICO DE SOM/ LUZ</t>
        </is>
      </c>
      <c r="N958" t="inlineStr">
        <is>
          <t>Documentação Aprovada</t>
        </is>
      </c>
      <c r="O958" t="inlineStr">
        <is>
          <t>Aprovado Diretoria</t>
        </is>
      </c>
      <c r="P958" t="inlineStr">
        <is>
          <t>Aprovado Caixa</t>
        </is>
      </c>
      <c r="Q958" t="inlineStr">
        <is>
          <t>Pago</t>
        </is>
      </c>
      <c r="R958" t="inlineStr">
        <is>
          <t>Petty Cash</t>
        </is>
      </c>
    </row>
    <row r="959">
      <c r="A959" t="n">
        <v>72024</v>
      </c>
      <c r="B959" t="n">
        <v>105</v>
      </c>
      <c r="C959" t="inlineStr">
        <is>
          <t>Jacaré</t>
        </is>
      </c>
      <c r="D959" t="inlineStr">
        <is>
          <t>BRADESCO SA</t>
        </is>
      </c>
      <c r="E959" t="n">
        <v>2.38</v>
      </c>
      <c r="F959" s="33" t="n">
        <v>45527</v>
      </c>
      <c r="G959" s="33" t="n"/>
      <c r="H959" s="33" t="n">
        <v>45527</v>
      </c>
      <c r="I959" s="33" t="n">
        <v>45527</v>
      </c>
      <c r="J959" s="33" t="n">
        <v>45530</v>
      </c>
      <c r="K959" t="inlineStr">
        <is>
          <t>Encontro de Contas</t>
        </is>
      </c>
      <c r="L959" t="inlineStr">
        <is>
          <t>DESPESAS BANCARIAS</t>
        </is>
      </c>
      <c r="M959" t="inlineStr">
        <is>
          <t>TARIFAS BANCARIAS</t>
        </is>
      </c>
      <c r="Q959" t="inlineStr">
        <is>
          <t>Pago</t>
        </is>
      </c>
    </row>
    <row r="960">
      <c r="A960" t="n">
        <v>72067</v>
      </c>
      <c r="B960" t="n">
        <v>105</v>
      </c>
      <c r="C960" t="inlineStr">
        <is>
          <t>Jacaré</t>
        </is>
      </c>
      <c r="D960" t="inlineStr">
        <is>
          <t>PETTY CASH</t>
        </is>
      </c>
      <c r="E960" t="n">
        <v>27.2</v>
      </c>
      <c r="F960" s="33" t="n">
        <v>45527</v>
      </c>
      <c r="G960" s="33" t="n">
        <v>45532</v>
      </c>
      <c r="H960" s="33" t="n">
        <v>45527</v>
      </c>
      <c r="I960" s="33" t="n">
        <v>45527</v>
      </c>
      <c r="J960" s="33" t="n">
        <v>45531</v>
      </c>
      <c r="K960" t="inlineStr">
        <is>
          <t>Dinheiro em Espécie</t>
        </is>
      </c>
      <c r="L960" t="inlineStr">
        <is>
          <t>UTILIDADES</t>
        </is>
      </c>
      <c r="M960" t="inlineStr">
        <is>
          <t>MATERIAL DE ESCRITORIO</t>
        </is>
      </c>
      <c r="N960" t="inlineStr">
        <is>
          <t>Documentação Aprovada</t>
        </is>
      </c>
      <c r="O960" t="inlineStr">
        <is>
          <t>Aprovado Diretoria</t>
        </is>
      </c>
      <c r="P960" t="inlineStr">
        <is>
          <t>Aprovado Caixa</t>
        </is>
      </c>
      <c r="Q960" t="inlineStr">
        <is>
          <t>Pago</t>
        </is>
      </c>
      <c r="R960" t="inlineStr">
        <is>
          <t>Petty Cash</t>
        </is>
      </c>
    </row>
    <row r="961">
      <c r="A961" t="n">
        <v>72068</v>
      </c>
      <c r="B961" t="n">
        <v>105</v>
      </c>
      <c r="C961" t="inlineStr">
        <is>
          <t>Jacaré</t>
        </is>
      </c>
      <c r="D961" t="inlineStr">
        <is>
          <t>PETTY CASH</t>
        </is>
      </c>
      <c r="E961" t="n">
        <v>9.99</v>
      </c>
      <c r="F961" s="33" t="n">
        <v>45527</v>
      </c>
      <c r="G961" s="33" t="n">
        <v>45532</v>
      </c>
      <c r="H961" s="33" t="n">
        <v>45527</v>
      </c>
      <c r="I961" s="33" t="n">
        <v>45527</v>
      </c>
      <c r="J961" s="33" t="n">
        <v>45531</v>
      </c>
      <c r="K961" t="inlineStr">
        <is>
          <t>Dinheiro em Espécie</t>
        </is>
      </c>
      <c r="L961" t="inlineStr">
        <is>
          <t>INSUMOS</t>
        </is>
      </c>
      <c r="M961" t="inlineStr">
        <is>
          <t>ALIMENTOS</t>
        </is>
      </c>
      <c r="N961" t="inlineStr">
        <is>
          <t>Documentação Aprovada</t>
        </is>
      </c>
      <c r="O961" t="inlineStr">
        <is>
          <t>Aprovado Diretoria</t>
        </is>
      </c>
      <c r="P961" t="inlineStr">
        <is>
          <t>Aprovado Caixa</t>
        </is>
      </c>
      <c r="Q961" t="inlineStr">
        <is>
          <t>Pago</t>
        </is>
      </c>
      <c r="R961" t="inlineStr">
        <is>
          <t>Petty Cash</t>
        </is>
      </c>
    </row>
    <row r="962">
      <c r="A962" t="n">
        <v>67915</v>
      </c>
      <c r="B962" t="n">
        <v>105</v>
      </c>
      <c r="C962" t="inlineStr">
        <is>
          <t>Jacaré</t>
        </is>
      </c>
      <c r="D962" t="inlineStr">
        <is>
          <t xml:space="preserve">EMPORIO MEL </t>
        </is>
      </c>
      <c r="E962" t="n">
        <v>419.02</v>
      </c>
      <c r="F962" s="33" t="n">
        <v>45527</v>
      </c>
      <c r="G962" s="33" t="n">
        <v>45527</v>
      </c>
      <c r="H962" s="33" t="n">
        <v>45527</v>
      </c>
      <c r="I962" s="33" t="n">
        <v>45504</v>
      </c>
      <c r="J962" s="33" t="n">
        <v>45504</v>
      </c>
      <c r="K962" t="inlineStr">
        <is>
          <t>Boleto Bancário</t>
        </is>
      </c>
      <c r="N962" t="inlineStr">
        <is>
          <t>Documentação Aprovada</t>
        </is>
      </c>
      <c r="O962" t="inlineStr">
        <is>
          <t>Aprovado Diretoria</t>
        </is>
      </c>
      <c r="P962" t="inlineStr">
        <is>
          <t>Aprovado Caixa</t>
        </is>
      </c>
      <c r="Q962" t="inlineStr">
        <is>
          <t>Pago</t>
        </is>
      </c>
    </row>
    <row r="963">
      <c r="A963" t="n">
        <v>69473</v>
      </c>
      <c r="B963" t="n">
        <v>105</v>
      </c>
      <c r="C963" t="inlineStr">
        <is>
          <t>Jacaré</t>
        </is>
      </c>
      <c r="D963" t="inlineStr">
        <is>
          <t>CAIROFRIO COMERCIO DE PECAS PARA REFRIGERACAO LTDA</t>
        </is>
      </c>
      <c r="E963" t="n">
        <v>781</v>
      </c>
      <c r="F963" s="33" t="n">
        <v>45527</v>
      </c>
      <c r="G963" s="33" t="n">
        <v>45527</v>
      </c>
      <c r="H963" s="33" t="n">
        <v>45527</v>
      </c>
      <c r="I963" s="33" t="n">
        <v>45510</v>
      </c>
      <c r="J963" s="33" t="n">
        <v>45512</v>
      </c>
      <c r="K963" t="inlineStr">
        <is>
          <t>Dinheiro em Espécie</t>
        </is>
      </c>
      <c r="L963" t="inlineStr">
        <is>
          <t>DESPESAS GERAIS</t>
        </is>
      </c>
      <c r="M963" t="inlineStr">
        <is>
          <t>MANUTENCAO EM GERAL</t>
        </is>
      </c>
      <c r="N963" t="inlineStr">
        <is>
          <t>Documentação Aprovada</t>
        </is>
      </c>
      <c r="O963" t="inlineStr">
        <is>
          <t>Aprovado Diretoria</t>
        </is>
      </c>
      <c r="P963" t="inlineStr">
        <is>
          <t>Aprovado Caixa</t>
        </is>
      </c>
      <c r="Q963" t="inlineStr">
        <is>
          <t>Pago</t>
        </is>
      </c>
    </row>
    <row r="964">
      <c r="A964" t="n">
        <v>69660</v>
      </c>
      <c r="B964" t="n">
        <v>105</v>
      </c>
      <c r="C964" t="inlineStr">
        <is>
          <t>Jacaré</t>
        </is>
      </c>
      <c r="D964" t="inlineStr">
        <is>
          <t>SAMPATACADO DE GENEROS ALIMENTICIOS E BEBIDAS LTDA</t>
        </is>
      </c>
      <c r="E964" t="n">
        <v>597.98</v>
      </c>
      <c r="F964" s="33" t="n">
        <v>45527</v>
      </c>
      <c r="G964" s="33" t="n">
        <v>45527</v>
      </c>
      <c r="H964" s="33" t="n">
        <v>45527</v>
      </c>
      <c r="I964" s="33" t="n">
        <v>45513</v>
      </c>
      <c r="J964" s="33" t="n">
        <v>45513</v>
      </c>
      <c r="K964" t="inlineStr">
        <is>
          <t>Boleto Bancário</t>
        </is>
      </c>
      <c r="N964" t="inlineStr">
        <is>
          <t>Documentação Aprovada</t>
        </is>
      </c>
      <c r="O964" t="inlineStr">
        <is>
          <t>Aprovado Diretoria</t>
        </is>
      </c>
      <c r="P964" t="inlineStr">
        <is>
          <t>Aprovado Caixa</t>
        </is>
      </c>
      <c r="Q964" t="inlineStr">
        <is>
          <t>Pago</t>
        </is>
      </c>
    </row>
    <row r="965">
      <c r="A965" t="n">
        <v>69666</v>
      </c>
      <c r="B965" t="n">
        <v>105</v>
      </c>
      <c r="C965" t="inlineStr">
        <is>
          <t>Jacaré</t>
        </is>
      </c>
      <c r="D965" t="inlineStr">
        <is>
          <t>CIUFFI HORTIFRUTI EIRELI</t>
        </is>
      </c>
      <c r="E965" t="n">
        <v>819.74</v>
      </c>
      <c r="F965" s="33" t="n">
        <v>45527</v>
      </c>
      <c r="G965" s="33" t="n">
        <v>45527</v>
      </c>
      <c r="H965" s="33" t="n">
        <v>45527</v>
      </c>
      <c r="I965" s="33" t="n">
        <v>45513</v>
      </c>
      <c r="J965" s="33" t="n">
        <v>45513</v>
      </c>
      <c r="K965" t="inlineStr">
        <is>
          <t>Boleto Bancário</t>
        </is>
      </c>
      <c r="N965" t="inlineStr">
        <is>
          <t>Documentação Aprovada</t>
        </is>
      </c>
      <c r="O965" t="inlineStr">
        <is>
          <t>Aprovado Diretoria</t>
        </is>
      </c>
      <c r="P965" t="inlineStr">
        <is>
          <t>Aprovado Caixa</t>
        </is>
      </c>
      <c r="Q965" t="inlineStr">
        <is>
          <t>Pago</t>
        </is>
      </c>
    </row>
    <row r="966">
      <c r="A966" t="n">
        <v>69669</v>
      </c>
      <c r="B966" t="n">
        <v>105</v>
      </c>
      <c r="C966" t="inlineStr">
        <is>
          <t>Jacaré</t>
        </is>
      </c>
      <c r="D966" t="inlineStr">
        <is>
          <t>HORTICLEAN DISTRIBUIDORA</t>
        </is>
      </c>
      <c r="E966" t="n">
        <v>294.8</v>
      </c>
      <c r="F966" s="33" t="n">
        <v>45527</v>
      </c>
      <c r="G966" s="33" t="n">
        <v>45527</v>
      </c>
      <c r="H966" s="33" t="n">
        <v>45527</v>
      </c>
      <c r="I966" s="33" t="n">
        <v>45513</v>
      </c>
      <c r="J966" s="33" t="n">
        <v>45513</v>
      </c>
      <c r="K966" t="inlineStr">
        <is>
          <t>Boleto Bancário</t>
        </is>
      </c>
      <c r="N966" t="inlineStr">
        <is>
          <t>Documentação Aprovada</t>
        </is>
      </c>
      <c r="O966" t="inlineStr">
        <is>
          <t>Aprovado Diretoria</t>
        </is>
      </c>
      <c r="P966" t="inlineStr">
        <is>
          <t>Aprovado Caixa</t>
        </is>
      </c>
      <c r="Q966" t="inlineStr">
        <is>
          <t>Pago</t>
        </is>
      </c>
    </row>
    <row r="967">
      <c r="A967" t="n">
        <v>69687</v>
      </c>
      <c r="B967" t="n">
        <v>105</v>
      </c>
      <c r="C967" t="inlineStr">
        <is>
          <t>Jacaré</t>
        </is>
      </c>
      <c r="D967" t="inlineStr">
        <is>
          <t>CIUFFI HORTIFRUTI EIRELI</t>
        </is>
      </c>
      <c r="E967" t="n">
        <v>31.95</v>
      </c>
      <c r="F967" s="33" t="n">
        <v>45527</v>
      </c>
      <c r="G967" s="33" t="n">
        <v>45527</v>
      </c>
      <c r="H967" s="33" t="n">
        <v>45527</v>
      </c>
      <c r="I967" s="33" t="n">
        <v>45514</v>
      </c>
      <c r="J967" s="33" t="n">
        <v>45516</v>
      </c>
      <c r="K967" t="inlineStr">
        <is>
          <t>Boleto Bancário</t>
        </is>
      </c>
      <c r="N967" t="inlineStr">
        <is>
          <t>Documentação Aprovada</t>
        </is>
      </c>
      <c r="O967" t="inlineStr">
        <is>
          <t>Aprovado Diretoria</t>
        </is>
      </c>
      <c r="P967" t="inlineStr">
        <is>
          <t>Aprovado Caixa</t>
        </is>
      </c>
      <c r="Q967" t="inlineStr">
        <is>
          <t>Pago</t>
        </is>
      </c>
    </row>
    <row r="968">
      <c r="A968" t="n">
        <v>69689</v>
      </c>
      <c r="B968" t="n">
        <v>105</v>
      </c>
      <c r="C968" t="inlineStr">
        <is>
          <t>Jacaré</t>
        </is>
      </c>
      <c r="D968" t="inlineStr">
        <is>
          <t>PSSS LTDA</t>
        </is>
      </c>
      <c r="E968" t="n">
        <v>836.8</v>
      </c>
      <c r="F968" s="33" t="n">
        <v>45527</v>
      </c>
      <c r="G968" s="33" t="n">
        <v>45527</v>
      </c>
      <c r="H968" s="33" t="n">
        <v>45527</v>
      </c>
      <c r="I968" s="33" t="n">
        <v>45513</v>
      </c>
      <c r="J968" s="33" t="n">
        <v>45516</v>
      </c>
      <c r="K968" t="inlineStr">
        <is>
          <t>Boleto Bancário</t>
        </is>
      </c>
      <c r="N968" t="inlineStr">
        <is>
          <t>Documentação Aprovada</t>
        </is>
      </c>
      <c r="O968" t="inlineStr">
        <is>
          <t>Aprovado Diretoria</t>
        </is>
      </c>
      <c r="P968" t="inlineStr">
        <is>
          <t>Aprovado Caixa</t>
        </is>
      </c>
      <c r="Q968" t="inlineStr">
        <is>
          <t>Pago</t>
        </is>
      </c>
    </row>
    <row r="969">
      <c r="A969" t="n">
        <v>73732</v>
      </c>
      <c r="B969" t="n">
        <v>105</v>
      </c>
      <c r="C969" t="inlineStr">
        <is>
          <t>Jacaré</t>
        </is>
      </c>
      <c r="D969" t="inlineStr">
        <is>
          <t>ZIGPAY LTDAS -ME</t>
        </is>
      </c>
      <c r="E969" t="n">
        <v>9.300000000000001</v>
      </c>
      <c r="F969" s="33" t="n">
        <v>45527</v>
      </c>
      <c r="G969" s="33" t="n"/>
      <c r="H969" s="33" t="n">
        <v>45527</v>
      </c>
      <c r="I969" s="33" t="n">
        <v>45527</v>
      </c>
      <c r="J969" s="33" t="n">
        <v>45539</v>
      </c>
      <c r="K969" t="inlineStr">
        <is>
          <t>Encontro de Contas</t>
        </is>
      </c>
      <c r="L969" t="inlineStr">
        <is>
          <t>CUSTOS COM MARKETING</t>
        </is>
      </c>
      <c r="M969" t="inlineStr">
        <is>
          <t xml:space="preserve"> MATERIAL PROMOCIONAL</t>
        </is>
      </c>
      <c r="Q969" t="inlineStr">
        <is>
          <t>Pago</t>
        </is>
      </c>
    </row>
    <row r="970">
      <c r="A970" t="n">
        <v>73731</v>
      </c>
      <c r="B970" t="n">
        <v>105</v>
      </c>
      <c r="C970" t="inlineStr">
        <is>
          <t>Jacaré</t>
        </is>
      </c>
      <c r="D970" t="inlineStr">
        <is>
          <t>ZIGPAY LTDAS -ME</t>
        </is>
      </c>
      <c r="E970" t="n">
        <v>12</v>
      </c>
      <c r="F970" s="33" t="n">
        <v>45526</v>
      </c>
      <c r="G970" s="33" t="n"/>
      <c r="H970" s="33" t="n">
        <v>45526</v>
      </c>
      <c r="I970" s="33" t="n">
        <v>45526</v>
      </c>
      <c r="J970" s="33" t="n">
        <v>45539</v>
      </c>
      <c r="K970" t="inlineStr">
        <is>
          <t>Encontro de Contas</t>
        </is>
      </c>
      <c r="L970" t="inlineStr">
        <is>
          <t>CUSTOS COM MARKETING</t>
        </is>
      </c>
      <c r="M970" t="inlineStr">
        <is>
          <t xml:space="preserve"> MATERIAL PROMOCIONAL</t>
        </is>
      </c>
      <c r="Q970" t="inlineStr">
        <is>
          <t>Pago</t>
        </is>
      </c>
    </row>
    <row r="971">
      <c r="A971" t="n">
        <v>69910</v>
      </c>
      <c r="B971" t="n">
        <v>105</v>
      </c>
      <c r="C971" t="inlineStr">
        <is>
          <t>Jacaré</t>
        </is>
      </c>
      <c r="D971" t="inlineStr">
        <is>
          <t>STAR COPIAS COMERCIO E SERVICOS LTDA</t>
        </is>
      </c>
      <c r="E971" t="n">
        <v>127.24</v>
      </c>
      <c r="F971" s="33" t="n">
        <v>45526</v>
      </c>
      <c r="G971" s="33" t="n">
        <v>45526</v>
      </c>
      <c r="H971" s="33" t="n">
        <v>45526</v>
      </c>
      <c r="I971" s="33" t="n">
        <v>45517</v>
      </c>
      <c r="J971" s="33" t="n">
        <v>45517</v>
      </c>
      <c r="K971" t="inlineStr">
        <is>
          <t>Boleto Bancário</t>
        </is>
      </c>
      <c r="L971" t="inlineStr">
        <is>
          <t>LOCACOES</t>
        </is>
      </c>
      <c r="M971" t="inlineStr">
        <is>
          <t>LOCACAO DE EQUIPAMENTOS</t>
        </is>
      </c>
      <c r="N971" t="inlineStr">
        <is>
          <t>Documentação Aprovada</t>
        </is>
      </c>
      <c r="O971" t="inlineStr">
        <is>
          <t>Aprovado Diretoria</t>
        </is>
      </c>
      <c r="P971" t="inlineStr">
        <is>
          <t>Aprovado Caixa</t>
        </is>
      </c>
      <c r="Q971" t="inlineStr">
        <is>
          <t>Pago</t>
        </is>
      </c>
    </row>
    <row r="972">
      <c r="A972" t="n">
        <v>65243</v>
      </c>
      <c r="B972" t="n">
        <v>105</v>
      </c>
      <c r="C972" t="inlineStr">
        <is>
          <t>Jacaré</t>
        </is>
      </c>
      <c r="D972" t="inlineStr">
        <is>
          <t>ESTAFF SOLUCOES TECNOLOGICAS DE AGENCIAMENTO LTDA</t>
        </is>
      </c>
      <c r="E972" t="n">
        <v>3821.88</v>
      </c>
      <c r="F972" s="33" t="n">
        <v>45526</v>
      </c>
      <c r="G972" s="33" t="n">
        <v>45526</v>
      </c>
      <c r="H972" s="33" t="n">
        <v>45526</v>
      </c>
      <c r="I972" s="33" t="n">
        <v>45505</v>
      </c>
      <c r="J972" s="33" t="n">
        <v>45489</v>
      </c>
      <c r="K972" t="inlineStr">
        <is>
          <t>Boleto Bancário</t>
        </is>
      </c>
      <c r="L972" t="inlineStr">
        <is>
          <t>MAO DE OBRA FIXA/ TEMPORARIOS</t>
        </is>
      </c>
      <c r="M972" t="inlineStr">
        <is>
          <t>MÃO DE OBRA EXTRA</t>
        </is>
      </c>
      <c r="N972" t="inlineStr">
        <is>
          <t>Documentação Aprovada</t>
        </is>
      </c>
      <c r="O972" t="inlineStr">
        <is>
          <t>Aprovado Diretoria</t>
        </is>
      </c>
      <c r="P972" t="inlineStr">
        <is>
          <t>Aprovado Caixa</t>
        </is>
      </c>
      <c r="Q972" t="inlineStr">
        <is>
          <t>Pago</t>
        </is>
      </c>
    </row>
    <row r="973">
      <c r="A973" t="n">
        <v>72031</v>
      </c>
      <c r="B973" t="n">
        <v>105</v>
      </c>
      <c r="C973" t="inlineStr">
        <is>
          <t>Jacaré</t>
        </is>
      </c>
      <c r="D973" t="inlineStr">
        <is>
          <t>BRADESCO SA</t>
        </is>
      </c>
      <c r="E973" t="n">
        <v>159.1</v>
      </c>
      <c r="F973" s="33" t="n">
        <v>45526</v>
      </c>
      <c r="G973" s="33" t="n"/>
      <c r="H973" s="33" t="n">
        <v>45526</v>
      </c>
      <c r="I973" s="33" t="n">
        <v>45526</v>
      </c>
      <c r="J973" s="33" t="n">
        <v>45530</v>
      </c>
      <c r="K973" t="inlineStr">
        <is>
          <t>Encontro de Contas</t>
        </is>
      </c>
      <c r="L973" t="inlineStr">
        <is>
          <t>DESPESAS BANCARIAS</t>
        </is>
      </c>
      <c r="M973" t="inlineStr">
        <is>
          <t>TARIFAS BANCARIAS</t>
        </is>
      </c>
      <c r="Q973" t="inlineStr">
        <is>
          <t>Pago</t>
        </is>
      </c>
    </row>
    <row r="974">
      <c r="A974" t="n">
        <v>72066</v>
      </c>
      <c r="B974" t="n">
        <v>105</v>
      </c>
      <c r="C974" t="inlineStr">
        <is>
          <t>Jacaré</t>
        </is>
      </c>
      <c r="D974" t="inlineStr">
        <is>
          <t>PETTY CASH</t>
        </is>
      </c>
      <c r="E974" t="n">
        <v>94</v>
      </c>
      <c r="F974" s="33" t="n">
        <v>45526</v>
      </c>
      <c r="G974" s="33" t="n">
        <v>45532</v>
      </c>
      <c r="H974" s="33" t="n">
        <v>45526</v>
      </c>
      <c r="I974" s="33" t="n">
        <v>45526</v>
      </c>
      <c r="J974" s="33" t="n">
        <v>45531</v>
      </c>
      <c r="K974" t="inlineStr">
        <is>
          <t>Dinheiro em Espécie</t>
        </is>
      </c>
      <c r="L974" t="inlineStr">
        <is>
          <t>DESPESAS GERAIS</t>
        </is>
      </c>
      <c r="M974" t="inlineStr">
        <is>
          <t>MANUTENCAO EM GERAL</t>
        </is>
      </c>
      <c r="N974" t="inlineStr">
        <is>
          <t>Documentação Aprovada</t>
        </is>
      </c>
      <c r="O974" t="inlineStr">
        <is>
          <t>Aprovado Diretoria</t>
        </is>
      </c>
      <c r="P974" t="inlineStr">
        <is>
          <t>Aprovado Caixa</t>
        </is>
      </c>
      <c r="Q974" t="inlineStr">
        <is>
          <t>Pago</t>
        </is>
      </c>
      <c r="R974" t="inlineStr">
        <is>
          <t>Petty Cash</t>
        </is>
      </c>
    </row>
    <row r="975">
      <c r="A975" t="n">
        <v>69515</v>
      </c>
      <c r="B975" t="n">
        <v>105</v>
      </c>
      <c r="C975" t="inlineStr">
        <is>
          <t>Jacaré</t>
        </is>
      </c>
      <c r="D975" t="inlineStr">
        <is>
          <t>CIUFFI HORTIFRUTI EIRELI</t>
        </is>
      </c>
      <c r="E975" t="n">
        <v>362.75</v>
      </c>
      <c r="F975" s="33" t="n">
        <v>45526</v>
      </c>
      <c r="G975" s="33" t="n">
        <v>45526</v>
      </c>
      <c r="H975" s="33" t="n">
        <v>45526</v>
      </c>
      <c r="I975" s="33" t="n">
        <v>45512</v>
      </c>
      <c r="J975" s="33" t="n">
        <v>45512</v>
      </c>
      <c r="K975" t="inlineStr">
        <is>
          <t>Boleto Bancário</t>
        </is>
      </c>
      <c r="N975" t="inlineStr">
        <is>
          <t>Documentação Aprovada</t>
        </is>
      </c>
      <c r="O975" t="inlineStr">
        <is>
          <t>Aprovado Diretoria</t>
        </is>
      </c>
      <c r="P975" t="inlineStr">
        <is>
          <t>Aprovado Caixa</t>
        </is>
      </c>
      <c r="Q975" t="inlineStr">
        <is>
          <t>Pago</t>
        </is>
      </c>
    </row>
    <row r="976">
      <c r="A976" t="n">
        <v>69667</v>
      </c>
      <c r="B976" t="n">
        <v>105</v>
      </c>
      <c r="C976" t="inlineStr">
        <is>
          <t>Jacaré</t>
        </is>
      </c>
      <c r="D976" t="inlineStr">
        <is>
          <t>MARIO PEDRO FELICIANO HORTIFRUTI EPP</t>
        </is>
      </c>
      <c r="E976" t="n">
        <v>314.74</v>
      </c>
      <c r="F976" s="33" t="n">
        <v>45526</v>
      </c>
      <c r="G976" s="33" t="n">
        <v>45526</v>
      </c>
      <c r="H976" s="33" t="n">
        <v>45526</v>
      </c>
      <c r="I976" s="33" t="n">
        <v>45513</v>
      </c>
      <c r="J976" s="33" t="n">
        <v>45513</v>
      </c>
      <c r="K976" t="inlineStr">
        <is>
          <t>Boleto Bancário</t>
        </is>
      </c>
      <c r="L976" t="inlineStr">
        <is>
          <t>INSUMOS</t>
        </is>
      </c>
      <c r="M976" t="inlineStr">
        <is>
          <t>ALIMENTOS</t>
        </is>
      </c>
      <c r="N976" t="inlineStr">
        <is>
          <t>Documentação Aprovada</t>
        </is>
      </c>
      <c r="O976" t="inlineStr">
        <is>
          <t>Aprovado Diretoria</t>
        </is>
      </c>
      <c r="P976" t="inlineStr">
        <is>
          <t>Aprovado Caixa</t>
        </is>
      </c>
      <c r="Q976" t="inlineStr">
        <is>
          <t>Pago</t>
        </is>
      </c>
    </row>
    <row r="977">
      <c r="A977" t="n">
        <v>68444</v>
      </c>
      <c r="B977" t="n">
        <v>105</v>
      </c>
      <c r="C977" t="inlineStr">
        <is>
          <t>Jacaré</t>
        </is>
      </c>
      <c r="D977" t="inlineStr">
        <is>
          <t>EAU DISTRIB. DE AGUA MINERAL EIRELI - EP</t>
        </is>
      </c>
      <c r="E977" t="n">
        <v>232.5</v>
      </c>
      <c r="F977" s="33" t="n">
        <v>45526</v>
      </c>
      <c r="G977" s="33" t="n">
        <v>45526</v>
      </c>
      <c r="H977" s="33" t="n">
        <v>45526</v>
      </c>
      <c r="I977" s="33" t="n">
        <v>45503</v>
      </c>
      <c r="J977" s="33" t="n">
        <v>45506</v>
      </c>
      <c r="K977" t="inlineStr">
        <is>
          <t>Boleto Bancário</t>
        </is>
      </c>
      <c r="N977" t="inlineStr">
        <is>
          <t>Documentação Aprovada</t>
        </is>
      </c>
      <c r="O977" t="inlineStr">
        <is>
          <t>Aprovado Diretoria</t>
        </is>
      </c>
      <c r="P977" t="inlineStr">
        <is>
          <t>Aprovado Caixa</t>
        </is>
      </c>
      <c r="Q977" t="inlineStr">
        <is>
          <t>Pago</t>
        </is>
      </c>
    </row>
    <row r="978">
      <c r="A978" t="n">
        <v>66582</v>
      </c>
      <c r="B978" t="n">
        <v>105</v>
      </c>
      <c r="C978" t="inlineStr">
        <is>
          <t>Jacaré</t>
        </is>
      </c>
      <c r="D978" t="inlineStr">
        <is>
          <t xml:space="preserve">LEITERIA CABRIOLA FROMAGES DE CHEVRE LTDA </t>
        </is>
      </c>
      <c r="E978" t="n">
        <v>157.8</v>
      </c>
      <c r="F978" s="33" t="n">
        <v>45526</v>
      </c>
      <c r="G978" s="33" t="n">
        <v>45526</v>
      </c>
      <c r="H978" s="33" t="n">
        <v>45526</v>
      </c>
      <c r="I978" s="33" t="n">
        <v>45497</v>
      </c>
      <c r="J978" s="33" t="n">
        <v>45497</v>
      </c>
      <c r="K978" t="inlineStr">
        <is>
          <t>Boleto Bancário</t>
        </is>
      </c>
      <c r="N978" t="inlineStr">
        <is>
          <t>Documentação Aprovada</t>
        </is>
      </c>
      <c r="O978" t="inlineStr">
        <is>
          <t>Aprovado Diretoria</t>
        </is>
      </c>
      <c r="P978" t="inlineStr">
        <is>
          <t>Aprovado Caixa</t>
        </is>
      </c>
      <c r="Q978" t="inlineStr">
        <is>
          <t>Pago</t>
        </is>
      </c>
    </row>
    <row r="979">
      <c r="A979" t="n">
        <v>67916</v>
      </c>
      <c r="B979" t="n">
        <v>105</v>
      </c>
      <c r="C979" t="inlineStr">
        <is>
          <t>Jacaré</t>
        </is>
      </c>
      <c r="D979" t="inlineStr">
        <is>
          <t>FG7 COMERCIO E DISTRIBUICAO DE BEBIDAS -</t>
        </is>
      </c>
      <c r="E979" t="n">
        <v>196.66</v>
      </c>
      <c r="F979" s="33" t="n">
        <v>45525</v>
      </c>
      <c r="G979" s="33" t="n">
        <v>45525</v>
      </c>
      <c r="H979" s="33" t="n">
        <v>45525</v>
      </c>
      <c r="I979" s="33" t="n">
        <v>45504</v>
      </c>
      <c r="J979" s="33" t="n">
        <v>45504</v>
      </c>
      <c r="K979" t="inlineStr">
        <is>
          <t>Boleto Bancário</t>
        </is>
      </c>
      <c r="N979" t="inlineStr">
        <is>
          <t>Documentação Aprovada</t>
        </is>
      </c>
      <c r="O979" t="inlineStr">
        <is>
          <t>Aprovado Diretoria</t>
        </is>
      </c>
      <c r="P979" t="inlineStr">
        <is>
          <t>Aprovado Caixa</t>
        </is>
      </c>
      <c r="Q979" t="inlineStr">
        <is>
          <t>Pago</t>
        </is>
      </c>
    </row>
    <row r="980">
      <c r="A980" t="n">
        <v>68428</v>
      </c>
      <c r="B980" t="n">
        <v>105</v>
      </c>
      <c r="C980" t="inlineStr">
        <is>
          <t>Jacaré</t>
        </is>
      </c>
      <c r="D980" t="inlineStr">
        <is>
          <t>SAMPATACADO DE GENEROS ALIMENTICIOS E BEBIDAS LTDA</t>
        </is>
      </c>
      <c r="E980" t="n">
        <v>437.8</v>
      </c>
      <c r="F980" s="33" t="n">
        <v>45525</v>
      </c>
      <c r="G980" s="33" t="n">
        <v>45525</v>
      </c>
      <c r="H980" s="33" t="n">
        <v>45525</v>
      </c>
      <c r="I980" s="33" t="n">
        <v>45504</v>
      </c>
      <c r="J980" s="33" t="n">
        <v>45506</v>
      </c>
      <c r="K980" t="inlineStr">
        <is>
          <t>Boleto Bancário</t>
        </is>
      </c>
      <c r="N980" t="inlineStr">
        <is>
          <t>Documentação Aprovada</t>
        </is>
      </c>
      <c r="O980" t="inlineStr">
        <is>
          <t>Aprovado Diretoria</t>
        </is>
      </c>
      <c r="P980" t="inlineStr">
        <is>
          <t>Aprovado Caixa</t>
        </is>
      </c>
      <c r="Q980" t="inlineStr">
        <is>
          <t>Pago</t>
        </is>
      </c>
    </row>
    <row r="981">
      <c r="A981" t="n">
        <v>71455</v>
      </c>
      <c r="B981" t="n">
        <v>105</v>
      </c>
      <c r="C981" t="inlineStr">
        <is>
          <t>Jacaré</t>
        </is>
      </c>
      <c r="D981" t="inlineStr">
        <is>
          <t>ZAHIL IMPORTADORA LTDA</t>
        </is>
      </c>
      <c r="E981" t="n">
        <v>0</v>
      </c>
      <c r="F981" s="33" t="n">
        <v>45525</v>
      </c>
      <c r="G981" s="33" t="n">
        <v>45532</v>
      </c>
      <c r="H981" s="33" t="n">
        <v>45525</v>
      </c>
      <c r="I981" s="33" t="n">
        <v>45525</v>
      </c>
      <c r="J981" s="33" t="n">
        <v>45525</v>
      </c>
      <c r="K981" t="inlineStr">
        <is>
          <t xml:space="preserve">Nota Bonificada </t>
        </is>
      </c>
      <c r="L981" t="inlineStr">
        <is>
          <t>INSUMOS</t>
        </is>
      </c>
      <c r="M981" t="inlineStr">
        <is>
          <t>BEBIDAS</t>
        </is>
      </c>
      <c r="N981" t="inlineStr">
        <is>
          <t>Documentação Aprovada</t>
        </is>
      </c>
      <c r="O981" t="inlineStr">
        <is>
          <t>Aprovado Diretoria</t>
        </is>
      </c>
      <c r="P981" t="inlineStr">
        <is>
          <t>Aprovado Caixa</t>
        </is>
      </c>
      <c r="Q981" t="inlineStr">
        <is>
          <t>Pago</t>
        </is>
      </c>
    </row>
    <row r="982">
      <c r="A982" t="n">
        <v>72033</v>
      </c>
      <c r="B982" t="n">
        <v>105</v>
      </c>
      <c r="C982" t="inlineStr">
        <is>
          <t>Jacaré</t>
        </is>
      </c>
      <c r="D982" t="inlineStr">
        <is>
          <t>BRADESCO SA</t>
        </is>
      </c>
      <c r="E982" t="n">
        <v>194.1</v>
      </c>
      <c r="F982" s="33" t="n">
        <v>45525</v>
      </c>
      <c r="G982" s="33" t="n"/>
      <c r="H982" s="33" t="n">
        <v>45525</v>
      </c>
      <c r="I982" s="33" t="n">
        <v>45525</v>
      </c>
      <c r="J982" s="33" t="n">
        <v>45530</v>
      </c>
      <c r="K982" t="inlineStr">
        <is>
          <t>Encontro de Contas</t>
        </is>
      </c>
      <c r="L982" t="inlineStr">
        <is>
          <t>DESPESAS BANCARIAS</t>
        </is>
      </c>
      <c r="M982" t="inlineStr">
        <is>
          <t>TARIFAS BANCARIAS</t>
        </is>
      </c>
      <c r="Q982" t="inlineStr">
        <is>
          <t>Pago</t>
        </is>
      </c>
    </row>
    <row r="983">
      <c r="A983" t="n">
        <v>72056</v>
      </c>
      <c r="B983" t="n">
        <v>105</v>
      </c>
      <c r="C983" t="inlineStr">
        <is>
          <t>Jacaré</t>
        </is>
      </c>
      <c r="D983" t="inlineStr">
        <is>
          <t>PETTY CASH</t>
        </is>
      </c>
      <c r="E983" t="n">
        <v>11.58</v>
      </c>
      <c r="F983" s="33" t="n">
        <v>45525</v>
      </c>
      <c r="G983" s="33" t="n">
        <v>45532</v>
      </c>
      <c r="H983" s="33" t="n">
        <v>45525</v>
      </c>
      <c r="I983" s="33" t="n">
        <v>45525</v>
      </c>
      <c r="J983" s="33" t="n">
        <v>45531</v>
      </c>
      <c r="K983" t="inlineStr">
        <is>
          <t>Dinheiro em Espécie</t>
        </is>
      </c>
      <c r="L983" t="inlineStr">
        <is>
          <t>INSUMOS</t>
        </is>
      </c>
      <c r="M983" t="inlineStr">
        <is>
          <t>ALIMENTOS</t>
        </is>
      </c>
      <c r="N983" t="inlineStr">
        <is>
          <t>Documentação Aprovada</t>
        </is>
      </c>
      <c r="O983" t="inlineStr">
        <is>
          <t>Aprovado Diretoria</t>
        </is>
      </c>
      <c r="P983" t="inlineStr">
        <is>
          <t>Aprovado Caixa</t>
        </is>
      </c>
      <c r="Q983" t="inlineStr">
        <is>
          <t>Pago</t>
        </is>
      </c>
      <c r="R983" t="inlineStr">
        <is>
          <t>Petty Cash</t>
        </is>
      </c>
    </row>
    <row r="984">
      <c r="A984" t="n">
        <v>72063</v>
      </c>
      <c r="B984" t="n">
        <v>105</v>
      </c>
      <c r="C984" t="inlineStr">
        <is>
          <t>Jacaré</t>
        </is>
      </c>
      <c r="D984" t="inlineStr">
        <is>
          <t>PETTY CASH</t>
        </is>
      </c>
      <c r="E984" t="n">
        <v>44.55</v>
      </c>
      <c r="F984" s="33" t="n">
        <v>45525</v>
      </c>
      <c r="G984" s="33" t="n">
        <v>45532</v>
      </c>
      <c r="H984" s="33" t="n">
        <v>45525</v>
      </c>
      <c r="I984" s="33" t="n">
        <v>45525</v>
      </c>
      <c r="J984" s="33" t="n">
        <v>45531</v>
      </c>
      <c r="K984" t="inlineStr">
        <is>
          <t>Dinheiro em Espécie</t>
        </is>
      </c>
      <c r="L984" t="inlineStr">
        <is>
          <t>INSUMOS</t>
        </is>
      </c>
      <c r="M984" t="inlineStr">
        <is>
          <t>ALIMENTOS</t>
        </is>
      </c>
      <c r="N984" t="inlineStr">
        <is>
          <t>Documentação Aprovada</t>
        </is>
      </c>
      <c r="O984" t="inlineStr">
        <is>
          <t>Aprovado Diretoria</t>
        </is>
      </c>
      <c r="P984" t="inlineStr">
        <is>
          <t>Aprovado Caixa</t>
        </is>
      </c>
      <c r="Q984" t="inlineStr">
        <is>
          <t>Pago</t>
        </is>
      </c>
      <c r="R984" t="inlineStr">
        <is>
          <t>Petty Cash</t>
        </is>
      </c>
    </row>
    <row r="985">
      <c r="A985" t="n">
        <v>69208</v>
      </c>
      <c r="B985" t="n">
        <v>105</v>
      </c>
      <c r="C985" t="inlineStr">
        <is>
          <t>Jacaré</t>
        </is>
      </c>
      <c r="D985" t="inlineStr">
        <is>
          <t>CASA DE CARNES P.J.J. LTDA - ME</t>
        </is>
      </c>
      <c r="E985" t="n">
        <v>1880.11</v>
      </c>
      <c r="F985" s="33" t="n">
        <v>45525</v>
      </c>
      <c r="G985" s="33" t="n">
        <v>45525</v>
      </c>
      <c r="H985" s="33" t="n">
        <v>45525</v>
      </c>
      <c r="I985" s="33" t="n">
        <v>45497</v>
      </c>
      <c r="J985" s="33" t="n">
        <v>45510</v>
      </c>
      <c r="K985" t="inlineStr">
        <is>
          <t>Boleto Bancário</t>
        </is>
      </c>
      <c r="L985" t="inlineStr">
        <is>
          <t>INSUMOS</t>
        </is>
      </c>
      <c r="M985" t="inlineStr">
        <is>
          <t>ALIMENTOS</t>
        </is>
      </c>
      <c r="N985" t="inlineStr">
        <is>
          <t>Documentação Aprovada</t>
        </is>
      </c>
      <c r="O985" t="inlineStr">
        <is>
          <t>Aprovado Diretoria</t>
        </is>
      </c>
      <c r="P985" t="inlineStr">
        <is>
          <t>Aprovado Caixa</t>
        </is>
      </c>
      <c r="Q985" t="inlineStr">
        <is>
          <t>Pago</t>
        </is>
      </c>
    </row>
    <row r="986">
      <c r="A986" t="n">
        <v>69502</v>
      </c>
      <c r="B986" t="n">
        <v>105</v>
      </c>
      <c r="C986" t="inlineStr">
        <is>
          <t>Jacaré</t>
        </is>
      </c>
      <c r="D986" t="inlineStr">
        <is>
          <t>HORTICLEAN DISTRIBUIDORA</t>
        </is>
      </c>
      <c r="E986" t="n">
        <v>347</v>
      </c>
      <c r="F986" s="33" t="n">
        <v>45525</v>
      </c>
      <c r="G986" s="33" t="n">
        <v>45525</v>
      </c>
      <c r="H986" s="33" t="n">
        <v>45525</v>
      </c>
      <c r="I986" s="33" t="n">
        <v>45512</v>
      </c>
      <c r="J986" s="33" t="n">
        <v>45512</v>
      </c>
      <c r="K986" t="inlineStr">
        <is>
          <t>Boleto Bancário</t>
        </is>
      </c>
      <c r="N986" t="inlineStr">
        <is>
          <t>Documentação Aprovada</t>
        </is>
      </c>
      <c r="O986" t="inlineStr">
        <is>
          <t>Aprovado Diretoria</t>
        </is>
      </c>
      <c r="P986" t="inlineStr">
        <is>
          <t>Aprovado Caixa</t>
        </is>
      </c>
      <c r="Q986" t="inlineStr">
        <is>
          <t>Pago</t>
        </is>
      </c>
    </row>
    <row r="987">
      <c r="A987" t="n">
        <v>69503</v>
      </c>
      <c r="B987" t="n">
        <v>105</v>
      </c>
      <c r="C987" t="inlineStr">
        <is>
          <t>Jacaré</t>
        </is>
      </c>
      <c r="D987" t="inlineStr">
        <is>
          <t>KING COMERCIO E IMPORTACAO DE BEBIDAS LT</t>
        </is>
      </c>
      <c r="E987" t="n">
        <v>449.74</v>
      </c>
      <c r="F987" s="33" t="n">
        <v>45525</v>
      </c>
      <c r="G987" s="33" t="n">
        <v>45525</v>
      </c>
      <c r="H987" s="33" t="n">
        <v>45525</v>
      </c>
      <c r="I987" s="33" t="n">
        <v>45512</v>
      </c>
      <c r="J987" s="33" t="n">
        <v>45512</v>
      </c>
      <c r="K987" t="inlineStr">
        <is>
          <t>Boleto Bancário</t>
        </is>
      </c>
      <c r="L987" t="inlineStr">
        <is>
          <t>INSUMOS</t>
        </is>
      </c>
      <c r="M987" t="inlineStr">
        <is>
          <t>BEBIDAS</t>
        </is>
      </c>
      <c r="N987" t="inlineStr">
        <is>
          <t>Documentação Aprovada</t>
        </is>
      </c>
      <c r="O987" t="inlineStr">
        <is>
          <t>Aprovado Diretoria</t>
        </is>
      </c>
      <c r="P987" t="inlineStr">
        <is>
          <t>Aprovado Caixa</t>
        </is>
      </c>
      <c r="Q987" t="inlineStr">
        <is>
          <t>Pago</t>
        </is>
      </c>
    </row>
    <row r="988">
      <c r="A988" t="n">
        <v>69505</v>
      </c>
      <c r="B988" t="n">
        <v>105</v>
      </c>
      <c r="C988" t="inlineStr">
        <is>
          <t>Jacaré</t>
        </is>
      </c>
      <c r="D988" t="inlineStr">
        <is>
          <t>CIUFFI HORTIFRUTI EIRELI</t>
        </is>
      </c>
      <c r="E988" t="n">
        <v>468.8</v>
      </c>
      <c r="F988" s="33" t="n">
        <v>45525</v>
      </c>
      <c r="G988" s="33" t="n">
        <v>45525</v>
      </c>
      <c r="H988" s="33" t="n">
        <v>45525</v>
      </c>
      <c r="I988" s="33" t="n">
        <v>45512</v>
      </c>
      <c r="J988" s="33" t="n">
        <v>45512</v>
      </c>
      <c r="K988" t="inlineStr">
        <is>
          <t>Boleto Bancário</t>
        </is>
      </c>
      <c r="N988" t="inlineStr">
        <is>
          <t>Documentação Aprovada</t>
        </is>
      </c>
      <c r="O988" t="inlineStr">
        <is>
          <t>Aprovado Diretoria</t>
        </is>
      </c>
      <c r="P988" t="inlineStr">
        <is>
          <t>Aprovado Caixa</t>
        </is>
      </c>
      <c r="Q988" t="inlineStr">
        <is>
          <t>Pago</t>
        </is>
      </c>
    </row>
    <row r="989">
      <c r="A989" t="n">
        <v>69510</v>
      </c>
      <c r="B989" t="n">
        <v>105</v>
      </c>
      <c r="C989" t="inlineStr">
        <is>
          <t>Jacaré</t>
        </is>
      </c>
      <c r="D989" t="inlineStr">
        <is>
          <t>LATICINIOS PIRAMIDE LTDA</t>
        </is>
      </c>
      <c r="E989" t="n">
        <v>535.6</v>
      </c>
      <c r="F989" s="33" t="n">
        <v>45525</v>
      </c>
      <c r="G989" s="33" t="n">
        <v>45525</v>
      </c>
      <c r="H989" s="33" t="n">
        <v>45525</v>
      </c>
      <c r="I989" s="33" t="n">
        <v>45512</v>
      </c>
      <c r="J989" s="33" t="n">
        <v>45512</v>
      </c>
      <c r="K989" t="inlineStr">
        <is>
          <t>Boleto Bancário</t>
        </is>
      </c>
      <c r="L989" t="inlineStr">
        <is>
          <t>INSUMOS</t>
        </is>
      </c>
      <c r="M989" t="inlineStr">
        <is>
          <t>ALIMENTOS</t>
        </is>
      </c>
      <c r="N989" t="inlineStr">
        <is>
          <t>Documentação Aprovada</t>
        </is>
      </c>
      <c r="O989" t="inlineStr">
        <is>
          <t>Aprovado Diretoria</t>
        </is>
      </c>
      <c r="P989" t="inlineStr">
        <is>
          <t>Aprovado Caixa</t>
        </is>
      </c>
      <c r="Q989" t="inlineStr">
        <is>
          <t>Pago</t>
        </is>
      </c>
    </row>
    <row r="990">
      <c r="A990" t="n">
        <v>69670</v>
      </c>
      <c r="B990" t="n">
        <v>105</v>
      </c>
      <c r="C990" t="inlineStr">
        <is>
          <t>Jacaré</t>
        </is>
      </c>
      <c r="D990" t="inlineStr">
        <is>
          <t>LSA CORREA VINHOS</t>
        </is>
      </c>
      <c r="E990" t="n">
        <v>538</v>
      </c>
      <c r="F990" s="33" t="n">
        <v>45525</v>
      </c>
      <c r="G990" s="33" t="n">
        <v>45525</v>
      </c>
      <c r="H990" s="33" t="n">
        <v>45525</v>
      </c>
      <c r="I990" s="33" t="n">
        <v>45513</v>
      </c>
      <c r="J990" s="33" t="n">
        <v>45513</v>
      </c>
      <c r="K990" t="inlineStr">
        <is>
          <t>Boleto Bancário</t>
        </is>
      </c>
      <c r="L990" t="inlineStr">
        <is>
          <t>INSUMOS</t>
        </is>
      </c>
      <c r="M990" t="inlineStr">
        <is>
          <t>BEBIDAS</t>
        </is>
      </c>
      <c r="N990" t="inlineStr">
        <is>
          <t>Documentação Aprovada</t>
        </is>
      </c>
      <c r="O990" t="inlineStr">
        <is>
          <t>Aprovado Diretoria</t>
        </is>
      </c>
      <c r="P990" t="inlineStr">
        <is>
          <t>Aprovado Caixa</t>
        </is>
      </c>
      <c r="Q990" t="inlineStr">
        <is>
          <t>Pago</t>
        </is>
      </c>
    </row>
    <row r="991">
      <c r="A991" t="n">
        <v>73729</v>
      </c>
      <c r="B991" t="n">
        <v>105</v>
      </c>
      <c r="C991" t="inlineStr">
        <is>
          <t>Jacaré</t>
        </is>
      </c>
      <c r="D991" t="inlineStr">
        <is>
          <t>ZIGPAY LTDAS -ME</t>
        </is>
      </c>
      <c r="E991" t="n">
        <v>6.75</v>
      </c>
      <c r="F991" s="33" t="n">
        <v>45525</v>
      </c>
      <c r="G991" s="33" t="n"/>
      <c r="H991" s="33" t="n">
        <v>45525</v>
      </c>
      <c r="I991" s="33" t="n">
        <v>45525</v>
      </c>
      <c r="J991" s="33" t="n">
        <v>45539</v>
      </c>
      <c r="K991" t="inlineStr">
        <is>
          <t>Encontro de Contas</t>
        </is>
      </c>
      <c r="L991" t="inlineStr">
        <is>
          <t>CUSTOS COM MARKETING</t>
        </is>
      </c>
      <c r="M991" t="inlineStr">
        <is>
          <t xml:space="preserve"> MATERIAL PROMOCIONAL</t>
        </is>
      </c>
      <c r="Q991" t="inlineStr">
        <is>
          <t>Pago</t>
        </is>
      </c>
    </row>
    <row r="992">
      <c r="A992" t="n">
        <v>73728</v>
      </c>
      <c r="B992" t="n">
        <v>105</v>
      </c>
      <c r="C992" t="inlineStr">
        <is>
          <t>Jacaré</t>
        </is>
      </c>
      <c r="D992" t="inlineStr">
        <is>
          <t>ZIGPAY LTDAS -ME</t>
        </is>
      </c>
      <c r="E992" t="n">
        <v>14.1</v>
      </c>
      <c r="F992" s="33" t="n">
        <v>45524</v>
      </c>
      <c r="G992" s="33" t="n"/>
      <c r="H992" s="33" t="n">
        <v>45524</v>
      </c>
      <c r="I992" s="33" t="n">
        <v>45524</v>
      </c>
      <c r="J992" s="33" t="n">
        <v>45539</v>
      </c>
      <c r="K992" t="inlineStr">
        <is>
          <t>Encontro de Contas</t>
        </is>
      </c>
      <c r="L992" t="inlineStr">
        <is>
          <t>CUSTOS COM MARKETING</t>
        </is>
      </c>
      <c r="M992" t="inlineStr">
        <is>
          <t xml:space="preserve"> MATERIAL PROMOCIONAL</t>
        </is>
      </c>
      <c r="Q992" t="inlineStr">
        <is>
          <t>Pago</t>
        </is>
      </c>
    </row>
    <row r="993">
      <c r="A993" t="n">
        <v>72116</v>
      </c>
      <c r="B993" t="n">
        <v>105</v>
      </c>
      <c r="C993" t="inlineStr">
        <is>
          <t>Jacaré</t>
        </is>
      </c>
      <c r="D993" t="inlineStr">
        <is>
          <t>PETTY CASH</t>
        </is>
      </c>
      <c r="E993" t="n">
        <v>58.8</v>
      </c>
      <c r="F993" s="33" t="n">
        <v>45524</v>
      </c>
      <c r="G993" s="33" t="n">
        <v>45532</v>
      </c>
      <c r="H993" s="33" t="n">
        <v>45524</v>
      </c>
      <c r="I993" s="33" t="n">
        <v>45524</v>
      </c>
      <c r="J993" s="33" t="n">
        <v>45531</v>
      </c>
      <c r="K993" t="inlineStr">
        <is>
          <t>Dinheiro em Espécie</t>
        </is>
      </c>
      <c r="L993" t="inlineStr">
        <is>
          <t>DESPESAS GERAIS</t>
        </is>
      </c>
      <c r="M993" t="inlineStr">
        <is>
          <t>MANUTENCAO EM GERAL</t>
        </is>
      </c>
      <c r="N993" t="inlineStr">
        <is>
          <t>Documentação Aprovada</t>
        </is>
      </c>
      <c r="O993" t="inlineStr">
        <is>
          <t>Aprovado Diretoria</t>
        </is>
      </c>
      <c r="P993" t="inlineStr">
        <is>
          <t>Aprovado Caixa</t>
        </is>
      </c>
      <c r="Q993" t="inlineStr">
        <is>
          <t>Pago</t>
        </is>
      </c>
    </row>
    <row r="994">
      <c r="A994" t="n">
        <v>69151</v>
      </c>
      <c r="B994" t="n">
        <v>105</v>
      </c>
      <c r="C994" t="inlineStr">
        <is>
          <t>Jacaré</t>
        </is>
      </c>
      <c r="D994" t="inlineStr">
        <is>
          <t>T F CIUFF HORTIFRUTI LTDA</t>
        </is>
      </c>
      <c r="E994" t="n">
        <v>478.7</v>
      </c>
      <c r="F994" s="33" t="n">
        <v>45524</v>
      </c>
      <c r="G994" s="33" t="n">
        <v>45524</v>
      </c>
      <c r="H994" s="33" t="n">
        <v>45524</v>
      </c>
      <c r="I994" s="33" t="n">
        <v>45510</v>
      </c>
      <c r="J994" s="33" t="n">
        <v>45510</v>
      </c>
      <c r="K994" t="inlineStr">
        <is>
          <t>Boleto Bancário</t>
        </is>
      </c>
      <c r="L994" t="inlineStr">
        <is>
          <t>INSUMOS</t>
        </is>
      </c>
      <c r="M994" t="inlineStr">
        <is>
          <t>ALIMENTOS</t>
        </is>
      </c>
      <c r="N994" t="inlineStr">
        <is>
          <t>Documentação Aprovada</t>
        </is>
      </c>
      <c r="O994" t="inlineStr">
        <is>
          <t>Aprovado Diretoria</t>
        </is>
      </c>
      <c r="P994" t="inlineStr">
        <is>
          <t>Aprovado Caixa</t>
        </is>
      </c>
      <c r="Q994" t="inlineStr">
        <is>
          <t>Pago</t>
        </is>
      </c>
    </row>
    <row r="995">
      <c r="A995" t="n">
        <v>69499</v>
      </c>
      <c r="B995" t="n">
        <v>105</v>
      </c>
      <c r="C995" t="inlineStr">
        <is>
          <t>Jacaré</t>
        </is>
      </c>
      <c r="D995" t="inlineStr">
        <is>
          <t xml:space="preserve">DUAS LAGOAS </t>
        </is>
      </c>
      <c r="E995" t="n">
        <v>599.4</v>
      </c>
      <c r="F995" s="33" t="n">
        <v>45524</v>
      </c>
      <c r="G995" s="33" t="n">
        <v>45524</v>
      </c>
      <c r="H995" s="33" t="n">
        <v>45524</v>
      </c>
      <c r="I995" s="33" t="n">
        <v>45511</v>
      </c>
      <c r="J995" s="33" t="n">
        <v>45512</v>
      </c>
      <c r="K995" t="inlineStr">
        <is>
          <t>Boleto Bancário</t>
        </is>
      </c>
      <c r="L995" t="inlineStr">
        <is>
          <t>INSUMOS</t>
        </is>
      </c>
      <c r="M995" t="inlineStr">
        <is>
          <t>ALIMENTOS</t>
        </is>
      </c>
      <c r="N995" t="inlineStr">
        <is>
          <t>Documentação Aprovada</t>
        </is>
      </c>
      <c r="O995" t="inlineStr">
        <is>
          <t>Aprovado Diretoria</t>
        </is>
      </c>
      <c r="P995" t="inlineStr">
        <is>
          <t>Aprovado Caixa</t>
        </is>
      </c>
      <c r="Q995" t="inlineStr">
        <is>
          <t>Pago</t>
        </is>
      </c>
    </row>
    <row r="996">
      <c r="A996" t="n">
        <v>69507</v>
      </c>
      <c r="B996" t="n">
        <v>105</v>
      </c>
      <c r="C996" t="inlineStr">
        <is>
          <t>Jacaré</t>
        </is>
      </c>
      <c r="D996" t="inlineStr">
        <is>
          <t>DIO MIO COMERCIO DE SORVETES LTDA</t>
        </is>
      </c>
      <c r="E996" t="n">
        <v>493.12</v>
      </c>
      <c r="F996" s="33" t="n">
        <v>45524</v>
      </c>
      <c r="G996" s="33" t="n">
        <v>45524</v>
      </c>
      <c r="H996" s="33" t="n">
        <v>45524</v>
      </c>
      <c r="I996" s="33" t="n">
        <v>45512</v>
      </c>
      <c r="J996" s="33" t="n">
        <v>45512</v>
      </c>
      <c r="K996" t="inlineStr">
        <is>
          <t>Boleto Bancário</t>
        </is>
      </c>
      <c r="L996" t="inlineStr">
        <is>
          <t>INSUMOS</t>
        </is>
      </c>
      <c r="M996" t="inlineStr">
        <is>
          <t>ALIMENTOS</t>
        </is>
      </c>
      <c r="N996" t="inlineStr">
        <is>
          <t>Documentação Aprovada</t>
        </is>
      </c>
      <c r="O996" t="inlineStr">
        <is>
          <t>Aprovado Diretoria</t>
        </is>
      </c>
      <c r="P996" t="inlineStr">
        <is>
          <t>Aprovado Caixa</t>
        </is>
      </c>
      <c r="Q996" t="inlineStr">
        <is>
          <t>Pago</t>
        </is>
      </c>
    </row>
    <row r="997">
      <c r="A997" t="n">
        <v>69516</v>
      </c>
      <c r="B997" t="n">
        <v>105</v>
      </c>
      <c r="C997" t="inlineStr">
        <is>
          <t>Jacaré</t>
        </is>
      </c>
      <c r="D997" t="inlineStr">
        <is>
          <t>NOVA COMERCIAL DO PEIXE EIRELI</t>
        </is>
      </c>
      <c r="E997" t="n">
        <v>1719</v>
      </c>
      <c r="F997" s="33" t="n">
        <v>45524</v>
      </c>
      <c r="G997" s="33" t="n">
        <v>45524</v>
      </c>
      <c r="H997" s="33" t="n">
        <v>45524</v>
      </c>
      <c r="I997" s="33" t="n">
        <v>45512</v>
      </c>
      <c r="J997" s="33" t="n">
        <v>45512</v>
      </c>
      <c r="K997" t="inlineStr">
        <is>
          <t>Boleto Bancário</t>
        </is>
      </c>
      <c r="N997" t="inlineStr">
        <is>
          <t>Documentação Aprovada</t>
        </is>
      </c>
      <c r="O997" t="inlineStr">
        <is>
          <t>Aprovado Diretoria</t>
        </is>
      </c>
      <c r="P997" t="inlineStr">
        <is>
          <t>Aprovado Caixa</t>
        </is>
      </c>
      <c r="Q997" t="inlineStr">
        <is>
          <t>Pago</t>
        </is>
      </c>
    </row>
    <row r="998">
      <c r="A998" t="n">
        <v>70550</v>
      </c>
      <c r="B998" t="n">
        <v>105</v>
      </c>
      <c r="C998" t="inlineStr">
        <is>
          <t>Jacaré</t>
        </is>
      </c>
      <c r="D998" t="inlineStr">
        <is>
          <t xml:space="preserve">ABRASEL SAO PAULO </t>
        </is>
      </c>
      <c r="E998" t="n">
        <v>185</v>
      </c>
      <c r="F998" s="33" t="n">
        <v>45524</v>
      </c>
      <c r="G998" s="33" t="n">
        <v>45524</v>
      </c>
      <c r="H998" s="33" t="n">
        <v>45524</v>
      </c>
      <c r="I998" s="33" t="n">
        <v>45520</v>
      </c>
      <c r="J998" s="33" t="n"/>
      <c r="K998" t="inlineStr">
        <is>
          <t>Boleto Bancário</t>
        </is>
      </c>
      <c r="L998" t="inlineStr">
        <is>
          <t>SERVICOS DE TERCEIROS</t>
        </is>
      </c>
      <c r="M998" t="inlineStr">
        <is>
          <t>ASSESSORIA GERAL</t>
        </is>
      </c>
      <c r="N998" t="inlineStr">
        <is>
          <t>Documentação Aprovada</t>
        </is>
      </c>
      <c r="O998" t="inlineStr">
        <is>
          <t>Aprovado Diretoria</t>
        </is>
      </c>
      <c r="P998" t="inlineStr">
        <is>
          <t>Aprovado Caixa</t>
        </is>
      </c>
      <c r="Q998" t="inlineStr">
        <is>
          <t>Pago</t>
        </is>
      </c>
    </row>
    <row r="999">
      <c r="A999" t="n">
        <v>65145</v>
      </c>
      <c r="B999" t="n">
        <v>105</v>
      </c>
      <c r="C999" t="inlineStr">
        <is>
          <t>Jacaré</t>
        </is>
      </c>
      <c r="D999" t="inlineStr">
        <is>
          <t>SALARIOS FUNCIONARIOS EXTRA</t>
        </is>
      </c>
      <c r="E999" t="n">
        <v>7934</v>
      </c>
      <c r="F999" s="33" t="n">
        <v>45524</v>
      </c>
      <c r="G999" s="33" t="n">
        <v>45524</v>
      </c>
      <c r="H999" s="33" t="n">
        <v>45524</v>
      </c>
      <c r="I999" s="33" t="n">
        <v>45505</v>
      </c>
      <c r="J999" s="33" t="n">
        <v>45489</v>
      </c>
      <c r="K999" t="inlineStr">
        <is>
          <t>Transferência Bancária ou Pix</t>
        </is>
      </c>
      <c r="L999" t="inlineStr">
        <is>
          <t>MAO DE OBRA FIXA/ TEMPORARIOS</t>
        </is>
      </c>
      <c r="M999" t="inlineStr">
        <is>
          <t>SALARIOS</t>
        </is>
      </c>
      <c r="N999" t="inlineStr">
        <is>
          <t>Documentação Aprovada</t>
        </is>
      </c>
      <c r="O999" t="inlineStr">
        <is>
          <t>Aprovado Diretoria</t>
        </is>
      </c>
      <c r="P999" t="inlineStr">
        <is>
          <t>Aprovado Caixa</t>
        </is>
      </c>
      <c r="Q999" t="inlineStr">
        <is>
          <t>Pago</t>
        </is>
      </c>
    </row>
    <row r="1000">
      <c r="A1000" t="n">
        <v>65380</v>
      </c>
      <c r="B1000" t="n">
        <v>105</v>
      </c>
      <c r="C1000" t="inlineStr">
        <is>
          <t>Jacaré</t>
        </is>
      </c>
      <c r="D1000" t="inlineStr">
        <is>
          <t>ICMS</t>
        </is>
      </c>
      <c r="E1000" t="n">
        <v>11371.87</v>
      </c>
      <c r="F1000" s="33" t="n">
        <v>45524</v>
      </c>
      <c r="G1000" s="33" t="n">
        <v>45524</v>
      </c>
      <c r="H1000" s="33" t="n">
        <v>45524</v>
      </c>
      <c r="I1000" s="33" t="n">
        <v>45503</v>
      </c>
      <c r="J1000" s="33" t="n">
        <v>45489</v>
      </c>
      <c r="K1000" t="inlineStr">
        <is>
          <t>Boleto Bancário</t>
        </is>
      </c>
      <c r="L1000" t="inlineStr">
        <is>
          <t>IMPOSTOS SOBRE VENDA</t>
        </is>
      </c>
      <c r="M1000" t="inlineStr">
        <is>
          <t>ICMS S/ VENDAS</t>
        </is>
      </c>
      <c r="N1000" t="inlineStr">
        <is>
          <t>Documentação Aprovada</t>
        </is>
      </c>
      <c r="O1000" t="inlineStr">
        <is>
          <t>Aprovado Diretoria</t>
        </is>
      </c>
      <c r="P1000" t="inlineStr">
        <is>
          <t>Aprovado Caixa</t>
        </is>
      </c>
      <c r="Q1000" t="inlineStr">
        <is>
          <t>Pago</t>
        </is>
      </c>
    </row>
    <row r="1001">
      <c r="A1001" t="n">
        <v>72055</v>
      </c>
      <c r="B1001" t="n">
        <v>105</v>
      </c>
      <c r="C1001" t="inlineStr">
        <is>
          <t>Jacaré</t>
        </is>
      </c>
      <c r="D1001" t="inlineStr">
        <is>
          <t>PETTY CASH</t>
        </is>
      </c>
      <c r="E1001" t="n">
        <v>60</v>
      </c>
      <c r="F1001" s="33" t="n">
        <v>45524</v>
      </c>
      <c r="G1001" s="33" t="n">
        <v>45532</v>
      </c>
      <c r="H1001" s="33" t="n">
        <v>45524</v>
      </c>
      <c r="I1001" s="33" t="n">
        <v>45524</v>
      </c>
      <c r="J1001" s="33" t="n">
        <v>45531</v>
      </c>
      <c r="K1001" t="inlineStr">
        <is>
          <t>Dinheiro em Espécie</t>
        </is>
      </c>
      <c r="L1001" t="inlineStr">
        <is>
          <t>UTILIDADES</t>
        </is>
      </c>
      <c r="M1001" t="inlineStr">
        <is>
          <t>MATERIAL DE ESCRITORIO</t>
        </is>
      </c>
      <c r="N1001" t="inlineStr">
        <is>
          <t>Documentação Aprovada</t>
        </is>
      </c>
      <c r="O1001" t="inlineStr">
        <is>
          <t>Aprovado Diretoria</t>
        </is>
      </c>
      <c r="P1001" t="inlineStr">
        <is>
          <t>Aprovado Caixa</t>
        </is>
      </c>
      <c r="Q1001" t="inlineStr">
        <is>
          <t>Pago</t>
        </is>
      </c>
      <c r="R1001" t="inlineStr">
        <is>
          <t>Petty Cash</t>
        </is>
      </c>
    </row>
    <row r="1002">
      <c r="A1002" t="n">
        <v>67914</v>
      </c>
      <c r="B1002" t="n">
        <v>105</v>
      </c>
      <c r="C1002" t="inlineStr">
        <is>
          <t>Jacaré</t>
        </is>
      </c>
      <c r="D1002" t="inlineStr">
        <is>
          <t xml:space="preserve">EMPORIO MEL </t>
        </is>
      </c>
      <c r="E1002" t="n">
        <v>1783.72</v>
      </c>
      <c r="F1002" s="33" t="n">
        <v>45524</v>
      </c>
      <c r="G1002" s="33" t="n">
        <v>45524</v>
      </c>
      <c r="H1002" s="33" t="n">
        <v>45524</v>
      </c>
      <c r="I1002" s="33" t="n">
        <v>45504</v>
      </c>
      <c r="J1002" s="33" t="n">
        <v>45504</v>
      </c>
      <c r="K1002" t="inlineStr">
        <is>
          <t>Boleto Bancário</t>
        </is>
      </c>
      <c r="N1002" t="inlineStr">
        <is>
          <t>Documentação Aprovada</t>
        </is>
      </c>
      <c r="O1002" t="inlineStr">
        <is>
          <t>Aprovado Diretoria</t>
        </is>
      </c>
      <c r="P1002" t="inlineStr">
        <is>
          <t>Aprovado Caixa</t>
        </is>
      </c>
      <c r="Q1002" t="inlineStr">
        <is>
          <t>Pago</t>
        </is>
      </c>
    </row>
    <row r="1003">
      <c r="A1003" t="n">
        <v>68321</v>
      </c>
      <c r="B1003" t="n">
        <v>105</v>
      </c>
      <c r="C1003" t="inlineStr">
        <is>
          <t>Jacaré</t>
        </is>
      </c>
      <c r="D1003" t="inlineStr">
        <is>
          <t>ICE BRASIL COMERCIO DE GELO LTDA EPP</t>
        </is>
      </c>
      <c r="E1003" t="n">
        <v>1186</v>
      </c>
      <c r="F1003" s="33" t="n">
        <v>45524</v>
      </c>
      <c r="G1003" s="33" t="n">
        <v>45524</v>
      </c>
      <c r="H1003" s="33" t="n">
        <v>45524</v>
      </c>
      <c r="I1003" s="33" t="n">
        <v>45505</v>
      </c>
      <c r="J1003" s="33" t="n">
        <v>45506</v>
      </c>
      <c r="K1003" t="inlineStr">
        <is>
          <t>Boleto Bancário</t>
        </is>
      </c>
      <c r="L1003" t="inlineStr">
        <is>
          <t>LOCACOES</t>
        </is>
      </c>
      <c r="M1003" t="inlineStr">
        <is>
          <t>LOCACAO DE EQUIPAMENTOS</t>
        </is>
      </c>
      <c r="N1003" t="inlineStr">
        <is>
          <t>Documentação Aprovada</t>
        </is>
      </c>
      <c r="O1003" t="inlineStr">
        <is>
          <t>Aprovado Diretoria</t>
        </is>
      </c>
      <c r="P1003" t="inlineStr">
        <is>
          <t>Aprovado Caixa</t>
        </is>
      </c>
      <c r="Q1003" t="inlineStr">
        <is>
          <t>Pago</t>
        </is>
      </c>
    </row>
    <row r="1004">
      <c r="A1004" t="n">
        <v>68463</v>
      </c>
      <c r="B1004" t="n">
        <v>105</v>
      </c>
      <c r="C1004" t="inlineStr">
        <is>
          <t>Jacaré</t>
        </is>
      </c>
      <c r="D1004" t="inlineStr">
        <is>
          <t>INSS</t>
        </is>
      </c>
      <c r="E1004" t="n">
        <v>2541.48</v>
      </c>
      <c r="F1004" s="33" t="n">
        <v>45524</v>
      </c>
      <c r="G1004" s="33" t="n">
        <v>45524</v>
      </c>
      <c r="H1004" s="33" t="n">
        <v>45524</v>
      </c>
      <c r="I1004" s="33" t="n">
        <v>45504</v>
      </c>
      <c r="J1004" s="33" t="n">
        <v>45506</v>
      </c>
      <c r="K1004" t="inlineStr">
        <is>
          <t>Boleto Bancário</t>
        </is>
      </c>
      <c r="L1004" t="inlineStr">
        <is>
          <t>MAO DE OBRA FIXA/ TEMPORARIOS</t>
        </is>
      </c>
      <c r="M1004" t="inlineStr">
        <is>
          <t>INSS</t>
        </is>
      </c>
      <c r="N1004" t="inlineStr">
        <is>
          <t>Documentação Aprovada</t>
        </is>
      </c>
      <c r="O1004" t="inlineStr">
        <is>
          <t>Aprovado Diretoria</t>
        </is>
      </c>
      <c r="P1004" t="inlineStr">
        <is>
          <t>Aprovado Caixa</t>
        </is>
      </c>
      <c r="Q1004" t="inlineStr">
        <is>
          <t>Pago</t>
        </is>
      </c>
    </row>
    <row r="1005">
      <c r="A1005" t="n">
        <v>68465</v>
      </c>
      <c r="B1005" t="n">
        <v>105</v>
      </c>
      <c r="C1005" t="inlineStr">
        <is>
          <t>Jacaré</t>
        </is>
      </c>
      <c r="D1005" t="inlineStr">
        <is>
          <t>IRRF</t>
        </is>
      </c>
      <c r="E1005" t="n">
        <v>692.6900000000001</v>
      </c>
      <c r="F1005" s="33" t="n">
        <v>45524</v>
      </c>
      <c r="G1005" s="33" t="n">
        <v>45524</v>
      </c>
      <c r="H1005" s="33" t="n">
        <v>45524</v>
      </c>
      <c r="I1005" s="33" t="n">
        <v>45504</v>
      </c>
      <c r="J1005" s="33" t="n">
        <v>45506</v>
      </c>
      <c r="K1005" t="inlineStr">
        <is>
          <t>Boleto Bancário</t>
        </is>
      </c>
      <c r="L1005" t="inlineStr">
        <is>
          <t>IMPOSTOS/ TRIBUTOS</t>
        </is>
      </c>
      <c r="M1005" t="inlineStr">
        <is>
          <t>IRRF</t>
        </is>
      </c>
      <c r="N1005" t="inlineStr">
        <is>
          <t>Documentação Aprovada</t>
        </is>
      </c>
      <c r="O1005" t="inlineStr">
        <is>
          <t>Aprovado Diretoria</t>
        </is>
      </c>
      <c r="P1005" t="inlineStr">
        <is>
          <t>Aprovado Caixa</t>
        </is>
      </c>
      <c r="Q1005" t="inlineStr">
        <is>
          <t>Pago</t>
        </is>
      </c>
    </row>
    <row r="1006">
      <c r="A1006" t="n">
        <v>68466</v>
      </c>
      <c r="B1006" t="n">
        <v>105</v>
      </c>
      <c r="C1006" t="inlineStr">
        <is>
          <t>Jacaré</t>
        </is>
      </c>
      <c r="D1006" t="inlineStr">
        <is>
          <t>FGTS</t>
        </is>
      </c>
      <c r="E1006" t="n">
        <v>2152.67</v>
      </c>
      <c r="F1006" s="33" t="n">
        <v>45524</v>
      </c>
      <c r="G1006" s="33" t="n">
        <v>45524</v>
      </c>
      <c r="H1006" s="33" t="n">
        <v>45524</v>
      </c>
      <c r="I1006" s="33" t="n">
        <v>45504</v>
      </c>
      <c r="J1006" s="33" t="n">
        <v>45506</v>
      </c>
      <c r="K1006" t="inlineStr">
        <is>
          <t>Transferência Bancária ou Pix</t>
        </is>
      </c>
      <c r="L1006" t="inlineStr">
        <is>
          <t>MAO DE OBRA FIXA/ TEMPORARIOS</t>
        </is>
      </c>
      <c r="M1006" t="inlineStr">
        <is>
          <t>FGTS</t>
        </is>
      </c>
      <c r="N1006" t="inlineStr">
        <is>
          <t>Documentação Aprovada</t>
        </is>
      </c>
      <c r="O1006" t="inlineStr">
        <is>
          <t>Aprovado Diretoria</t>
        </is>
      </c>
      <c r="P1006" t="inlineStr">
        <is>
          <t>Aprovado Caixa</t>
        </is>
      </c>
      <c r="Q1006" t="inlineStr">
        <is>
          <t>Pago</t>
        </is>
      </c>
    </row>
    <row r="1007">
      <c r="A1007" t="n">
        <v>67769</v>
      </c>
      <c r="B1007" t="n">
        <v>105</v>
      </c>
      <c r="C1007" t="inlineStr">
        <is>
          <t>Jacaré</t>
        </is>
      </c>
      <c r="D1007" t="inlineStr">
        <is>
          <t>ESHOWS PROMOCOES ARTISTICAS LTDA</t>
        </is>
      </c>
      <c r="E1007" t="n">
        <v>1700</v>
      </c>
      <c r="F1007" s="33" t="n">
        <v>45523</v>
      </c>
      <c r="G1007" s="33" t="n">
        <v>45523</v>
      </c>
      <c r="H1007" s="33" t="n">
        <v>45523</v>
      </c>
      <c r="I1007" s="33" t="n">
        <v>45503</v>
      </c>
      <c r="J1007" s="33" t="n">
        <v>45503</v>
      </c>
      <c r="K1007" t="inlineStr">
        <is>
          <t>Boleto Bancário</t>
        </is>
      </c>
      <c r="L1007" t="inlineStr">
        <is>
          <t>CUSTO ARTISTICO</t>
        </is>
      </c>
      <c r="M1007" t="inlineStr">
        <is>
          <t>CACHE MUSICOS E ARTISTAS</t>
        </is>
      </c>
      <c r="N1007" t="inlineStr">
        <is>
          <t>Documentação Aprovada</t>
        </is>
      </c>
      <c r="O1007" t="inlineStr">
        <is>
          <t>Aprovado Diretoria</t>
        </is>
      </c>
      <c r="P1007" t="inlineStr">
        <is>
          <t>Aprovado Caixa</t>
        </is>
      </c>
      <c r="Q1007" t="inlineStr">
        <is>
          <t>Pago</t>
        </is>
      </c>
    </row>
    <row r="1008">
      <c r="A1008" t="n">
        <v>68421</v>
      </c>
      <c r="B1008" t="n">
        <v>105</v>
      </c>
      <c r="C1008" t="inlineStr">
        <is>
          <t>Jacaré</t>
        </is>
      </c>
      <c r="D1008" t="inlineStr">
        <is>
          <t>TRANSPORTE TAXI OU APLICATIVO - UBER/LALAMOVE/99 E DEMAIS</t>
        </is>
      </c>
      <c r="E1008" t="n">
        <v>58.86</v>
      </c>
      <c r="F1008" s="33" t="n">
        <v>45523</v>
      </c>
      <c r="G1008" s="33" t="n">
        <v>45523</v>
      </c>
      <c r="H1008" s="33" t="n">
        <v>45523</v>
      </c>
      <c r="I1008" s="33" t="n">
        <v>45523</v>
      </c>
      <c r="J1008" s="33" t="n">
        <v>45506</v>
      </c>
      <c r="K1008" t="inlineStr">
        <is>
          <t>Transferência Bancária ou Pix</t>
        </is>
      </c>
      <c r="L1008" t="inlineStr">
        <is>
          <t>DESPESAS GERAIS</t>
        </is>
      </c>
      <c r="M1008" t="inlineStr">
        <is>
          <t>MANUTENCAO EM GERAL</t>
        </is>
      </c>
      <c r="N1008" t="inlineStr">
        <is>
          <t>Documentação Aprovada</t>
        </is>
      </c>
      <c r="O1008" t="inlineStr">
        <is>
          <t>Aprovado Diretoria</t>
        </is>
      </c>
      <c r="P1008" t="inlineStr">
        <is>
          <t>Aprovado Caixa</t>
        </is>
      </c>
      <c r="Q1008" t="inlineStr">
        <is>
          <t>Pago</t>
        </is>
      </c>
    </row>
    <row r="1009">
      <c r="A1009" t="n">
        <v>66363</v>
      </c>
      <c r="B1009" t="n">
        <v>105</v>
      </c>
      <c r="C1009" t="inlineStr">
        <is>
          <t>Jacaré</t>
        </is>
      </c>
      <c r="D1009" t="inlineStr">
        <is>
          <t>AMBEV S. A. - CDD SAO PAULO</t>
        </is>
      </c>
      <c r="E1009" t="n">
        <v>421.55</v>
      </c>
      <c r="F1009" s="33" t="n">
        <v>45523</v>
      </c>
      <c r="G1009" s="33" t="n">
        <v>45523</v>
      </c>
      <c r="H1009" s="33" t="n">
        <v>45523</v>
      </c>
      <c r="I1009" s="33" t="n">
        <v>45493</v>
      </c>
      <c r="J1009" s="33" t="n">
        <v>45496</v>
      </c>
      <c r="K1009" t="inlineStr">
        <is>
          <t>Boleto Bancário</t>
        </is>
      </c>
      <c r="L1009" t="inlineStr">
        <is>
          <t>INSUMOS</t>
        </is>
      </c>
      <c r="M1009" t="inlineStr">
        <is>
          <t>BEBIDAS</t>
        </is>
      </c>
      <c r="N1009" t="inlineStr">
        <is>
          <t>Documentação Aprovada</t>
        </is>
      </c>
      <c r="O1009" t="inlineStr">
        <is>
          <t>Aprovado Diretoria</t>
        </is>
      </c>
      <c r="P1009" t="inlineStr">
        <is>
          <t>Aprovado Caixa</t>
        </is>
      </c>
      <c r="Q1009" t="inlineStr">
        <is>
          <t>Pago</t>
        </is>
      </c>
    </row>
    <row r="1010">
      <c r="A1010" t="n">
        <v>66478</v>
      </c>
      <c r="B1010" t="n">
        <v>105</v>
      </c>
      <c r="C1010" t="inlineStr">
        <is>
          <t>Jacaré</t>
        </is>
      </c>
      <c r="D1010" t="inlineStr">
        <is>
          <t>VERISURE BRASIL MONITORAMENTO DE ALARMES S.A</t>
        </is>
      </c>
      <c r="E1010" t="n">
        <v>238.58</v>
      </c>
      <c r="F1010" s="33" t="n">
        <v>45521</v>
      </c>
      <c r="G1010" s="33" t="n">
        <v>45523</v>
      </c>
      <c r="H1010" s="33" t="n">
        <v>45523</v>
      </c>
      <c r="I1010" s="33" t="n">
        <v>45496</v>
      </c>
      <c r="J1010" s="33" t="n">
        <v>45496</v>
      </c>
      <c r="K1010" t="inlineStr">
        <is>
          <t>Boleto Bancário</t>
        </is>
      </c>
      <c r="L1010" t="inlineStr">
        <is>
          <t>SISTEMAS/ T.I</t>
        </is>
      </c>
      <c r="M1010" t="inlineStr">
        <is>
          <t>SISTEMAS DE SEGURANCA/ CAMERAS</t>
        </is>
      </c>
      <c r="N1010" t="inlineStr">
        <is>
          <t>Documentação Aprovada</t>
        </is>
      </c>
      <c r="O1010" t="inlineStr">
        <is>
          <t>Aprovado Diretoria</t>
        </is>
      </c>
      <c r="P1010" t="inlineStr">
        <is>
          <t>Aprovado Caixa</t>
        </is>
      </c>
      <c r="Q1010" t="inlineStr">
        <is>
          <t>Pago</t>
        </is>
      </c>
    </row>
    <row r="1011">
      <c r="A1011" t="n">
        <v>67019</v>
      </c>
      <c r="B1011" t="n">
        <v>105</v>
      </c>
      <c r="C1011" t="inlineStr">
        <is>
          <t>Jacaré</t>
        </is>
      </c>
      <c r="D1011" t="inlineStr">
        <is>
          <t>HEADCHEF SEGURANCA DOS ALIM E GARANTIA D</t>
        </is>
      </c>
      <c r="E1011" t="n">
        <v>675.55</v>
      </c>
      <c r="F1011" s="33" t="n">
        <v>45522</v>
      </c>
      <c r="G1011" s="33" t="n">
        <v>45523</v>
      </c>
      <c r="H1011" s="33" t="n">
        <v>45523</v>
      </c>
      <c r="I1011" s="33" t="n">
        <v>45499</v>
      </c>
      <c r="J1011" s="33" t="n">
        <v>45499</v>
      </c>
      <c r="K1011" t="inlineStr">
        <is>
          <t>Boleto Bancário</t>
        </is>
      </c>
      <c r="L1011" t="inlineStr">
        <is>
          <t>SERVICOS DE TERCEIROS</t>
        </is>
      </c>
      <c r="M1011" t="inlineStr">
        <is>
          <t>ASSESSORIA GERAL</t>
        </is>
      </c>
      <c r="N1011" t="inlineStr">
        <is>
          <t>Documentação Aprovada</t>
        </is>
      </c>
      <c r="O1011" t="inlineStr">
        <is>
          <t>Aprovado Diretoria</t>
        </is>
      </c>
      <c r="P1011" t="inlineStr">
        <is>
          <t>Aprovado Caixa</t>
        </is>
      </c>
      <c r="Q1011" t="inlineStr">
        <is>
          <t>Pago</t>
        </is>
      </c>
    </row>
    <row r="1012">
      <c r="A1012" t="n">
        <v>68656</v>
      </c>
      <c r="B1012" t="n">
        <v>105</v>
      </c>
      <c r="C1012" t="inlineStr">
        <is>
          <t>Jacaré</t>
        </is>
      </c>
      <c r="D1012" t="inlineStr">
        <is>
          <t>HORTICLEAN DISTRIBUIDORA</t>
        </is>
      </c>
      <c r="E1012" t="n">
        <v>422.6</v>
      </c>
      <c r="F1012" s="33" t="n">
        <v>45521</v>
      </c>
      <c r="G1012" s="33" t="n">
        <v>45523</v>
      </c>
      <c r="H1012" s="33" t="n">
        <v>45523</v>
      </c>
      <c r="I1012" s="33" t="n">
        <v>45507</v>
      </c>
      <c r="J1012" s="33" t="n">
        <v>45509</v>
      </c>
      <c r="K1012" t="inlineStr">
        <is>
          <t>Boleto Bancário</t>
        </is>
      </c>
      <c r="N1012" t="inlineStr">
        <is>
          <t>Documentação Aprovada</t>
        </is>
      </c>
      <c r="O1012" t="inlineStr">
        <is>
          <t>Aprovado Diretoria</t>
        </is>
      </c>
      <c r="P1012" t="inlineStr">
        <is>
          <t>Aprovado Caixa</t>
        </is>
      </c>
      <c r="Q1012" t="inlineStr">
        <is>
          <t>Pago</t>
        </is>
      </c>
    </row>
    <row r="1013">
      <c r="A1013" t="n">
        <v>68658</v>
      </c>
      <c r="B1013" t="n">
        <v>105</v>
      </c>
      <c r="C1013" t="inlineStr">
        <is>
          <t>Jacaré</t>
        </is>
      </c>
      <c r="D1013" t="inlineStr">
        <is>
          <t>CIUFFI HORTIFRUTI EIRELI</t>
        </is>
      </c>
      <c r="E1013" t="n">
        <v>413.65</v>
      </c>
      <c r="F1013" s="33" t="n">
        <v>45523</v>
      </c>
      <c r="G1013" s="33" t="n">
        <v>45523</v>
      </c>
      <c r="H1013" s="33" t="n">
        <v>45523</v>
      </c>
      <c r="I1013" s="33" t="n">
        <v>45507</v>
      </c>
      <c r="J1013" s="33" t="n">
        <v>45509</v>
      </c>
      <c r="K1013" t="inlineStr">
        <is>
          <t>Boleto Bancário</t>
        </is>
      </c>
      <c r="N1013" t="inlineStr">
        <is>
          <t>Documentação Aprovada</t>
        </is>
      </c>
      <c r="O1013" t="inlineStr">
        <is>
          <t>Aprovado Diretoria</t>
        </is>
      </c>
      <c r="P1013" t="inlineStr">
        <is>
          <t>Aprovado Caixa</t>
        </is>
      </c>
      <c r="Q1013" t="inlineStr">
        <is>
          <t>Pago</t>
        </is>
      </c>
    </row>
    <row r="1014">
      <c r="A1014" t="n">
        <v>69071</v>
      </c>
      <c r="B1014" t="n">
        <v>105</v>
      </c>
      <c r="C1014" t="inlineStr">
        <is>
          <t>Jacaré</t>
        </is>
      </c>
      <c r="D1014" t="inlineStr">
        <is>
          <t>J A DOS SANTOS HORTIFRUTI</t>
        </is>
      </c>
      <c r="E1014" t="n">
        <v>227.5</v>
      </c>
      <c r="F1014" s="33" t="n">
        <v>45523</v>
      </c>
      <c r="G1014" s="33" t="n">
        <v>45523</v>
      </c>
      <c r="H1014" s="33" t="n">
        <v>45523</v>
      </c>
      <c r="I1014" s="33" t="n">
        <v>45509</v>
      </c>
      <c r="J1014" s="33" t="n">
        <v>45510</v>
      </c>
      <c r="K1014" t="inlineStr">
        <is>
          <t>Boleto Bancário</t>
        </is>
      </c>
      <c r="N1014" t="inlineStr">
        <is>
          <t>Documentação Aprovada</t>
        </is>
      </c>
      <c r="O1014" t="inlineStr">
        <is>
          <t>Aprovado Diretoria</t>
        </is>
      </c>
      <c r="P1014" t="inlineStr">
        <is>
          <t>Aprovado Caixa</t>
        </is>
      </c>
      <c r="Q1014" t="inlineStr">
        <is>
          <t>Pago</t>
        </is>
      </c>
    </row>
    <row r="1015">
      <c r="A1015" t="n">
        <v>69072</v>
      </c>
      <c r="B1015" t="n">
        <v>105</v>
      </c>
      <c r="C1015" t="inlineStr">
        <is>
          <t>Jacaré</t>
        </is>
      </c>
      <c r="D1015" t="inlineStr">
        <is>
          <t>HORTICLEAN DISTRIBUIDORA</t>
        </is>
      </c>
      <c r="E1015" t="n">
        <v>395.18</v>
      </c>
      <c r="F1015" s="33" t="n">
        <v>45523</v>
      </c>
      <c r="G1015" s="33" t="n">
        <v>45523</v>
      </c>
      <c r="H1015" s="33" t="n">
        <v>45523</v>
      </c>
      <c r="I1015" s="33" t="n">
        <v>45509</v>
      </c>
      <c r="J1015" s="33" t="n">
        <v>45510</v>
      </c>
      <c r="K1015" t="inlineStr">
        <is>
          <t>Boleto Bancário</t>
        </is>
      </c>
      <c r="N1015" t="inlineStr">
        <is>
          <t>Documentação Aprovada</t>
        </is>
      </c>
      <c r="O1015" t="inlineStr">
        <is>
          <t>Aprovado Diretoria</t>
        </is>
      </c>
      <c r="P1015" t="inlineStr">
        <is>
          <t>Aprovado Caixa</t>
        </is>
      </c>
      <c r="Q1015" t="inlineStr">
        <is>
          <t>Pago</t>
        </is>
      </c>
    </row>
    <row r="1016">
      <c r="A1016" t="n">
        <v>69149</v>
      </c>
      <c r="B1016" t="n">
        <v>105</v>
      </c>
      <c r="C1016" t="inlineStr">
        <is>
          <t>Jacaré</t>
        </is>
      </c>
      <c r="D1016" t="inlineStr">
        <is>
          <t>SELECAO COMERCIO DE CARVAO E VARIEDADE LTDA</t>
        </is>
      </c>
      <c r="E1016" t="n">
        <v>474</v>
      </c>
      <c r="F1016" s="33" t="n">
        <v>45523</v>
      </c>
      <c r="G1016" s="33" t="n">
        <v>45523</v>
      </c>
      <c r="H1016" s="33" t="n">
        <v>45523</v>
      </c>
      <c r="I1016" s="33" t="n">
        <v>45510</v>
      </c>
      <c r="J1016" s="33" t="n">
        <v>45510</v>
      </c>
      <c r="K1016" t="inlineStr">
        <is>
          <t>Boleto Bancário</t>
        </is>
      </c>
      <c r="N1016" t="inlineStr">
        <is>
          <t>Documentação Aprovada</t>
        </is>
      </c>
      <c r="O1016" t="inlineStr">
        <is>
          <t>Aprovado Diretoria</t>
        </is>
      </c>
      <c r="P1016" t="inlineStr">
        <is>
          <t>Aprovado Caixa</t>
        </is>
      </c>
      <c r="Q1016" t="inlineStr">
        <is>
          <t>Pago</t>
        </is>
      </c>
    </row>
    <row r="1017">
      <c r="A1017" t="n">
        <v>69498</v>
      </c>
      <c r="B1017" t="n">
        <v>105</v>
      </c>
      <c r="C1017" t="inlineStr">
        <is>
          <t>Jacaré</t>
        </is>
      </c>
      <c r="D1017" t="inlineStr">
        <is>
          <t>DTK COMERCIO DE ALIMENTOS LTDA</t>
        </is>
      </c>
      <c r="E1017" t="n">
        <v>626.97</v>
      </c>
      <c r="F1017" s="33" t="n">
        <v>45523</v>
      </c>
      <c r="G1017" s="33" t="n">
        <v>45523</v>
      </c>
      <c r="H1017" s="33" t="n">
        <v>45523</v>
      </c>
      <c r="I1017" s="33" t="n">
        <v>45512</v>
      </c>
      <c r="J1017" s="33" t="n">
        <v>45512</v>
      </c>
      <c r="K1017" t="inlineStr">
        <is>
          <t>Boleto Bancário</t>
        </is>
      </c>
      <c r="N1017" t="inlineStr">
        <is>
          <t>Documentação Aprovada</t>
        </is>
      </c>
      <c r="O1017" t="inlineStr">
        <is>
          <t>Aprovado Diretoria</t>
        </is>
      </c>
      <c r="P1017" t="inlineStr">
        <is>
          <t>Aprovado Caixa</t>
        </is>
      </c>
      <c r="Q1017" t="inlineStr">
        <is>
          <t>Pago</t>
        </is>
      </c>
    </row>
    <row r="1018">
      <c r="A1018" t="n">
        <v>69580</v>
      </c>
      <c r="B1018" t="n">
        <v>105</v>
      </c>
      <c r="C1018" t="inlineStr">
        <is>
          <t>Jacaré</t>
        </is>
      </c>
      <c r="D1018" t="inlineStr">
        <is>
          <t>PJ 54856483000150</t>
        </is>
      </c>
      <c r="E1018" t="n">
        <v>4666.67</v>
      </c>
      <c r="F1018" s="33" t="n">
        <v>45523</v>
      </c>
      <c r="G1018" s="33" t="n">
        <v>45523</v>
      </c>
      <c r="H1018" s="33" t="n">
        <v>45523</v>
      </c>
      <c r="I1018" s="33" t="n">
        <v>45513</v>
      </c>
      <c r="J1018" s="33" t="n">
        <v>45513</v>
      </c>
      <c r="K1018" t="inlineStr">
        <is>
          <t>Transferência Bancária ou Pix</t>
        </is>
      </c>
      <c r="L1018" t="inlineStr">
        <is>
          <t>MAO DE OBRA FIXA/ TEMPORARIOS</t>
        </is>
      </c>
      <c r="M1018" t="inlineStr">
        <is>
          <t>SALARIO PJ</t>
        </is>
      </c>
      <c r="N1018" t="inlineStr">
        <is>
          <t>Documentação Aprovada</t>
        </is>
      </c>
      <c r="O1018" t="inlineStr">
        <is>
          <t>Aprovado Diretoria</t>
        </is>
      </c>
      <c r="P1018" t="inlineStr">
        <is>
          <t>Aprovado Caixa</t>
        </is>
      </c>
      <c r="Q1018" t="inlineStr">
        <is>
          <t>Pago</t>
        </is>
      </c>
    </row>
    <row r="1019">
      <c r="A1019" t="n">
        <v>69664</v>
      </c>
      <c r="B1019" t="n">
        <v>105</v>
      </c>
      <c r="C1019" t="inlineStr">
        <is>
          <t>Jacaré</t>
        </is>
      </c>
      <c r="D1019" t="inlineStr">
        <is>
          <t>DEOLINDA DOS SANTOS FREITAS</t>
        </is>
      </c>
      <c r="E1019" t="n">
        <v>356.45</v>
      </c>
      <c r="F1019" s="33" t="n">
        <v>45523</v>
      </c>
      <c r="G1019" s="33" t="n">
        <v>45523</v>
      </c>
      <c r="H1019" s="33" t="n">
        <v>45523</v>
      </c>
      <c r="I1019" s="33" t="n">
        <v>45513</v>
      </c>
      <c r="J1019" s="33" t="n">
        <v>45513</v>
      </c>
      <c r="K1019" t="inlineStr">
        <is>
          <t>Boleto Bancário</t>
        </is>
      </c>
      <c r="N1019" t="inlineStr">
        <is>
          <t>Documentação Aprovada</t>
        </is>
      </c>
      <c r="O1019" t="inlineStr">
        <is>
          <t>Aprovado Diretoria</t>
        </is>
      </c>
      <c r="P1019" t="inlineStr">
        <is>
          <t>Aprovado Caixa</t>
        </is>
      </c>
      <c r="Q1019" t="inlineStr">
        <is>
          <t>Pago</t>
        </is>
      </c>
    </row>
    <row r="1020">
      <c r="A1020" t="n">
        <v>69665</v>
      </c>
      <c r="B1020" t="n">
        <v>105</v>
      </c>
      <c r="C1020" t="inlineStr">
        <is>
          <t>Jacaré</t>
        </is>
      </c>
      <c r="D1020" t="inlineStr">
        <is>
          <t>DEOLINDA DOS SANTOS FREITAS</t>
        </is>
      </c>
      <c r="E1020" t="n">
        <v>685.74</v>
      </c>
      <c r="F1020" s="33" t="n">
        <v>45523</v>
      </c>
      <c r="G1020" s="33" t="n">
        <v>45523</v>
      </c>
      <c r="H1020" s="33" t="n">
        <v>45523</v>
      </c>
      <c r="I1020" s="33" t="n">
        <v>45513</v>
      </c>
      <c r="J1020" s="33" t="n">
        <v>45513</v>
      </c>
      <c r="K1020" t="inlineStr">
        <is>
          <t>Boleto Bancário</t>
        </is>
      </c>
      <c r="N1020" t="inlineStr">
        <is>
          <t>Documentação Aprovada</t>
        </is>
      </c>
      <c r="O1020" t="inlineStr">
        <is>
          <t>Aprovado Diretoria</t>
        </is>
      </c>
      <c r="P1020" t="inlineStr">
        <is>
          <t>Aprovado Caixa</t>
        </is>
      </c>
      <c r="Q1020" t="inlineStr">
        <is>
          <t>Pago</t>
        </is>
      </c>
    </row>
    <row r="1021">
      <c r="A1021" t="n">
        <v>70030</v>
      </c>
      <c r="B1021" t="n">
        <v>105</v>
      </c>
      <c r="C1021" t="inlineStr">
        <is>
          <t>Jacaré</t>
        </is>
      </c>
      <c r="D1021" t="inlineStr">
        <is>
          <t>KALUNGA SA</t>
        </is>
      </c>
      <c r="E1021" t="n">
        <v>110.1</v>
      </c>
      <c r="F1021" s="33" t="n">
        <v>45523</v>
      </c>
      <c r="G1021" s="33" t="n">
        <v>45523</v>
      </c>
      <c r="H1021" s="33" t="n">
        <v>45523</v>
      </c>
      <c r="I1021" s="33" t="n">
        <v>45517</v>
      </c>
      <c r="J1021" s="33" t="n">
        <v>45517</v>
      </c>
      <c r="K1021" t="inlineStr">
        <is>
          <t>Transferência Bancária ou Pix</t>
        </is>
      </c>
      <c r="L1021" t="inlineStr">
        <is>
          <t>UTILIDADES</t>
        </is>
      </c>
      <c r="M1021" t="inlineStr">
        <is>
          <t>MATERIAL DE ESCRITORIO</t>
        </is>
      </c>
      <c r="N1021" t="inlineStr">
        <is>
          <t>Documentação Aprovada</t>
        </is>
      </c>
      <c r="O1021" t="inlineStr">
        <is>
          <t>Aprovado Diretoria</t>
        </is>
      </c>
      <c r="P1021" t="inlineStr">
        <is>
          <t>Aprovado Caixa</t>
        </is>
      </c>
      <c r="Q1021" t="inlineStr">
        <is>
          <t>Pago</t>
        </is>
      </c>
    </row>
    <row r="1022">
      <c r="A1022" t="n">
        <v>70825</v>
      </c>
      <c r="B1022" t="n">
        <v>105</v>
      </c>
      <c r="C1022" t="inlineStr">
        <is>
          <t>Jacaré</t>
        </is>
      </c>
      <c r="D1022" t="inlineStr">
        <is>
          <t>BENEDITO TEIXEIRA DOS SANTOS FILHO 02699629308</t>
        </is>
      </c>
      <c r="E1022" t="n">
        <v>859.87</v>
      </c>
      <c r="F1022" s="33" t="n">
        <v>45524</v>
      </c>
      <c r="G1022" s="33" t="n">
        <v>45523</v>
      </c>
      <c r="H1022" s="33" t="n">
        <v>45523</v>
      </c>
      <c r="I1022" s="33" t="n">
        <v>45519</v>
      </c>
      <c r="J1022" s="33" t="n"/>
      <c r="L1022" t="inlineStr">
        <is>
          <t>MAO DE OBRA FIXA/ TEMPORARIOS</t>
        </is>
      </c>
      <c r="M1022" t="inlineStr">
        <is>
          <t>SALARIOS</t>
        </is>
      </c>
      <c r="N1022" t="inlineStr">
        <is>
          <t>Documentação Aprovada</t>
        </is>
      </c>
      <c r="O1022" t="inlineStr">
        <is>
          <t>Aprovado Diretoria</t>
        </is>
      </c>
      <c r="P1022" t="inlineStr">
        <is>
          <t>Aprovado Caixa</t>
        </is>
      </c>
      <c r="Q1022" t="inlineStr">
        <is>
          <t>Pago</t>
        </is>
      </c>
    </row>
    <row r="1023">
      <c r="A1023" t="n">
        <v>70826</v>
      </c>
      <c r="B1023" t="n">
        <v>105</v>
      </c>
      <c r="C1023" t="inlineStr">
        <is>
          <t>Jacaré</t>
        </is>
      </c>
      <c r="D1023" t="inlineStr">
        <is>
          <t>FRANCISCO RIBEIRO LIMA</t>
        </is>
      </c>
      <c r="E1023" t="n">
        <v>818.71</v>
      </c>
      <c r="F1023" s="33" t="n">
        <v>45524</v>
      </c>
      <c r="G1023" s="33" t="n">
        <v>45523</v>
      </c>
      <c r="H1023" s="33" t="n">
        <v>45523</v>
      </c>
      <c r="I1023" s="33" t="n">
        <v>45519</v>
      </c>
      <c r="J1023" s="33" t="n"/>
      <c r="L1023" t="inlineStr">
        <is>
          <t>MAO DE OBRA FIXA/ TEMPORARIOS</t>
        </is>
      </c>
      <c r="M1023" t="inlineStr">
        <is>
          <t>SALARIOS</t>
        </is>
      </c>
      <c r="N1023" t="inlineStr">
        <is>
          <t>Documentação Aprovada</t>
        </is>
      </c>
      <c r="O1023" t="inlineStr">
        <is>
          <t>Aprovado Diretoria</t>
        </is>
      </c>
      <c r="P1023" t="inlineStr">
        <is>
          <t>Aprovado Caixa</t>
        </is>
      </c>
      <c r="Q1023" t="inlineStr">
        <is>
          <t>Pago</t>
        </is>
      </c>
    </row>
    <row r="1024">
      <c r="A1024" t="n">
        <v>70827</v>
      </c>
      <c r="B1024" t="n">
        <v>105</v>
      </c>
      <c r="C1024" t="inlineStr">
        <is>
          <t>Jacaré</t>
        </is>
      </c>
      <c r="D1024" t="inlineStr">
        <is>
          <t>JULIANA FERREIRA DA SILVA</t>
        </is>
      </c>
      <c r="E1024" t="n">
        <v>1216.09</v>
      </c>
      <c r="F1024" s="33" t="n">
        <v>45524</v>
      </c>
      <c r="G1024" s="33" t="n">
        <v>45523</v>
      </c>
      <c r="H1024" s="33" t="n">
        <v>45523</v>
      </c>
      <c r="I1024" s="33" t="n">
        <v>45519</v>
      </c>
      <c r="J1024" s="33" t="n"/>
      <c r="L1024" t="inlineStr">
        <is>
          <t>MAO DE OBRA FIXA/ TEMPORARIOS</t>
        </is>
      </c>
      <c r="M1024" t="inlineStr">
        <is>
          <t>SALARIOS</t>
        </is>
      </c>
      <c r="N1024" t="inlineStr">
        <is>
          <t>Documentação Aprovada</t>
        </is>
      </c>
      <c r="O1024" t="inlineStr">
        <is>
          <t>Aprovado Diretoria</t>
        </is>
      </c>
      <c r="P1024" t="inlineStr">
        <is>
          <t>Aprovado Caixa</t>
        </is>
      </c>
      <c r="Q1024" t="inlineStr">
        <is>
          <t>Pago</t>
        </is>
      </c>
    </row>
    <row r="1025">
      <c r="A1025" t="n">
        <v>70828</v>
      </c>
      <c r="B1025" t="n">
        <v>105</v>
      </c>
      <c r="C1025" t="inlineStr">
        <is>
          <t>Jacaré</t>
        </is>
      </c>
      <c r="D1025" t="inlineStr">
        <is>
          <t>MARILENE  ALVES FERNANDES</t>
        </is>
      </c>
      <c r="E1025" t="n">
        <v>875.03</v>
      </c>
      <c r="F1025" s="33" t="n">
        <v>45524</v>
      </c>
      <c r="G1025" s="33" t="n">
        <v>45523</v>
      </c>
      <c r="H1025" s="33" t="n">
        <v>45523</v>
      </c>
      <c r="I1025" s="33" t="n">
        <v>45519</v>
      </c>
      <c r="J1025" s="33" t="n"/>
      <c r="L1025" t="inlineStr">
        <is>
          <t>MAO DE OBRA FIXA/ TEMPORARIOS</t>
        </is>
      </c>
      <c r="M1025" t="inlineStr">
        <is>
          <t>SALARIOS</t>
        </is>
      </c>
      <c r="N1025" t="inlineStr">
        <is>
          <t>Documentação Aprovada</t>
        </is>
      </c>
      <c r="O1025" t="inlineStr">
        <is>
          <t>Aprovado Diretoria</t>
        </is>
      </c>
      <c r="P1025" t="inlineStr">
        <is>
          <t>Aprovado Caixa</t>
        </is>
      </c>
      <c r="Q1025" t="inlineStr">
        <is>
          <t>Pago</t>
        </is>
      </c>
    </row>
    <row r="1026">
      <c r="A1026" t="n">
        <v>70829</v>
      </c>
      <c r="B1026" t="n">
        <v>105</v>
      </c>
      <c r="C1026" t="inlineStr">
        <is>
          <t>Jacaré</t>
        </is>
      </c>
      <c r="D1026" t="inlineStr">
        <is>
          <t>REGINALDO DOS SANTOS BOA VENTURA</t>
        </is>
      </c>
      <c r="E1026" t="n">
        <v>875.03</v>
      </c>
      <c r="F1026" s="33" t="n">
        <v>45524</v>
      </c>
      <c r="G1026" s="33" t="n">
        <v>45523</v>
      </c>
      <c r="H1026" s="33" t="n">
        <v>45523</v>
      </c>
      <c r="I1026" s="33" t="n">
        <v>45519</v>
      </c>
      <c r="J1026" s="33" t="n"/>
      <c r="L1026" t="inlineStr">
        <is>
          <t>MAO DE OBRA FIXA/ TEMPORARIOS</t>
        </is>
      </c>
      <c r="M1026" t="inlineStr">
        <is>
          <t>SALARIOS</t>
        </is>
      </c>
      <c r="N1026" t="inlineStr">
        <is>
          <t>Documentação Aprovada</t>
        </is>
      </c>
      <c r="O1026" t="inlineStr">
        <is>
          <t>Aprovado Diretoria</t>
        </is>
      </c>
      <c r="P1026" t="inlineStr">
        <is>
          <t>Aprovado Caixa</t>
        </is>
      </c>
      <c r="Q1026" t="inlineStr">
        <is>
          <t>Pago</t>
        </is>
      </c>
    </row>
    <row r="1027">
      <c r="A1027" t="n">
        <v>70830</v>
      </c>
      <c r="B1027" t="n">
        <v>105</v>
      </c>
      <c r="C1027" t="inlineStr">
        <is>
          <t>Jacaré</t>
        </is>
      </c>
      <c r="D1027" t="inlineStr">
        <is>
          <t>SHEILA LARGO MOURA DA SILVA</t>
        </is>
      </c>
      <c r="E1027" t="n">
        <v>854.03</v>
      </c>
      <c r="F1027" s="33" t="n">
        <v>45524</v>
      </c>
      <c r="G1027" s="33" t="n">
        <v>45523</v>
      </c>
      <c r="H1027" s="33" t="n">
        <v>45523</v>
      </c>
      <c r="I1027" s="33" t="n">
        <v>45519</v>
      </c>
      <c r="J1027" s="33" t="n"/>
      <c r="L1027" t="inlineStr">
        <is>
          <t>MAO DE OBRA FIXA/ TEMPORARIOS</t>
        </is>
      </c>
      <c r="M1027" t="inlineStr">
        <is>
          <t>SALARIOS</t>
        </is>
      </c>
      <c r="N1027" t="inlineStr">
        <is>
          <t>Documentação Aprovada</t>
        </is>
      </c>
      <c r="O1027" t="inlineStr">
        <is>
          <t>Aprovado Diretoria</t>
        </is>
      </c>
      <c r="P1027" t="inlineStr">
        <is>
          <t>Aprovado Caixa</t>
        </is>
      </c>
      <c r="Q1027" t="inlineStr">
        <is>
          <t>Pago</t>
        </is>
      </c>
    </row>
    <row r="1028">
      <c r="A1028" t="n">
        <v>64926</v>
      </c>
      <c r="B1028" t="n">
        <v>105</v>
      </c>
      <c r="C1028" t="inlineStr">
        <is>
          <t>Jacaré</t>
        </is>
      </c>
      <c r="D1028" t="inlineStr">
        <is>
          <t>AXA SEGUROS S/A</t>
        </is>
      </c>
      <c r="E1028" t="n">
        <v>0</v>
      </c>
      <c r="F1028" s="33" t="n">
        <v>45522</v>
      </c>
      <c r="G1028" s="33" t="n">
        <v>45523</v>
      </c>
      <c r="H1028" s="33" t="n">
        <v>45523</v>
      </c>
      <c r="I1028" s="33" t="n">
        <v>45505</v>
      </c>
      <c r="J1028" s="33" t="n">
        <v>45485</v>
      </c>
      <c r="K1028" t="inlineStr">
        <is>
          <t>Transferência Bancária ou Pix</t>
        </is>
      </c>
      <c r="L1028" t="inlineStr">
        <is>
          <t>CUSTO DE OCUPACAO</t>
        </is>
      </c>
      <c r="M1028" t="inlineStr">
        <is>
          <t xml:space="preserve"> SEGURO PATRIMONIAL</t>
        </is>
      </c>
      <c r="N1028" t="inlineStr">
        <is>
          <t>Documentação Aprovada</t>
        </is>
      </c>
      <c r="O1028" t="inlineStr">
        <is>
          <t>Aprovado Diretoria</t>
        </is>
      </c>
      <c r="P1028" t="inlineStr">
        <is>
          <t>Aprovado Caixa</t>
        </is>
      </c>
      <c r="Q1028" t="inlineStr">
        <is>
          <t>Pago</t>
        </is>
      </c>
    </row>
    <row r="1029">
      <c r="A1029" t="n">
        <v>65771</v>
      </c>
      <c r="B1029" t="n">
        <v>105</v>
      </c>
      <c r="C1029" t="inlineStr">
        <is>
          <t>Jacaré</t>
        </is>
      </c>
      <c r="D1029" t="inlineStr">
        <is>
          <t>AMBEV S.A.</t>
        </is>
      </c>
      <c r="E1029" t="n">
        <v>1727.87</v>
      </c>
      <c r="F1029" s="33" t="n">
        <v>45523</v>
      </c>
      <c r="G1029" s="33" t="n">
        <v>45523</v>
      </c>
      <c r="H1029" s="33" t="n">
        <v>45523</v>
      </c>
      <c r="I1029" s="33" t="n">
        <v>45491</v>
      </c>
      <c r="J1029" s="33" t="n">
        <v>45491</v>
      </c>
      <c r="K1029" t="inlineStr">
        <is>
          <t>Boleto Bancário</t>
        </is>
      </c>
      <c r="N1029" t="inlineStr">
        <is>
          <t>Documentação Aprovada</t>
        </is>
      </c>
      <c r="O1029" t="inlineStr">
        <is>
          <t>Aprovado Diretoria</t>
        </is>
      </c>
      <c r="P1029" t="inlineStr">
        <is>
          <t>Aprovado Caixa</t>
        </is>
      </c>
      <c r="Q1029" t="inlineStr">
        <is>
          <t>Pago</t>
        </is>
      </c>
    </row>
    <row r="1030">
      <c r="A1030" t="n">
        <v>66055</v>
      </c>
      <c r="B1030" t="n">
        <v>105</v>
      </c>
      <c r="C1030" t="inlineStr">
        <is>
          <t>Jacaré</t>
        </is>
      </c>
      <c r="D1030" t="inlineStr">
        <is>
          <t>REBAL COMERCIAL LTDA</t>
        </is>
      </c>
      <c r="E1030" t="n">
        <v>201</v>
      </c>
      <c r="F1030" s="33" t="n">
        <v>45522</v>
      </c>
      <c r="G1030" s="33" t="n">
        <v>45523</v>
      </c>
      <c r="H1030" s="33" t="n">
        <v>45523</v>
      </c>
      <c r="I1030" s="33" t="n">
        <v>45492</v>
      </c>
      <c r="J1030" s="33" t="n">
        <v>45492</v>
      </c>
      <c r="K1030" t="inlineStr">
        <is>
          <t>Boleto Bancário</t>
        </is>
      </c>
      <c r="L1030" t="inlineStr">
        <is>
          <t>UTILIDADES</t>
        </is>
      </c>
      <c r="M1030" t="inlineStr">
        <is>
          <t>UTENSILIOS</t>
        </is>
      </c>
      <c r="N1030" t="inlineStr">
        <is>
          <t>Documentação Aprovada</t>
        </is>
      </c>
      <c r="O1030" t="inlineStr">
        <is>
          <t>Aprovado Diretoria</t>
        </is>
      </c>
      <c r="P1030" t="inlineStr">
        <is>
          <t>Aprovado Caixa</t>
        </is>
      </c>
      <c r="Q1030" t="inlineStr">
        <is>
          <t>Pago</t>
        </is>
      </c>
    </row>
    <row r="1031">
      <c r="A1031" t="n">
        <v>72037</v>
      </c>
      <c r="B1031" t="n">
        <v>105</v>
      </c>
      <c r="C1031" t="inlineStr">
        <is>
          <t>Jacaré</t>
        </is>
      </c>
      <c r="D1031" t="inlineStr">
        <is>
          <t>BRADESCO SA</t>
        </is>
      </c>
      <c r="E1031" t="n">
        <v>170</v>
      </c>
      <c r="F1031" s="33" t="n">
        <v>45523</v>
      </c>
      <c r="G1031" s="33" t="n"/>
      <c r="H1031" s="33" t="n">
        <v>45523</v>
      </c>
      <c r="I1031" s="33" t="n">
        <v>45523</v>
      </c>
      <c r="J1031" s="33" t="n">
        <v>45530</v>
      </c>
      <c r="K1031" t="inlineStr">
        <is>
          <t>Encontro de Contas</t>
        </is>
      </c>
      <c r="L1031" t="inlineStr">
        <is>
          <t>DESPESAS BANCARIAS</t>
        </is>
      </c>
      <c r="M1031" t="inlineStr">
        <is>
          <t>TARIFAS BANCARIAS</t>
        </is>
      </c>
      <c r="Q1031" t="inlineStr">
        <is>
          <t>Pago</t>
        </is>
      </c>
    </row>
    <row r="1032">
      <c r="A1032" t="n">
        <v>73722</v>
      </c>
      <c r="B1032" t="n">
        <v>105</v>
      </c>
      <c r="C1032" t="inlineStr">
        <is>
          <t>Jacaré</t>
        </is>
      </c>
      <c r="D1032" t="inlineStr">
        <is>
          <t>ZIGPAY LTDAS -ME</t>
        </is>
      </c>
      <c r="E1032" t="n">
        <v>19.65</v>
      </c>
      <c r="F1032" s="33" t="n">
        <v>45523</v>
      </c>
      <c r="G1032" s="33" t="n"/>
      <c r="H1032" s="33" t="n">
        <v>45523</v>
      </c>
      <c r="I1032" s="33" t="n">
        <v>45523</v>
      </c>
      <c r="J1032" s="33" t="n">
        <v>45539</v>
      </c>
      <c r="K1032" t="inlineStr">
        <is>
          <t>Encontro de Contas</t>
        </is>
      </c>
      <c r="L1032" t="inlineStr">
        <is>
          <t>CUSTOS COM MARKETING</t>
        </is>
      </c>
      <c r="M1032" t="inlineStr">
        <is>
          <t xml:space="preserve"> MATERIAL PROMOCIONAL</t>
        </is>
      </c>
      <c r="Q1032" t="inlineStr">
        <is>
          <t>Pago</t>
        </is>
      </c>
    </row>
    <row r="1033">
      <c r="A1033" t="n">
        <v>73725</v>
      </c>
      <c r="B1033" t="n">
        <v>105</v>
      </c>
      <c r="C1033" t="inlineStr">
        <is>
          <t>Jacaré</t>
        </is>
      </c>
      <c r="D1033" t="inlineStr">
        <is>
          <t>ZIGPAY LTDAS -ME</t>
        </is>
      </c>
      <c r="E1033" t="n">
        <v>253.91</v>
      </c>
      <c r="F1033" s="33" t="n">
        <v>45523</v>
      </c>
      <c r="G1033" s="33" t="n"/>
      <c r="H1033" s="33" t="n">
        <v>45523</v>
      </c>
      <c r="I1033" s="33" t="n">
        <v>45523</v>
      </c>
      <c r="J1033" s="33" t="n">
        <v>45539</v>
      </c>
      <c r="K1033" t="inlineStr">
        <is>
          <t>Encontro de Contas</t>
        </is>
      </c>
      <c r="L1033" t="inlineStr">
        <is>
          <t>SISTEMAS/ T.I</t>
        </is>
      </c>
      <c r="M1033" t="inlineStr">
        <is>
          <t>SISTEMAS</t>
        </is>
      </c>
      <c r="Q1033" t="inlineStr">
        <is>
          <t>Pago</t>
        </is>
      </c>
    </row>
    <row r="1034">
      <c r="A1034" t="n">
        <v>73721</v>
      </c>
      <c r="B1034" t="n">
        <v>105</v>
      </c>
      <c r="C1034" t="inlineStr">
        <is>
          <t>Jacaré</t>
        </is>
      </c>
      <c r="D1034" t="inlineStr">
        <is>
          <t>ZIGPAY LTDAS -ME</t>
        </is>
      </c>
      <c r="E1034" t="n">
        <v>28.5</v>
      </c>
      <c r="F1034" s="33" t="n">
        <v>45522</v>
      </c>
      <c r="G1034" s="33" t="n"/>
      <c r="H1034" s="33" t="n">
        <v>45522</v>
      </c>
      <c r="I1034" s="33" t="n">
        <v>45522</v>
      </c>
      <c r="J1034" s="33" t="n">
        <v>45539</v>
      </c>
      <c r="K1034" t="inlineStr">
        <is>
          <t>Encontro de Contas</t>
        </is>
      </c>
      <c r="L1034" t="inlineStr">
        <is>
          <t>CUSTOS COM MARKETING</t>
        </is>
      </c>
      <c r="M1034" t="inlineStr">
        <is>
          <t xml:space="preserve"> MATERIAL PROMOCIONAL</t>
        </is>
      </c>
      <c r="Q1034" t="inlineStr">
        <is>
          <t>Pago</t>
        </is>
      </c>
    </row>
    <row r="1035">
      <c r="A1035" t="n">
        <v>73720</v>
      </c>
      <c r="B1035" t="n">
        <v>105</v>
      </c>
      <c r="C1035" t="inlineStr">
        <is>
          <t>Jacaré</t>
        </is>
      </c>
      <c r="D1035" t="inlineStr">
        <is>
          <t>ZIGPAY LTDAS -ME</t>
        </is>
      </c>
      <c r="E1035" t="n">
        <v>11.25</v>
      </c>
      <c r="F1035" s="33" t="n">
        <v>45521</v>
      </c>
      <c r="G1035" s="33" t="n"/>
      <c r="H1035" s="33" t="n">
        <v>45521</v>
      </c>
      <c r="I1035" s="33" t="n">
        <v>45521</v>
      </c>
      <c r="J1035" s="33" t="n">
        <v>45539</v>
      </c>
      <c r="K1035" t="inlineStr">
        <is>
          <t>Encontro de Contas</t>
        </is>
      </c>
      <c r="L1035" t="inlineStr">
        <is>
          <t>CUSTOS COM MARKETING</t>
        </is>
      </c>
      <c r="M1035" t="inlineStr">
        <is>
          <t xml:space="preserve"> MATERIAL PROMOCIONAL</t>
        </is>
      </c>
      <c r="Q1035" t="inlineStr">
        <is>
          <t>Pago</t>
        </is>
      </c>
    </row>
    <row r="1036">
      <c r="A1036" t="n">
        <v>72091</v>
      </c>
      <c r="B1036" t="n">
        <v>105</v>
      </c>
      <c r="C1036" t="inlineStr">
        <is>
          <t>Jacaré</t>
        </is>
      </c>
      <c r="D1036" t="inlineStr">
        <is>
          <t>PETTY CASH</t>
        </is>
      </c>
      <c r="E1036" t="n">
        <v>2.76</v>
      </c>
      <c r="F1036" s="33" t="n">
        <v>45520</v>
      </c>
      <c r="G1036" s="33" t="n">
        <v>45532</v>
      </c>
      <c r="H1036" s="33" t="n">
        <v>45520</v>
      </c>
      <c r="I1036" s="33" t="n">
        <v>45520</v>
      </c>
      <c r="J1036" s="33" t="n">
        <v>45531</v>
      </c>
      <c r="K1036" t="inlineStr">
        <is>
          <t>Dinheiro em Espécie</t>
        </is>
      </c>
      <c r="L1036" t="inlineStr">
        <is>
          <t>INSUMOS</t>
        </is>
      </c>
      <c r="M1036" t="inlineStr">
        <is>
          <t>ALIMENTOS</t>
        </is>
      </c>
      <c r="N1036" t="inlineStr">
        <is>
          <t>Documentação Aprovada</t>
        </is>
      </c>
      <c r="O1036" t="inlineStr">
        <is>
          <t>Aprovado Diretoria</t>
        </is>
      </c>
      <c r="P1036" t="inlineStr">
        <is>
          <t>Aprovado Caixa</t>
        </is>
      </c>
      <c r="Q1036" t="inlineStr">
        <is>
          <t>Pago</t>
        </is>
      </c>
      <c r="R1036" t="inlineStr">
        <is>
          <t>Petty Cash</t>
        </is>
      </c>
    </row>
    <row r="1037">
      <c r="A1037" t="n">
        <v>73718</v>
      </c>
      <c r="B1037" t="n">
        <v>105</v>
      </c>
      <c r="C1037" t="inlineStr">
        <is>
          <t>Jacaré</t>
        </is>
      </c>
      <c r="D1037" t="inlineStr">
        <is>
          <t>ZIGPAY LTDAS -ME</t>
        </is>
      </c>
      <c r="E1037" t="n">
        <v>12.15</v>
      </c>
      <c r="F1037" s="33" t="n">
        <v>45520</v>
      </c>
      <c r="G1037" s="33" t="n"/>
      <c r="H1037" s="33" t="n">
        <v>45520</v>
      </c>
      <c r="I1037" s="33" t="n">
        <v>45520</v>
      </c>
      <c r="J1037" s="33" t="n">
        <v>45539</v>
      </c>
      <c r="K1037" t="inlineStr">
        <is>
          <t>Encontro de Contas</t>
        </is>
      </c>
      <c r="L1037" t="inlineStr">
        <is>
          <t>CUSTOS COM MARKETING</t>
        </is>
      </c>
      <c r="M1037" t="inlineStr">
        <is>
          <t xml:space="preserve"> MATERIAL PROMOCIONAL</t>
        </is>
      </c>
      <c r="Q1037" t="inlineStr">
        <is>
          <t>Pago</t>
        </is>
      </c>
    </row>
    <row r="1038">
      <c r="A1038" t="n">
        <v>74062</v>
      </c>
      <c r="B1038" t="n">
        <v>105</v>
      </c>
      <c r="C1038" t="inlineStr">
        <is>
          <t>Jacaré</t>
        </is>
      </c>
      <c r="D1038" t="inlineStr">
        <is>
          <t>BRADESCO SA</t>
        </is>
      </c>
      <c r="E1038" t="n">
        <v>20.22</v>
      </c>
      <c r="F1038" s="33" t="n">
        <v>45520</v>
      </c>
      <c r="G1038" s="33" t="n"/>
      <c r="H1038" s="33" t="n">
        <v>45520</v>
      </c>
      <c r="I1038" s="33" t="n">
        <v>45520</v>
      </c>
      <c r="J1038" s="33" t="n">
        <v>45540</v>
      </c>
      <c r="K1038" t="inlineStr">
        <is>
          <t>Encontro de Contas</t>
        </is>
      </c>
      <c r="L1038" t="inlineStr">
        <is>
          <t>DESPESAS BANCARIAS</t>
        </is>
      </c>
      <c r="M1038" t="inlineStr">
        <is>
          <t>TARIFAS BANCARIAS</t>
        </is>
      </c>
      <c r="Q1038" t="inlineStr">
        <is>
          <t>Pago</t>
        </is>
      </c>
    </row>
    <row r="1039">
      <c r="A1039" t="n">
        <v>68666</v>
      </c>
      <c r="B1039" t="n">
        <v>105</v>
      </c>
      <c r="C1039" t="inlineStr">
        <is>
          <t>Jacaré</t>
        </is>
      </c>
      <c r="D1039" t="inlineStr">
        <is>
          <t>CECILIA TSUYACO ARAKI SILVA LTDA</t>
        </is>
      </c>
      <c r="E1039" t="n">
        <v>75.59999999999999</v>
      </c>
      <c r="F1039" s="33" t="n">
        <v>45520</v>
      </c>
      <c r="G1039" s="33" t="n">
        <v>45520</v>
      </c>
      <c r="H1039" s="33" t="n">
        <v>45520</v>
      </c>
      <c r="I1039" s="33" t="n">
        <v>45507</v>
      </c>
      <c r="J1039" s="33" t="n">
        <v>45509</v>
      </c>
      <c r="K1039" t="inlineStr">
        <is>
          <t>Boleto Bancário</t>
        </is>
      </c>
      <c r="N1039" t="inlineStr">
        <is>
          <t>Documentação Aprovada</t>
        </is>
      </c>
      <c r="O1039" t="inlineStr">
        <is>
          <t>Aprovado Diretoria</t>
        </is>
      </c>
      <c r="P1039" t="inlineStr">
        <is>
          <t>Aprovado Caixa</t>
        </is>
      </c>
      <c r="Q1039" t="inlineStr">
        <is>
          <t>Pago</t>
        </is>
      </c>
    </row>
    <row r="1040">
      <c r="A1040" t="n">
        <v>69392</v>
      </c>
      <c r="B1040" t="n">
        <v>105</v>
      </c>
      <c r="C1040" t="inlineStr">
        <is>
          <t>Jacaré</t>
        </is>
      </c>
      <c r="D1040" t="inlineStr">
        <is>
          <t>PJ 44325648000103</t>
        </is>
      </c>
      <c r="E1040" t="n">
        <v>5760</v>
      </c>
      <c r="F1040" s="33" t="n">
        <v>45520</v>
      </c>
      <c r="G1040" s="33" t="n">
        <v>45520</v>
      </c>
      <c r="H1040" s="33" t="n">
        <v>45520</v>
      </c>
      <c r="I1040" s="33" t="n">
        <v>45511</v>
      </c>
      <c r="J1040" s="33" t="n">
        <v>45512</v>
      </c>
      <c r="K1040" t="inlineStr">
        <is>
          <t>Transferência Bancária ou Pix</t>
        </is>
      </c>
      <c r="L1040" t="inlineStr">
        <is>
          <t>MAO DE OBRA FIXA/ TEMPORARIOS</t>
        </is>
      </c>
      <c r="M1040" t="inlineStr">
        <is>
          <t>SALARIO PJ</t>
        </is>
      </c>
      <c r="N1040" t="inlineStr">
        <is>
          <t>Documentação Aprovada</t>
        </is>
      </c>
      <c r="O1040" t="inlineStr">
        <is>
          <t>Aprovado Diretoria</t>
        </is>
      </c>
      <c r="P1040" t="inlineStr">
        <is>
          <t>Aprovado Caixa</t>
        </is>
      </c>
      <c r="Q1040" t="inlineStr">
        <is>
          <t>Pago</t>
        </is>
      </c>
    </row>
    <row r="1041">
      <c r="A1041" t="n">
        <v>67925</v>
      </c>
      <c r="B1041" t="n">
        <v>105</v>
      </c>
      <c r="C1041" t="inlineStr">
        <is>
          <t>Jacaré</t>
        </is>
      </c>
      <c r="D1041" t="inlineStr">
        <is>
          <t>ZENDESK BRASIL SOFTWARE CORPORATIVO LTDA.</t>
        </is>
      </c>
      <c r="E1041" t="n">
        <v>672.39</v>
      </c>
      <c r="F1041" s="33" t="n">
        <v>45519</v>
      </c>
      <c r="G1041" s="33" t="n">
        <v>45519</v>
      </c>
      <c r="H1041" s="33" t="n">
        <v>45520</v>
      </c>
      <c r="I1041" s="33" t="n">
        <v>45504</v>
      </c>
      <c r="J1041" s="33" t="n">
        <v>45504</v>
      </c>
      <c r="K1041" t="inlineStr">
        <is>
          <t>Transferência Bancária ou Pix</t>
        </is>
      </c>
      <c r="L1041" t="inlineStr">
        <is>
          <t>SISTEMAS/ T.I</t>
        </is>
      </c>
      <c r="M1041" t="inlineStr">
        <is>
          <t>SISTEMAS</t>
        </is>
      </c>
      <c r="N1041" t="inlineStr">
        <is>
          <t>Documentação Aprovada</t>
        </is>
      </c>
      <c r="O1041" t="inlineStr">
        <is>
          <t>Aprovado Diretoria</t>
        </is>
      </c>
      <c r="P1041" t="inlineStr">
        <is>
          <t>Aprovado Caixa</t>
        </is>
      </c>
      <c r="Q1041" t="inlineStr">
        <is>
          <t>Pago</t>
        </is>
      </c>
    </row>
    <row r="1042">
      <c r="A1042" t="n">
        <v>66775</v>
      </c>
      <c r="B1042" t="n">
        <v>105</v>
      </c>
      <c r="C1042" t="inlineStr">
        <is>
          <t>Jacaré</t>
        </is>
      </c>
      <c r="D1042" t="inlineStr">
        <is>
          <t xml:space="preserve">EMPORIO MEL </t>
        </is>
      </c>
      <c r="E1042" t="n">
        <v>222.05</v>
      </c>
      <c r="F1042" s="33" t="n">
        <v>45520</v>
      </c>
      <c r="G1042" s="33" t="n">
        <v>45520</v>
      </c>
      <c r="H1042" s="33" t="n">
        <v>45520</v>
      </c>
      <c r="I1042" s="33" t="n">
        <v>45498</v>
      </c>
      <c r="J1042" s="33" t="n">
        <v>45498</v>
      </c>
      <c r="K1042" t="inlineStr">
        <is>
          <t>Boleto Bancário</t>
        </is>
      </c>
      <c r="N1042" t="inlineStr">
        <is>
          <t>Documentação Aprovada</t>
        </is>
      </c>
      <c r="O1042" t="inlineStr">
        <is>
          <t>Aprovado Diretoria</t>
        </is>
      </c>
      <c r="P1042" t="inlineStr">
        <is>
          <t>Aprovado Caixa</t>
        </is>
      </c>
      <c r="Q1042" t="inlineStr">
        <is>
          <t>Pago</t>
        </is>
      </c>
    </row>
    <row r="1043">
      <c r="A1043" t="n">
        <v>65773</v>
      </c>
      <c r="B1043" t="n">
        <v>105</v>
      </c>
      <c r="C1043" t="inlineStr">
        <is>
          <t>Jacaré</t>
        </is>
      </c>
      <c r="D1043" t="inlineStr">
        <is>
          <t>ZAHIL IMPORTADORA LTDA</t>
        </is>
      </c>
      <c r="E1043" t="n">
        <v>654.17</v>
      </c>
      <c r="F1043" s="33" t="n">
        <v>45520</v>
      </c>
      <c r="G1043" s="33" t="n">
        <v>45520</v>
      </c>
      <c r="H1043" s="33" t="n">
        <v>45520</v>
      </c>
      <c r="I1043" s="33" t="n">
        <v>45491</v>
      </c>
      <c r="J1043" s="33" t="n">
        <v>45491</v>
      </c>
      <c r="K1043" t="inlineStr">
        <is>
          <t>Boleto Bancário</t>
        </is>
      </c>
      <c r="N1043" t="inlineStr">
        <is>
          <t>Documentação Aprovada</t>
        </is>
      </c>
      <c r="O1043" t="inlineStr">
        <is>
          <t>Aprovado Diretoria</t>
        </is>
      </c>
      <c r="P1043" t="inlineStr">
        <is>
          <t>Aprovado Caixa</t>
        </is>
      </c>
      <c r="Q1043" t="inlineStr">
        <is>
          <t>Pago</t>
        </is>
      </c>
    </row>
    <row r="1044">
      <c r="A1044" t="n">
        <v>70641</v>
      </c>
      <c r="B1044" t="n">
        <v>105</v>
      </c>
      <c r="C1044" t="inlineStr">
        <is>
          <t>Jacaré</t>
        </is>
      </c>
      <c r="D1044" t="inlineStr">
        <is>
          <t>BP ONE LOGISTICA LTDA</t>
        </is>
      </c>
      <c r="E1044" t="n">
        <v>0</v>
      </c>
      <c r="F1044" s="33" t="n">
        <v>45520</v>
      </c>
      <c r="G1044" s="33" t="n">
        <v>45520</v>
      </c>
      <c r="H1044" s="33" t="n">
        <v>45520</v>
      </c>
      <c r="I1044" s="33" t="n">
        <v>45520</v>
      </c>
      <c r="J1044" s="33" t="n">
        <v>45520</v>
      </c>
      <c r="K1044" t="inlineStr">
        <is>
          <t xml:space="preserve">Nota Bonificada </t>
        </is>
      </c>
      <c r="L1044" t="inlineStr">
        <is>
          <t>CUSTOS COM MARKETING</t>
        </is>
      </c>
      <c r="M1044" t="inlineStr">
        <is>
          <t xml:space="preserve"> MATERIAIS INSTITUCIONAIS</t>
        </is>
      </c>
      <c r="N1044" t="inlineStr">
        <is>
          <t>Documentação Aprovada</t>
        </is>
      </c>
      <c r="O1044" t="inlineStr">
        <is>
          <t>Aprovado Diretoria</t>
        </is>
      </c>
      <c r="P1044" t="inlineStr">
        <is>
          <t>Aprovado Caixa</t>
        </is>
      </c>
      <c r="Q1044" t="inlineStr">
        <is>
          <t>Pago</t>
        </is>
      </c>
    </row>
    <row r="1045">
      <c r="A1045" t="n">
        <v>37050</v>
      </c>
      <c r="B1045" t="n">
        <v>105</v>
      </c>
      <c r="C1045" t="inlineStr">
        <is>
          <t>Jacaré</t>
        </is>
      </c>
      <c r="D1045" t="inlineStr">
        <is>
          <t>IPTU</t>
        </is>
      </c>
      <c r="E1045" t="n">
        <v>1649.47</v>
      </c>
      <c r="F1045" s="33" t="n">
        <v>45519</v>
      </c>
      <c r="G1045" s="33" t="n">
        <v>45519</v>
      </c>
      <c r="H1045" s="33" t="n">
        <v>45519</v>
      </c>
      <c r="I1045" s="33" t="n">
        <v>45519</v>
      </c>
      <c r="J1045" s="33" t="n">
        <v>45357</v>
      </c>
      <c r="K1045" t="inlineStr">
        <is>
          <t>Boleto Bancário</t>
        </is>
      </c>
      <c r="L1045" t="inlineStr">
        <is>
          <t>CUSTO DE OCUPACAO</t>
        </is>
      </c>
      <c r="M1045" t="inlineStr">
        <is>
          <t xml:space="preserve"> IPTU</t>
        </is>
      </c>
      <c r="N1045" t="inlineStr">
        <is>
          <t>Documentação Aprovada</t>
        </is>
      </c>
      <c r="O1045" t="inlineStr">
        <is>
          <t>Aprovado Diretoria</t>
        </is>
      </c>
      <c r="P1045" t="inlineStr">
        <is>
          <t>Aprovado Caixa</t>
        </is>
      </c>
      <c r="Q1045" t="inlineStr">
        <is>
          <t>Pago</t>
        </is>
      </c>
    </row>
    <row r="1046">
      <c r="A1046" t="n">
        <v>67807</v>
      </c>
      <c r="B1046" t="n">
        <v>105</v>
      </c>
      <c r="C1046" t="inlineStr">
        <is>
          <t>Jacaré</t>
        </is>
      </c>
      <c r="D1046" t="inlineStr">
        <is>
          <t>CAMARGO E SILVESTRE PATRIMONIAL LTDA</t>
        </is>
      </c>
      <c r="E1046" t="n">
        <v>4511.99</v>
      </c>
      <c r="F1046" s="33" t="n">
        <v>45519</v>
      </c>
      <c r="G1046" s="33" t="n">
        <v>45519</v>
      </c>
      <c r="H1046" s="33" t="n">
        <v>45519</v>
      </c>
      <c r="I1046" s="33" t="n">
        <v>45502</v>
      </c>
      <c r="J1046" s="33" t="n">
        <v>45503</v>
      </c>
      <c r="K1046" t="inlineStr">
        <is>
          <t>Boleto Bancário</t>
        </is>
      </c>
      <c r="L1046" t="inlineStr">
        <is>
          <t>ENDIVIDAMENTO</t>
        </is>
      </c>
      <c r="M1046" t="inlineStr">
        <is>
          <t xml:space="preserve"> ENDIVIDAMENTO</t>
        </is>
      </c>
      <c r="N1046" t="inlineStr">
        <is>
          <t>Documentação Aprovada</t>
        </is>
      </c>
      <c r="O1046" t="inlineStr">
        <is>
          <t>Aprovado Diretoria</t>
        </is>
      </c>
      <c r="P1046" t="inlineStr">
        <is>
          <t>Aprovado Caixa</t>
        </is>
      </c>
      <c r="Q1046" t="inlineStr">
        <is>
          <t>Pago</t>
        </is>
      </c>
    </row>
    <row r="1047">
      <c r="A1047" t="n">
        <v>67810</v>
      </c>
      <c r="B1047" t="n">
        <v>105</v>
      </c>
      <c r="C1047" t="inlineStr">
        <is>
          <t>Jacaré</t>
        </is>
      </c>
      <c r="D1047" t="inlineStr">
        <is>
          <t>CAMARGO E SILVESTRE PATRIMONIAL LTDA</t>
        </is>
      </c>
      <c r="E1047" t="n">
        <v>4511.99</v>
      </c>
      <c r="F1047" s="33" t="n">
        <v>45519</v>
      </c>
      <c r="G1047" s="33" t="n">
        <v>45519</v>
      </c>
      <c r="H1047" s="33" t="n">
        <v>45519</v>
      </c>
      <c r="I1047" s="33" t="n">
        <v>45502</v>
      </c>
      <c r="J1047" s="33" t="n">
        <v>45503</v>
      </c>
      <c r="K1047" t="inlineStr">
        <is>
          <t>Boleto Bancário</t>
        </is>
      </c>
      <c r="L1047" t="inlineStr">
        <is>
          <t>ENDIVIDAMENTO</t>
        </is>
      </c>
      <c r="M1047" t="inlineStr">
        <is>
          <t xml:space="preserve"> ENDIVIDAMENTO</t>
        </is>
      </c>
      <c r="N1047" t="inlineStr">
        <is>
          <t>Documentação Aprovada</t>
        </is>
      </c>
      <c r="O1047" t="inlineStr">
        <is>
          <t>Aprovado Diretoria</t>
        </is>
      </c>
      <c r="P1047" t="inlineStr">
        <is>
          <t>Aprovado Caixa</t>
        </is>
      </c>
      <c r="Q1047" t="inlineStr">
        <is>
          <t>Pago</t>
        </is>
      </c>
    </row>
    <row r="1048">
      <c r="A1048" t="n">
        <v>68139</v>
      </c>
      <c r="B1048" t="n">
        <v>105</v>
      </c>
      <c r="C1048" t="inlineStr">
        <is>
          <t>Jacaré</t>
        </is>
      </c>
      <c r="D1048" t="inlineStr">
        <is>
          <t>GET IN TECNOLOGIA S.A.</t>
        </is>
      </c>
      <c r="E1048" t="n">
        <v>219</v>
      </c>
      <c r="F1048" s="33" t="n">
        <v>45519</v>
      </c>
      <c r="G1048" s="33" t="n">
        <v>45519</v>
      </c>
      <c r="H1048" s="33" t="n">
        <v>45519</v>
      </c>
      <c r="I1048" s="33" t="n">
        <v>45505</v>
      </c>
      <c r="J1048" s="33" t="n">
        <v>45505</v>
      </c>
      <c r="K1048" t="inlineStr">
        <is>
          <t>Boleto Bancário</t>
        </is>
      </c>
      <c r="L1048" t="inlineStr">
        <is>
          <t>SISTEMAS/ T.I</t>
        </is>
      </c>
      <c r="M1048" t="inlineStr">
        <is>
          <t>SISTEMAS</t>
        </is>
      </c>
      <c r="N1048" t="inlineStr">
        <is>
          <t>Documentação Aprovada</t>
        </is>
      </c>
      <c r="O1048" t="inlineStr">
        <is>
          <t>Aprovado Diretoria</t>
        </is>
      </c>
      <c r="P1048" t="inlineStr">
        <is>
          <t>Aprovado Caixa</t>
        </is>
      </c>
      <c r="Q1048" t="inlineStr">
        <is>
          <t>Pago</t>
        </is>
      </c>
    </row>
    <row r="1049">
      <c r="A1049" t="n">
        <v>68436</v>
      </c>
      <c r="B1049" t="n">
        <v>105</v>
      </c>
      <c r="C1049" t="inlineStr">
        <is>
          <t>Jacaré</t>
        </is>
      </c>
      <c r="D1049" t="inlineStr">
        <is>
          <t>CIUFFI HORTIFRUTI EIRELI</t>
        </is>
      </c>
      <c r="E1049" t="n">
        <v>318.83</v>
      </c>
      <c r="F1049" s="33" t="n">
        <v>45519</v>
      </c>
      <c r="G1049" s="33" t="n">
        <v>45519</v>
      </c>
      <c r="H1049" s="33" t="n">
        <v>45519</v>
      </c>
      <c r="I1049" s="33" t="n">
        <v>45504</v>
      </c>
      <c r="J1049" s="33" t="n">
        <v>45506</v>
      </c>
      <c r="K1049" t="inlineStr">
        <is>
          <t>Boleto Bancário</t>
        </is>
      </c>
      <c r="N1049" t="inlineStr">
        <is>
          <t>Documentação Aprovada</t>
        </is>
      </c>
      <c r="O1049" t="inlineStr">
        <is>
          <t>Aprovado Diretoria</t>
        </is>
      </c>
      <c r="P1049" t="inlineStr">
        <is>
          <t>Aprovado Caixa</t>
        </is>
      </c>
      <c r="Q1049" t="inlineStr">
        <is>
          <t>Pago</t>
        </is>
      </c>
    </row>
    <row r="1050">
      <c r="A1050" t="n">
        <v>68437</v>
      </c>
      <c r="B1050" t="n">
        <v>105</v>
      </c>
      <c r="C1050" t="inlineStr">
        <is>
          <t>Jacaré</t>
        </is>
      </c>
      <c r="D1050" t="inlineStr">
        <is>
          <t>HORTICLEAN DISTRIBUIDORA</t>
        </is>
      </c>
      <c r="E1050" t="n">
        <v>258.68</v>
      </c>
      <c r="F1050" s="33" t="n">
        <v>45519</v>
      </c>
      <c r="G1050" s="33" t="n">
        <v>45519</v>
      </c>
      <c r="H1050" s="33" t="n">
        <v>45519</v>
      </c>
      <c r="I1050" s="33" t="n">
        <v>45504</v>
      </c>
      <c r="J1050" s="33" t="n">
        <v>45506</v>
      </c>
      <c r="K1050" t="inlineStr">
        <is>
          <t>Boleto Bancário</t>
        </is>
      </c>
      <c r="N1050" t="inlineStr">
        <is>
          <t>Documentação Aprovada</t>
        </is>
      </c>
      <c r="O1050" t="inlineStr">
        <is>
          <t>Aprovado Diretoria</t>
        </is>
      </c>
      <c r="P1050" t="inlineStr">
        <is>
          <t>Aprovado Caixa</t>
        </is>
      </c>
      <c r="Q1050" t="inlineStr">
        <is>
          <t>Pago</t>
        </is>
      </c>
    </row>
    <row r="1051">
      <c r="A1051" t="n">
        <v>68446</v>
      </c>
      <c r="B1051" t="n">
        <v>105</v>
      </c>
      <c r="C1051" t="inlineStr">
        <is>
          <t>Jacaré</t>
        </is>
      </c>
      <c r="D1051" t="inlineStr">
        <is>
          <t>PSSS LTDA</t>
        </is>
      </c>
      <c r="E1051" t="n">
        <v>627.6</v>
      </c>
      <c r="F1051" s="33" t="n">
        <v>45519</v>
      </c>
      <c r="G1051" s="33" t="n">
        <v>45519</v>
      </c>
      <c r="H1051" s="33" t="n">
        <v>45519</v>
      </c>
      <c r="I1051" s="33" t="n">
        <v>45505</v>
      </c>
      <c r="J1051" s="33" t="n">
        <v>45506</v>
      </c>
      <c r="K1051" t="inlineStr">
        <is>
          <t>Boleto Bancário</t>
        </is>
      </c>
      <c r="N1051" t="inlineStr">
        <is>
          <t>Documentação Aprovada</t>
        </is>
      </c>
      <c r="O1051" t="inlineStr">
        <is>
          <t>Aprovado Diretoria</t>
        </is>
      </c>
      <c r="P1051" t="inlineStr">
        <is>
          <t>Aprovado Caixa</t>
        </is>
      </c>
      <c r="Q1051" t="inlineStr">
        <is>
          <t>Pago</t>
        </is>
      </c>
    </row>
    <row r="1052">
      <c r="A1052" t="n">
        <v>68448</v>
      </c>
      <c r="B1052" t="n">
        <v>105</v>
      </c>
      <c r="C1052" t="inlineStr">
        <is>
          <t>Jacaré</t>
        </is>
      </c>
      <c r="D1052" t="inlineStr">
        <is>
          <t>SELECAO COMERCIO DE CARVAO E VARIEDADE LTDA</t>
        </is>
      </c>
      <c r="E1052" t="n">
        <v>632</v>
      </c>
      <c r="F1052" s="33" t="n">
        <v>45519</v>
      </c>
      <c r="G1052" s="33" t="n">
        <v>45519</v>
      </c>
      <c r="H1052" s="33" t="n">
        <v>45519</v>
      </c>
      <c r="I1052" s="33" t="n">
        <v>45506</v>
      </c>
      <c r="J1052" s="33" t="n">
        <v>45506</v>
      </c>
      <c r="K1052" t="inlineStr">
        <is>
          <t>Boleto Bancário</t>
        </is>
      </c>
      <c r="N1052" t="inlineStr">
        <is>
          <t>Documentação Aprovada</t>
        </is>
      </c>
      <c r="O1052" t="inlineStr">
        <is>
          <t>Aprovado Diretoria</t>
        </is>
      </c>
      <c r="P1052" t="inlineStr">
        <is>
          <t>Aprovado Caixa</t>
        </is>
      </c>
      <c r="Q1052" t="inlineStr">
        <is>
          <t>Pago</t>
        </is>
      </c>
    </row>
    <row r="1053">
      <c r="A1053" t="n">
        <v>69062</v>
      </c>
      <c r="B1053" t="n">
        <v>105</v>
      </c>
      <c r="C1053" t="inlineStr">
        <is>
          <t>Jacaré</t>
        </is>
      </c>
      <c r="D1053" t="inlineStr">
        <is>
          <t>PJ 40852571000179</t>
        </is>
      </c>
      <c r="E1053" t="n">
        <v>6000</v>
      </c>
      <c r="F1053" s="33" t="n">
        <v>45519</v>
      </c>
      <c r="G1053" s="33" t="n">
        <v>45519</v>
      </c>
      <c r="H1053" s="33" t="n">
        <v>45519</v>
      </c>
      <c r="I1053" s="33" t="n">
        <v>45510</v>
      </c>
      <c r="J1053" s="33" t="n">
        <v>45510</v>
      </c>
      <c r="K1053" t="inlineStr">
        <is>
          <t>Transferência Bancária ou Pix</t>
        </is>
      </c>
      <c r="L1053" t="inlineStr">
        <is>
          <t>MAO DE OBRA FIXA/ TEMPORARIOS</t>
        </is>
      </c>
      <c r="M1053" t="inlineStr">
        <is>
          <t>SALARIO PJ</t>
        </is>
      </c>
      <c r="N1053" t="inlineStr">
        <is>
          <t>Documentação Aprovada</t>
        </is>
      </c>
      <c r="O1053" t="inlineStr">
        <is>
          <t>Aprovado Diretoria</t>
        </is>
      </c>
      <c r="P1053" t="inlineStr">
        <is>
          <t>Aprovado Caixa</t>
        </is>
      </c>
      <c r="Q1053" t="inlineStr">
        <is>
          <t>Pago</t>
        </is>
      </c>
    </row>
    <row r="1054">
      <c r="A1054" t="n">
        <v>69093</v>
      </c>
      <c r="B1054" t="n">
        <v>105</v>
      </c>
      <c r="C1054" t="inlineStr">
        <is>
          <t>Jacaré</t>
        </is>
      </c>
      <c r="D1054" t="inlineStr">
        <is>
          <t>JOSE CASSIO PREVEDEL SISTEMAS ME</t>
        </is>
      </c>
      <c r="E1054" t="n">
        <v>400</v>
      </c>
      <c r="F1054" s="33" t="n">
        <v>45519</v>
      </c>
      <c r="G1054" s="33" t="n">
        <v>45519</v>
      </c>
      <c r="H1054" s="33" t="n">
        <v>45519</v>
      </c>
      <c r="I1054" s="33" t="n">
        <v>45505</v>
      </c>
      <c r="J1054" s="33" t="n">
        <v>45510</v>
      </c>
      <c r="K1054" t="inlineStr">
        <is>
          <t>Boleto Bancário</t>
        </is>
      </c>
      <c r="L1054" t="inlineStr">
        <is>
          <t>LOCACOES</t>
        </is>
      </c>
      <c r="M1054" t="inlineStr">
        <is>
          <t>LOCACAO DE EQUIPAMENTOS</t>
        </is>
      </c>
      <c r="N1054" t="inlineStr">
        <is>
          <t>Documentação Aprovada</t>
        </is>
      </c>
      <c r="O1054" t="inlineStr">
        <is>
          <t>Aprovado Diretoria</t>
        </is>
      </c>
      <c r="P1054" t="inlineStr">
        <is>
          <t>Aprovado Caixa</t>
        </is>
      </c>
      <c r="Q1054" t="inlineStr">
        <is>
          <t>Pago</t>
        </is>
      </c>
    </row>
    <row r="1055">
      <c r="A1055" t="n">
        <v>69134</v>
      </c>
      <c r="B1055" t="n">
        <v>105</v>
      </c>
      <c r="C1055" t="inlineStr">
        <is>
          <t>Jacaré</t>
        </is>
      </c>
      <c r="D1055" t="inlineStr">
        <is>
          <t>FLARO LAVANDERIA</t>
        </is>
      </c>
      <c r="E1055" t="n">
        <v>104</v>
      </c>
      <c r="F1055" s="33" t="n">
        <v>45519</v>
      </c>
      <c r="G1055" s="33" t="n">
        <v>45519</v>
      </c>
      <c r="H1055" s="33" t="n">
        <v>45519</v>
      </c>
      <c r="I1055" s="33" t="n">
        <v>45510</v>
      </c>
      <c r="J1055" s="33" t="n">
        <v>45510</v>
      </c>
      <c r="K1055" t="inlineStr">
        <is>
          <t>Boleto Bancário</t>
        </is>
      </c>
      <c r="L1055" t="inlineStr">
        <is>
          <t>MAO DE OBRA FIXA/ TEMPORARIOS</t>
        </is>
      </c>
      <c r="M1055" t="inlineStr">
        <is>
          <t>UNIFORMES MANUT. E REPOSICAO</t>
        </is>
      </c>
      <c r="N1055" t="inlineStr">
        <is>
          <t>Documentação Aprovada</t>
        </is>
      </c>
      <c r="O1055" t="inlineStr">
        <is>
          <t>Aprovado Diretoria</t>
        </is>
      </c>
      <c r="P1055" t="inlineStr">
        <is>
          <t>Aprovado Caixa</t>
        </is>
      </c>
      <c r="Q1055" t="inlineStr">
        <is>
          <t>Pago</t>
        </is>
      </c>
    </row>
    <row r="1056">
      <c r="A1056" t="n">
        <v>70203</v>
      </c>
      <c r="B1056" t="n">
        <v>105</v>
      </c>
      <c r="C1056" t="inlineStr">
        <is>
          <t>Jacaré</t>
        </is>
      </c>
      <c r="D1056" t="inlineStr">
        <is>
          <t>EMPRESA BRASILEIRA DE CORREIOS E TELEGRAFOS.</t>
        </is>
      </c>
      <c r="E1056" t="n">
        <v>29.26</v>
      </c>
      <c r="F1056" s="33" t="n">
        <v>45519</v>
      </c>
      <c r="G1056" s="33" t="n">
        <v>45519</v>
      </c>
      <c r="H1056" s="33" t="n">
        <v>45519</v>
      </c>
      <c r="I1056" s="33" t="n">
        <v>45505</v>
      </c>
      <c r="J1056" s="33" t="n">
        <v>45518</v>
      </c>
      <c r="K1056" t="inlineStr">
        <is>
          <t>Dinheiro em Espécie</t>
        </is>
      </c>
      <c r="L1056" t="inlineStr">
        <is>
          <t>UTILIDADES</t>
        </is>
      </c>
      <c r="M1056" t="inlineStr">
        <is>
          <t xml:space="preserve"> CORREIOS/ MOTOBOY</t>
        </is>
      </c>
      <c r="N1056" t="inlineStr">
        <is>
          <t>Documentação Aprovada</t>
        </is>
      </c>
      <c r="O1056" t="inlineStr">
        <is>
          <t>Aprovado Diretoria</t>
        </is>
      </c>
      <c r="P1056" t="inlineStr">
        <is>
          <t>Aprovado Caixa</t>
        </is>
      </c>
      <c r="Q1056" t="inlineStr">
        <is>
          <t>Pago</t>
        </is>
      </c>
    </row>
    <row r="1057">
      <c r="A1057" t="n">
        <v>70638</v>
      </c>
      <c r="B1057" t="n">
        <v>105</v>
      </c>
      <c r="C1057" t="inlineStr">
        <is>
          <t>Jacaré</t>
        </is>
      </c>
      <c r="D1057" t="inlineStr">
        <is>
          <t>ZAHIL IMPORTADORA LTDA</t>
        </is>
      </c>
      <c r="E1057" t="n">
        <v>0</v>
      </c>
      <c r="F1057" s="33" t="n">
        <v>45519</v>
      </c>
      <c r="G1057" s="33" t="n"/>
      <c r="H1057" s="33" t="n">
        <v>45519</v>
      </c>
      <c r="I1057" s="33" t="n">
        <v>45519</v>
      </c>
      <c r="J1057" s="33" t="n">
        <v>45520</v>
      </c>
      <c r="K1057" t="inlineStr">
        <is>
          <t xml:space="preserve">Nota Bonificada </t>
        </is>
      </c>
      <c r="L1057" t="inlineStr">
        <is>
          <t>INSUMOS</t>
        </is>
      </c>
      <c r="M1057" t="inlineStr">
        <is>
          <t>BEBIDAS</t>
        </is>
      </c>
      <c r="N1057" t="inlineStr">
        <is>
          <t>Documentação Aprovada</t>
        </is>
      </c>
      <c r="O1057" t="inlineStr">
        <is>
          <t>Aprovado Diretoria</t>
        </is>
      </c>
      <c r="P1057" t="inlineStr">
        <is>
          <t>Aprovado Caixa</t>
        </is>
      </c>
      <c r="Q1057" t="inlineStr">
        <is>
          <t>Pago</t>
        </is>
      </c>
    </row>
    <row r="1058">
      <c r="A1058" t="n">
        <v>67035</v>
      </c>
      <c r="B1058" t="n">
        <v>105</v>
      </c>
      <c r="C1058" t="inlineStr">
        <is>
          <t>Jacaré</t>
        </is>
      </c>
      <c r="D1058" t="inlineStr">
        <is>
          <t>HASHTAGTV MARKETING E PUBLICIDADE S.A</t>
        </is>
      </c>
      <c r="E1058" t="n">
        <v>200</v>
      </c>
      <c r="F1058" s="33" t="n">
        <v>45519</v>
      </c>
      <c r="G1058" s="33" t="n">
        <v>45519</v>
      </c>
      <c r="H1058" s="33" t="n">
        <v>45519</v>
      </c>
      <c r="I1058" s="33" t="n">
        <v>45499</v>
      </c>
      <c r="J1058" s="33" t="n">
        <v>45499</v>
      </c>
      <c r="K1058" t="inlineStr">
        <is>
          <t>Boleto Bancário</t>
        </is>
      </c>
      <c r="L1058" t="inlineStr">
        <is>
          <t>CUSTOS COM MARKETING</t>
        </is>
      </c>
      <c r="M1058" t="inlineStr">
        <is>
          <t xml:space="preserve"> MAT DE PROPAGANDA/ FER DE MKT</t>
        </is>
      </c>
      <c r="N1058" t="inlineStr">
        <is>
          <t>Documentação Aprovada</t>
        </is>
      </c>
      <c r="O1058" t="inlineStr">
        <is>
          <t>Aprovado Diretoria</t>
        </is>
      </c>
      <c r="P1058" t="inlineStr">
        <is>
          <t>Aprovado Caixa</t>
        </is>
      </c>
      <c r="Q1058" t="inlineStr">
        <is>
          <t>Pago</t>
        </is>
      </c>
    </row>
    <row r="1059">
      <c r="A1059" t="n">
        <v>65141</v>
      </c>
      <c r="B1059" t="n">
        <v>105</v>
      </c>
      <c r="C1059" t="inlineStr">
        <is>
          <t>Jacaré</t>
        </is>
      </c>
      <c r="D1059" t="inlineStr">
        <is>
          <t>AJUDA DE CUSTO</t>
        </is>
      </c>
      <c r="E1059" t="n">
        <v>800</v>
      </c>
      <c r="F1059" s="33" t="n">
        <v>45519</v>
      </c>
      <c r="G1059" s="33" t="n">
        <v>45519</v>
      </c>
      <c r="H1059" s="33" t="n">
        <v>45519</v>
      </c>
      <c r="I1059" s="33" t="n">
        <v>45505</v>
      </c>
      <c r="J1059" s="33" t="n">
        <v>45489</v>
      </c>
      <c r="K1059" t="inlineStr">
        <is>
          <t>Transferência Bancária ou Pix</t>
        </is>
      </c>
      <c r="L1059" t="inlineStr">
        <is>
          <t>MAO DE OBRA FIXA/ TEMPORARIOS</t>
        </is>
      </c>
      <c r="M1059" t="inlineStr">
        <is>
          <t>VALE TRANSPORTE</t>
        </is>
      </c>
      <c r="N1059" t="inlineStr">
        <is>
          <t>Documentação Aprovada</t>
        </is>
      </c>
      <c r="O1059" t="inlineStr">
        <is>
          <t>Aprovado Diretoria</t>
        </is>
      </c>
      <c r="P1059" t="inlineStr">
        <is>
          <t>Aprovado Caixa</t>
        </is>
      </c>
      <c r="Q1059" t="inlineStr">
        <is>
          <t>Pago</t>
        </is>
      </c>
    </row>
    <row r="1060">
      <c r="A1060" t="n">
        <v>65241</v>
      </c>
      <c r="B1060" t="n">
        <v>105</v>
      </c>
      <c r="C1060" t="inlineStr">
        <is>
          <t>Jacaré</t>
        </is>
      </c>
      <c r="D1060" t="inlineStr">
        <is>
          <t>ESTAFF SOLUCOES TECNOLOGICAS DE AGENCIAMENTO LTDA</t>
        </is>
      </c>
      <c r="E1060" t="n">
        <v>3131.34</v>
      </c>
      <c r="F1060" s="33" t="n">
        <v>45519</v>
      </c>
      <c r="G1060" s="33" t="n">
        <v>45519</v>
      </c>
      <c r="H1060" s="33" t="n">
        <v>45519</v>
      </c>
      <c r="I1060" s="33" t="n">
        <v>45505</v>
      </c>
      <c r="J1060" s="33" t="n">
        <v>45489</v>
      </c>
      <c r="K1060" t="inlineStr">
        <is>
          <t>Boleto Bancário</t>
        </is>
      </c>
      <c r="L1060" t="inlineStr">
        <is>
          <t>MAO DE OBRA FIXA/ TEMPORARIOS</t>
        </is>
      </c>
      <c r="M1060" t="inlineStr">
        <is>
          <t>MÃO DE OBRA EXTRA</t>
        </is>
      </c>
      <c r="N1060" t="inlineStr">
        <is>
          <t>Documentação Aprovada</t>
        </is>
      </c>
      <c r="O1060" t="inlineStr">
        <is>
          <t>Aprovado Diretoria</t>
        </is>
      </c>
      <c r="P1060" t="inlineStr">
        <is>
          <t>Aprovado Caixa</t>
        </is>
      </c>
      <c r="Q1060" t="inlineStr">
        <is>
          <t>Pago</t>
        </is>
      </c>
    </row>
    <row r="1061">
      <c r="A1061" t="n">
        <v>66054</v>
      </c>
      <c r="B1061" t="n">
        <v>105</v>
      </c>
      <c r="C1061" t="inlineStr">
        <is>
          <t>Jacaré</t>
        </is>
      </c>
      <c r="D1061" t="inlineStr">
        <is>
          <t>REBAL COMERCIAL LTDA</t>
        </is>
      </c>
      <c r="E1061" t="n">
        <v>1030.28</v>
      </c>
      <c r="F1061" s="33" t="n">
        <v>45519</v>
      </c>
      <c r="G1061" s="33" t="n">
        <v>45519</v>
      </c>
      <c r="H1061" s="33" t="n">
        <v>45519</v>
      </c>
      <c r="I1061" s="33" t="n">
        <v>45492</v>
      </c>
      <c r="J1061" s="33" t="n">
        <v>45492</v>
      </c>
      <c r="K1061" t="inlineStr">
        <is>
          <t>Boleto Bancário</t>
        </is>
      </c>
      <c r="L1061" t="inlineStr">
        <is>
          <t>UTILIDADES</t>
        </is>
      </c>
      <c r="M1061" t="inlineStr">
        <is>
          <t>UTENSILIOS</t>
        </is>
      </c>
      <c r="N1061" t="inlineStr">
        <is>
          <t>Documentação Aprovada</t>
        </is>
      </c>
      <c r="O1061" t="inlineStr">
        <is>
          <t>Aprovado Diretoria</t>
        </is>
      </c>
      <c r="P1061" t="inlineStr">
        <is>
          <t>Aprovado Caixa</t>
        </is>
      </c>
      <c r="Q1061" t="inlineStr">
        <is>
          <t>Pago</t>
        </is>
      </c>
    </row>
    <row r="1062">
      <c r="A1062" t="n">
        <v>73717</v>
      </c>
      <c r="B1062" t="n">
        <v>105</v>
      </c>
      <c r="C1062" t="inlineStr">
        <is>
          <t>Jacaré</t>
        </is>
      </c>
      <c r="D1062" t="inlineStr">
        <is>
          <t>ZIGPAY LTDAS -ME</t>
        </is>
      </c>
      <c r="E1062" t="n">
        <v>12.75</v>
      </c>
      <c r="F1062" s="33" t="n">
        <v>45519</v>
      </c>
      <c r="G1062" s="33" t="n"/>
      <c r="H1062" s="33" t="n">
        <v>45519</v>
      </c>
      <c r="I1062" s="33" t="n">
        <v>45519</v>
      </c>
      <c r="J1062" s="33" t="n">
        <v>45539</v>
      </c>
      <c r="K1062" t="inlineStr">
        <is>
          <t>Encontro de Contas</t>
        </is>
      </c>
      <c r="L1062" t="inlineStr">
        <is>
          <t>CUSTOS COM MARKETING</t>
        </is>
      </c>
      <c r="M1062" t="inlineStr">
        <is>
          <t xml:space="preserve"> MATERIAL PROMOCIONAL</t>
        </is>
      </c>
      <c r="Q1062" t="inlineStr">
        <is>
          <t>Pago</t>
        </is>
      </c>
    </row>
    <row r="1063">
      <c r="A1063" t="n">
        <v>74061</v>
      </c>
      <c r="B1063" t="n">
        <v>105</v>
      </c>
      <c r="C1063" t="inlineStr">
        <is>
          <t>Jacaré</t>
        </is>
      </c>
      <c r="D1063" t="inlineStr">
        <is>
          <t>BRADESCO SA</t>
        </is>
      </c>
      <c r="E1063" t="n">
        <v>223.23</v>
      </c>
      <c r="F1063" s="33" t="n">
        <v>45519</v>
      </c>
      <c r="G1063" s="33" t="n"/>
      <c r="H1063" s="33" t="n">
        <v>45519</v>
      </c>
      <c r="I1063" s="33" t="n">
        <v>45519</v>
      </c>
      <c r="J1063" s="33" t="n">
        <v>45540</v>
      </c>
      <c r="K1063" t="inlineStr">
        <is>
          <t>Encontro de Contas</t>
        </is>
      </c>
      <c r="L1063" t="inlineStr">
        <is>
          <t>DESPESAS BANCARIAS</t>
        </is>
      </c>
      <c r="M1063" t="inlineStr">
        <is>
          <t>TARIFAS BANCARIAS</t>
        </is>
      </c>
      <c r="Q1063" t="inlineStr">
        <is>
          <t>Pago</t>
        </is>
      </c>
    </row>
    <row r="1064">
      <c r="A1064" t="n">
        <v>72089</v>
      </c>
      <c r="B1064" t="n">
        <v>105</v>
      </c>
      <c r="C1064" t="inlineStr">
        <is>
          <t>Jacaré</t>
        </is>
      </c>
      <c r="D1064" t="inlineStr">
        <is>
          <t>PETTY CASH</t>
        </is>
      </c>
      <c r="E1064" t="n">
        <v>10</v>
      </c>
      <c r="F1064" s="33" t="n">
        <v>45519</v>
      </c>
      <c r="G1064" s="33" t="n">
        <v>45532</v>
      </c>
      <c r="H1064" s="33" t="n">
        <v>45519</v>
      </c>
      <c r="I1064" s="33" t="n">
        <v>45519</v>
      </c>
      <c r="J1064" s="33" t="n">
        <v>45531</v>
      </c>
      <c r="K1064" t="inlineStr">
        <is>
          <t>Dinheiro em Espécie</t>
        </is>
      </c>
      <c r="L1064" t="inlineStr">
        <is>
          <t>UTILIDADES</t>
        </is>
      </c>
      <c r="M1064" t="inlineStr">
        <is>
          <t xml:space="preserve"> CONDUÇÕES/TAXI/UBER</t>
        </is>
      </c>
      <c r="N1064" t="inlineStr">
        <is>
          <t>Documentação Aprovada</t>
        </is>
      </c>
      <c r="O1064" t="inlineStr">
        <is>
          <t>Aprovado Diretoria</t>
        </is>
      </c>
      <c r="P1064" t="inlineStr">
        <is>
          <t>Aprovado Caixa</t>
        </is>
      </c>
      <c r="Q1064" t="inlineStr">
        <is>
          <t>Pago</t>
        </is>
      </c>
      <c r="R1064" t="inlineStr">
        <is>
          <t>Petty Cash</t>
        </is>
      </c>
    </row>
    <row r="1065">
      <c r="A1065" t="n">
        <v>72090</v>
      </c>
      <c r="B1065" t="n">
        <v>105</v>
      </c>
      <c r="C1065" t="inlineStr">
        <is>
          <t>Jacaré</t>
        </is>
      </c>
      <c r="D1065" t="inlineStr">
        <is>
          <t>PETTY CASH</t>
        </is>
      </c>
      <c r="E1065" t="n">
        <v>220</v>
      </c>
      <c r="F1065" s="33" t="n">
        <v>45519</v>
      </c>
      <c r="G1065" s="33" t="n">
        <v>45532</v>
      </c>
      <c r="H1065" s="33" t="n">
        <v>45519</v>
      </c>
      <c r="I1065" s="33" t="n">
        <v>45519</v>
      </c>
      <c r="J1065" s="33" t="n">
        <v>45531</v>
      </c>
      <c r="K1065" t="inlineStr">
        <is>
          <t>Dinheiro em Espécie</t>
        </is>
      </c>
      <c r="L1065" t="inlineStr">
        <is>
          <t>UTILIDADES</t>
        </is>
      </c>
      <c r="M1065" t="inlineStr">
        <is>
          <t xml:space="preserve"> GELO/ GAS CO2/ CARVAO</t>
        </is>
      </c>
      <c r="N1065" t="inlineStr">
        <is>
          <t>Documentação Aprovada</t>
        </is>
      </c>
      <c r="O1065" t="inlineStr">
        <is>
          <t>Aprovado Diretoria</t>
        </is>
      </c>
      <c r="P1065" t="inlineStr">
        <is>
          <t>Aprovado Caixa</t>
        </is>
      </c>
      <c r="Q1065" t="inlineStr">
        <is>
          <t>Pago</t>
        </is>
      </c>
      <c r="R1065" t="inlineStr">
        <is>
          <t>Petty Cash</t>
        </is>
      </c>
    </row>
    <row r="1066">
      <c r="A1066" t="n">
        <v>60070</v>
      </c>
      <c r="B1066" t="n">
        <v>105</v>
      </c>
      <c r="C1066" t="inlineStr">
        <is>
          <t>Jacaré</t>
        </is>
      </c>
      <c r="D1066" t="inlineStr">
        <is>
          <t>PJ 49202993000173</t>
        </is>
      </c>
      <c r="E1066" t="n">
        <v>600</v>
      </c>
      <c r="F1066" s="33" t="n">
        <v>45519</v>
      </c>
      <c r="G1066" s="33" t="n">
        <v>45519</v>
      </c>
      <c r="H1066" s="33" t="n">
        <v>45519</v>
      </c>
      <c r="I1066" s="33" t="n">
        <v>45474</v>
      </c>
      <c r="J1066" s="33" t="n">
        <v>45464</v>
      </c>
      <c r="K1066" t="inlineStr">
        <is>
          <t>Transferência Bancária ou Pix</t>
        </is>
      </c>
      <c r="L1066" t="inlineStr">
        <is>
          <t>MAO DE OBRA FIXA/ TEMPORARIOS</t>
        </is>
      </c>
      <c r="M1066" t="inlineStr">
        <is>
          <t>SALARIO PJ</t>
        </is>
      </c>
      <c r="N1066" t="inlineStr">
        <is>
          <t>Documentação Aprovada</t>
        </is>
      </c>
      <c r="O1066" t="inlineStr">
        <is>
          <t>Aprovado Diretoria</t>
        </is>
      </c>
      <c r="P1066" t="inlineStr">
        <is>
          <t>Aprovado Caixa</t>
        </is>
      </c>
      <c r="Q1066" t="inlineStr">
        <is>
          <t>Pago</t>
        </is>
      </c>
    </row>
    <row r="1067">
      <c r="A1067" t="n">
        <v>60071</v>
      </c>
      <c r="B1067" t="n">
        <v>105</v>
      </c>
      <c r="C1067" t="inlineStr">
        <is>
          <t>Jacaré</t>
        </is>
      </c>
      <c r="D1067" t="inlineStr">
        <is>
          <t>PJ 46861061000144</t>
        </is>
      </c>
      <c r="E1067" t="n">
        <v>600</v>
      </c>
      <c r="F1067" s="33" t="n">
        <v>45519</v>
      </c>
      <c r="G1067" s="33" t="n">
        <v>45519</v>
      </c>
      <c r="H1067" s="33" t="n">
        <v>45519</v>
      </c>
      <c r="I1067" s="33" t="n">
        <v>45474</v>
      </c>
      <c r="J1067" s="33" t="n">
        <v>45464</v>
      </c>
      <c r="K1067" t="inlineStr">
        <is>
          <t>Transferência Bancária ou Pix</t>
        </is>
      </c>
      <c r="L1067" t="inlineStr">
        <is>
          <t>MAO DE OBRA FIXA/ TEMPORARIOS</t>
        </is>
      </c>
      <c r="M1067" t="inlineStr">
        <is>
          <t>SALARIO PJ</t>
        </is>
      </c>
      <c r="N1067" t="inlineStr">
        <is>
          <t>Documentação Aprovada</t>
        </is>
      </c>
      <c r="O1067" t="inlineStr">
        <is>
          <t>Aprovado Diretoria</t>
        </is>
      </c>
      <c r="P1067" t="inlineStr">
        <is>
          <t>Aprovado Caixa</t>
        </is>
      </c>
      <c r="Q1067" t="inlineStr">
        <is>
          <t>Pago</t>
        </is>
      </c>
    </row>
    <row r="1068">
      <c r="A1068" t="n">
        <v>60072</v>
      </c>
      <c r="B1068" t="n">
        <v>105</v>
      </c>
      <c r="C1068" t="inlineStr">
        <is>
          <t>Jacaré</t>
        </is>
      </c>
      <c r="D1068" t="inlineStr">
        <is>
          <t>PJ 48259476000178</t>
        </is>
      </c>
      <c r="E1068" t="n">
        <v>600</v>
      </c>
      <c r="F1068" s="33" t="n">
        <v>45519</v>
      </c>
      <c r="G1068" s="33" t="n">
        <v>45519</v>
      </c>
      <c r="H1068" s="33" t="n">
        <v>45519</v>
      </c>
      <c r="I1068" s="33" t="n">
        <v>45474</v>
      </c>
      <c r="J1068" s="33" t="n">
        <v>45464</v>
      </c>
      <c r="K1068" t="inlineStr">
        <is>
          <t>Transferência Bancária ou Pix</t>
        </is>
      </c>
      <c r="L1068" t="inlineStr">
        <is>
          <t>MAO DE OBRA FIXA/ TEMPORARIOS</t>
        </is>
      </c>
      <c r="M1068" t="inlineStr">
        <is>
          <t>SALARIO PJ</t>
        </is>
      </c>
      <c r="N1068" t="inlineStr">
        <is>
          <t>Documentação Aprovada</t>
        </is>
      </c>
      <c r="O1068" t="inlineStr">
        <is>
          <t>Aprovado Diretoria</t>
        </is>
      </c>
      <c r="P1068" t="inlineStr">
        <is>
          <t>Aprovado Caixa</t>
        </is>
      </c>
      <c r="Q1068" t="inlineStr">
        <is>
          <t>Pago</t>
        </is>
      </c>
    </row>
    <row r="1069">
      <c r="A1069" t="n">
        <v>65769</v>
      </c>
      <c r="B1069" t="n">
        <v>105</v>
      </c>
      <c r="C1069" t="inlineStr">
        <is>
          <t>Jacaré</t>
        </is>
      </c>
      <c r="D1069" t="inlineStr">
        <is>
          <t>DISTRIBUIDORA CANTAROS DO BRASIL EIRELI</t>
        </is>
      </c>
      <c r="E1069" t="n">
        <v>382.8</v>
      </c>
      <c r="F1069" s="33" t="n">
        <v>45518</v>
      </c>
      <c r="G1069" s="33" t="n">
        <v>45518</v>
      </c>
      <c r="H1069" s="33" t="n">
        <v>45518</v>
      </c>
      <c r="I1069" s="33" t="n">
        <v>45490</v>
      </c>
      <c r="J1069" s="33" t="n">
        <v>45491</v>
      </c>
      <c r="K1069" t="inlineStr">
        <is>
          <t>Boleto Bancário</t>
        </is>
      </c>
      <c r="N1069" t="inlineStr">
        <is>
          <t>Documentação Aprovada</t>
        </is>
      </c>
      <c r="O1069" t="inlineStr">
        <is>
          <t>Aprovado Diretoria</t>
        </is>
      </c>
      <c r="P1069" t="inlineStr">
        <is>
          <t>Aprovado Caixa</t>
        </is>
      </c>
      <c r="Q1069" t="inlineStr">
        <is>
          <t>Pago</t>
        </is>
      </c>
    </row>
    <row r="1070">
      <c r="A1070" t="n">
        <v>67793</v>
      </c>
      <c r="B1070" t="n">
        <v>105</v>
      </c>
      <c r="C1070" t="inlineStr">
        <is>
          <t>Jacaré</t>
        </is>
      </c>
      <c r="D1070" t="inlineStr">
        <is>
          <t>LEROY MERLIN COMPANHIA BRASILEIRA DE BRICOLAGEM</t>
        </is>
      </c>
      <c r="E1070" t="n">
        <v>559.67</v>
      </c>
      <c r="F1070" s="33" t="n">
        <v>45518</v>
      </c>
      <c r="G1070" s="33" t="n">
        <v>45518</v>
      </c>
      <c r="H1070" s="33" t="n">
        <v>45518</v>
      </c>
      <c r="I1070" s="33" t="n">
        <v>45503</v>
      </c>
      <c r="J1070" s="33" t="n">
        <v>45503</v>
      </c>
      <c r="K1070" t="inlineStr">
        <is>
          <t>Transferência Bancária ou Pix</t>
        </is>
      </c>
      <c r="L1070" t="inlineStr">
        <is>
          <t>DESPESAS GERAIS</t>
        </is>
      </c>
      <c r="M1070" t="inlineStr">
        <is>
          <t>MANUTENCAO EM GERAL</t>
        </is>
      </c>
      <c r="N1070" t="inlineStr">
        <is>
          <t>Documentação Aprovada</t>
        </is>
      </c>
      <c r="O1070" t="inlineStr">
        <is>
          <t>Aprovado Diretoria</t>
        </is>
      </c>
      <c r="P1070" t="inlineStr">
        <is>
          <t>Aprovado Caixa</t>
        </is>
      </c>
      <c r="Q1070" t="inlineStr">
        <is>
          <t>Pago</t>
        </is>
      </c>
    </row>
    <row r="1071">
      <c r="A1071" t="n">
        <v>67911</v>
      </c>
      <c r="B1071" t="n">
        <v>105</v>
      </c>
      <c r="C1071" t="inlineStr">
        <is>
          <t>Jacaré</t>
        </is>
      </c>
      <c r="D1071" t="inlineStr">
        <is>
          <t>CIUFFI HORTIFRUTI EIRELI</t>
        </is>
      </c>
      <c r="E1071" t="n">
        <v>309.9</v>
      </c>
      <c r="F1071" s="33" t="n">
        <v>45518</v>
      </c>
      <c r="G1071" s="33" t="n">
        <v>45518</v>
      </c>
      <c r="H1071" s="33" t="n">
        <v>45518</v>
      </c>
      <c r="I1071" s="33" t="n">
        <v>45504</v>
      </c>
      <c r="J1071" s="33" t="n">
        <v>45504</v>
      </c>
      <c r="K1071" t="inlineStr">
        <is>
          <t>Boleto Bancário</t>
        </is>
      </c>
      <c r="N1071" t="inlineStr">
        <is>
          <t>Documentação Aprovada</t>
        </is>
      </c>
      <c r="O1071" t="inlineStr">
        <is>
          <t>Aprovado Diretoria</t>
        </is>
      </c>
      <c r="P1071" t="inlineStr">
        <is>
          <t>Aprovado Caixa</t>
        </is>
      </c>
      <c r="Q1071" t="inlineStr">
        <is>
          <t>Pago</t>
        </is>
      </c>
    </row>
    <row r="1072">
      <c r="A1072" t="n">
        <v>68427</v>
      </c>
      <c r="B1072" t="n">
        <v>105</v>
      </c>
      <c r="C1072" t="inlineStr">
        <is>
          <t>Jacaré</t>
        </is>
      </c>
      <c r="D1072" t="inlineStr">
        <is>
          <t>LSA CORREA VINHOS</t>
        </is>
      </c>
      <c r="E1072" t="n">
        <v>474</v>
      </c>
      <c r="F1072" s="33" t="n">
        <v>45518</v>
      </c>
      <c r="G1072" s="33" t="n">
        <v>45518</v>
      </c>
      <c r="H1072" s="33" t="n">
        <v>45518</v>
      </c>
      <c r="I1072" s="33" t="n">
        <v>45504</v>
      </c>
      <c r="J1072" s="33" t="n">
        <v>45506</v>
      </c>
      <c r="K1072" t="inlineStr">
        <is>
          <t>Boleto Bancário</t>
        </is>
      </c>
      <c r="N1072" t="inlineStr">
        <is>
          <t>Documentação Aprovada</t>
        </is>
      </c>
      <c r="O1072" t="inlineStr">
        <is>
          <t>Aprovado Diretoria</t>
        </is>
      </c>
      <c r="P1072" t="inlineStr">
        <is>
          <t>Aprovado Caixa</t>
        </is>
      </c>
      <c r="Q1072" t="inlineStr">
        <is>
          <t>Pago</t>
        </is>
      </c>
    </row>
    <row r="1073">
      <c r="A1073" t="n">
        <v>69981</v>
      </c>
      <c r="B1073" t="n">
        <v>105</v>
      </c>
      <c r="C1073" t="inlineStr">
        <is>
          <t>Jacaré</t>
        </is>
      </c>
      <c r="D1073" t="inlineStr">
        <is>
          <t>TRANSPORTE TAXI OU APLICATIVO - UBER/LALAMOVE/99 E DEMAIS</t>
        </is>
      </c>
      <c r="E1073" t="n">
        <v>5</v>
      </c>
      <c r="F1073" s="33" t="n">
        <v>45518</v>
      </c>
      <c r="G1073" s="33" t="n">
        <v>45518</v>
      </c>
      <c r="H1073" s="33" t="n">
        <v>45518</v>
      </c>
      <c r="I1073" s="33" t="n">
        <v>45518</v>
      </c>
      <c r="J1073" s="33" t="n">
        <v>45517</v>
      </c>
      <c r="K1073" t="inlineStr">
        <is>
          <t>Dinheiro em Espécie</t>
        </is>
      </c>
      <c r="L1073" t="inlineStr">
        <is>
          <t>UTILIDADES</t>
        </is>
      </c>
      <c r="M1073" t="inlineStr">
        <is>
          <t xml:space="preserve"> TRANSPORTES</t>
        </is>
      </c>
      <c r="N1073" t="inlineStr">
        <is>
          <t>Documentação Aprovada</t>
        </is>
      </c>
      <c r="O1073" t="inlineStr">
        <is>
          <t>Aprovado Diretoria</t>
        </is>
      </c>
      <c r="P1073" t="inlineStr">
        <is>
          <t>Aprovado Caixa</t>
        </is>
      </c>
      <c r="Q1073" t="inlineStr">
        <is>
          <t>Pago</t>
        </is>
      </c>
    </row>
    <row r="1074">
      <c r="A1074" t="n">
        <v>72088</v>
      </c>
      <c r="B1074" t="n">
        <v>105</v>
      </c>
      <c r="C1074" t="inlineStr">
        <is>
          <t>Jacaré</t>
        </is>
      </c>
      <c r="D1074" t="inlineStr">
        <is>
          <t>PETTY CASH</t>
        </is>
      </c>
      <c r="E1074" t="n">
        <v>78.25</v>
      </c>
      <c r="F1074" s="33" t="n">
        <v>45518</v>
      </c>
      <c r="G1074" s="33" t="n">
        <v>45532</v>
      </c>
      <c r="H1074" s="33" t="n">
        <v>45518</v>
      </c>
      <c r="I1074" s="33" t="n">
        <v>45518</v>
      </c>
      <c r="J1074" s="33" t="n">
        <v>45531</v>
      </c>
      <c r="K1074" t="inlineStr">
        <is>
          <t>Dinheiro em Espécie</t>
        </is>
      </c>
      <c r="L1074" t="inlineStr">
        <is>
          <t>DESPESAS GERAIS</t>
        </is>
      </c>
      <c r="M1074" t="inlineStr">
        <is>
          <t>MANUTENCAO EM GERAL</t>
        </is>
      </c>
      <c r="N1074" t="inlineStr">
        <is>
          <t>Documentação Aprovada</t>
        </is>
      </c>
      <c r="O1074" t="inlineStr">
        <is>
          <t>Aprovado Diretoria</t>
        </is>
      </c>
      <c r="P1074" t="inlineStr">
        <is>
          <t>Aprovado Caixa</t>
        </is>
      </c>
      <c r="Q1074" t="inlineStr">
        <is>
          <t>Pago</t>
        </is>
      </c>
      <c r="R1074" t="inlineStr">
        <is>
          <t>Petty Cash</t>
        </is>
      </c>
    </row>
    <row r="1075">
      <c r="A1075" t="n">
        <v>73715</v>
      </c>
      <c r="B1075" t="n">
        <v>105</v>
      </c>
      <c r="C1075" t="inlineStr">
        <is>
          <t>Jacaré</t>
        </is>
      </c>
      <c r="D1075" t="inlineStr">
        <is>
          <t>ZIGPAY LTDAS -ME</t>
        </is>
      </c>
      <c r="E1075" t="n">
        <v>10.5</v>
      </c>
      <c r="F1075" s="33" t="n">
        <v>45518</v>
      </c>
      <c r="G1075" s="33" t="n"/>
      <c r="H1075" s="33" t="n">
        <v>45518</v>
      </c>
      <c r="I1075" s="33" t="n">
        <v>45518</v>
      </c>
      <c r="J1075" s="33" t="n">
        <v>45539</v>
      </c>
      <c r="K1075" t="inlineStr">
        <is>
          <t>Encontro de Contas</t>
        </is>
      </c>
      <c r="L1075" t="inlineStr">
        <is>
          <t>CUSTOS COM MARKETING</t>
        </is>
      </c>
      <c r="M1075" t="inlineStr">
        <is>
          <t xml:space="preserve"> MATERIAL PROMOCIONAL</t>
        </is>
      </c>
      <c r="Q1075" t="inlineStr">
        <is>
          <t>Pago</t>
        </is>
      </c>
    </row>
    <row r="1076">
      <c r="A1076" t="n">
        <v>74060</v>
      </c>
      <c r="B1076" t="n">
        <v>105</v>
      </c>
      <c r="C1076" t="inlineStr">
        <is>
          <t>Jacaré</t>
        </is>
      </c>
      <c r="D1076" t="inlineStr">
        <is>
          <t>BRADESCO SA</t>
        </is>
      </c>
      <c r="E1076" t="n">
        <v>9</v>
      </c>
      <c r="F1076" s="33" t="n">
        <v>45517</v>
      </c>
      <c r="G1076" s="33" t="n"/>
      <c r="H1076" s="33" t="n">
        <v>45517</v>
      </c>
      <c r="I1076" s="33" t="n">
        <v>45517</v>
      </c>
      <c r="J1076" s="33" t="n">
        <v>45540</v>
      </c>
      <c r="K1076" t="inlineStr">
        <is>
          <t>Encontro de Contas</t>
        </is>
      </c>
      <c r="L1076" t="inlineStr">
        <is>
          <t>DESPESAS BANCARIAS</t>
        </is>
      </c>
      <c r="M1076" t="inlineStr">
        <is>
          <t>TARIFAS BANCARIAS</t>
        </is>
      </c>
      <c r="Q1076" t="inlineStr">
        <is>
          <t>Pago</t>
        </is>
      </c>
    </row>
    <row r="1077">
      <c r="A1077" t="n">
        <v>69969</v>
      </c>
      <c r="B1077" t="n">
        <v>105</v>
      </c>
      <c r="C1077" t="inlineStr">
        <is>
          <t>Jacaré</t>
        </is>
      </c>
      <c r="D1077" t="inlineStr">
        <is>
          <t>ZIGPAY LTDAS -ME</t>
        </is>
      </c>
      <c r="E1077" t="n">
        <v>14.25</v>
      </c>
      <c r="F1077" s="33" t="n">
        <v>45517</v>
      </c>
      <c r="G1077" s="33" t="n"/>
      <c r="H1077" s="33" t="n">
        <v>45517</v>
      </c>
      <c r="I1077" s="33" t="n">
        <v>45517</v>
      </c>
      <c r="J1077" s="33" t="n">
        <v>45517</v>
      </c>
      <c r="K1077" t="inlineStr">
        <is>
          <t>Encontro de Contas</t>
        </is>
      </c>
      <c r="L1077" t="inlineStr">
        <is>
          <t>CUSTOS COM MARKETING</t>
        </is>
      </c>
      <c r="M1077" t="inlineStr">
        <is>
          <t xml:space="preserve"> MATERIAL PROMOCIONAL</t>
        </is>
      </c>
      <c r="O1077" t="inlineStr">
        <is>
          <t>Aprovado Diretoria</t>
        </is>
      </c>
      <c r="Q1077" t="inlineStr">
        <is>
          <t>Pago</t>
        </is>
      </c>
    </row>
    <row r="1078">
      <c r="A1078" t="n">
        <v>65776</v>
      </c>
      <c r="B1078" t="n">
        <v>105</v>
      </c>
      <c r="C1078" t="inlineStr">
        <is>
          <t>Jacaré</t>
        </is>
      </c>
      <c r="D1078" t="inlineStr">
        <is>
          <t xml:space="preserve">EMPORIO MEL </t>
        </is>
      </c>
      <c r="E1078" t="n">
        <v>2946.4</v>
      </c>
      <c r="F1078" s="33" t="n">
        <v>45517</v>
      </c>
      <c r="G1078" s="33" t="n">
        <v>45517</v>
      </c>
      <c r="H1078" s="33" t="n">
        <v>45517</v>
      </c>
      <c r="I1078" s="33" t="n">
        <v>45491</v>
      </c>
      <c r="J1078" s="33" t="n">
        <v>45491</v>
      </c>
      <c r="K1078" t="inlineStr">
        <is>
          <t>Boleto Bancário</t>
        </is>
      </c>
      <c r="N1078" t="inlineStr">
        <is>
          <t>Documentação Aprovada</t>
        </is>
      </c>
      <c r="O1078" t="inlineStr">
        <is>
          <t>Aprovado Diretoria</t>
        </is>
      </c>
      <c r="P1078" t="inlineStr">
        <is>
          <t>Aprovado Caixa</t>
        </is>
      </c>
      <c r="Q1078" t="inlineStr">
        <is>
          <t>Pago</t>
        </is>
      </c>
    </row>
    <row r="1079">
      <c r="A1079" t="n">
        <v>67712</v>
      </c>
      <c r="B1079" t="n">
        <v>105</v>
      </c>
      <c r="C1079" t="inlineStr">
        <is>
          <t>Jacaré</t>
        </is>
      </c>
      <c r="D1079" t="inlineStr">
        <is>
          <t>HORTICLEAN DISTRIBUIDORA</t>
        </is>
      </c>
      <c r="E1079" t="n">
        <v>138.5</v>
      </c>
      <c r="F1079" s="33" t="n">
        <v>45517</v>
      </c>
      <c r="G1079" s="33" t="n">
        <v>45517</v>
      </c>
      <c r="H1079" s="33" t="n">
        <v>45517</v>
      </c>
      <c r="I1079" s="33" t="n">
        <v>45503</v>
      </c>
      <c r="J1079" s="33" t="n">
        <v>45503</v>
      </c>
      <c r="K1079" t="inlineStr">
        <is>
          <t>Boleto Bancário</t>
        </is>
      </c>
      <c r="N1079" t="inlineStr">
        <is>
          <t>Documentação Aprovada</t>
        </is>
      </c>
      <c r="O1079" t="inlineStr">
        <is>
          <t>Aprovado Diretoria</t>
        </is>
      </c>
      <c r="P1079" t="inlineStr">
        <is>
          <t>Aprovado Caixa</t>
        </is>
      </c>
      <c r="Q1079" t="inlineStr">
        <is>
          <t>Pago</t>
        </is>
      </c>
    </row>
    <row r="1080">
      <c r="A1080" t="n">
        <v>67917</v>
      </c>
      <c r="B1080" t="n">
        <v>105</v>
      </c>
      <c r="C1080" t="inlineStr">
        <is>
          <t>Jacaré</t>
        </is>
      </c>
      <c r="D1080" t="inlineStr">
        <is>
          <t>CECILIA TSUYACO ARAKI SILVA LTDA</t>
        </is>
      </c>
      <c r="E1080" t="n">
        <v>156</v>
      </c>
      <c r="F1080" s="33" t="n">
        <v>45517</v>
      </c>
      <c r="G1080" s="33" t="n">
        <v>45517</v>
      </c>
      <c r="H1080" s="33" t="n">
        <v>45517</v>
      </c>
      <c r="I1080" s="33" t="n">
        <v>45504</v>
      </c>
      <c r="J1080" s="33" t="n">
        <v>45504</v>
      </c>
      <c r="K1080" t="inlineStr">
        <is>
          <t>Boleto Bancário</t>
        </is>
      </c>
      <c r="N1080" t="inlineStr">
        <is>
          <t>Documentação Aprovada</t>
        </is>
      </c>
      <c r="O1080" t="inlineStr">
        <is>
          <t>Aprovado Diretoria</t>
        </is>
      </c>
      <c r="P1080" t="inlineStr">
        <is>
          <t>Aprovado Caixa</t>
        </is>
      </c>
      <c r="Q1080" t="inlineStr">
        <is>
          <t>Pago</t>
        </is>
      </c>
    </row>
    <row r="1081">
      <c r="A1081" t="n">
        <v>66580</v>
      </c>
      <c r="B1081" t="n">
        <v>105</v>
      </c>
      <c r="C1081" t="inlineStr">
        <is>
          <t>Jacaré</t>
        </is>
      </c>
      <c r="D1081" t="inlineStr">
        <is>
          <t xml:space="preserve">EMPORIO MEL </t>
        </is>
      </c>
      <c r="E1081" t="n">
        <v>1484.82</v>
      </c>
      <c r="F1081" s="33" t="n">
        <v>45517</v>
      </c>
      <c r="G1081" s="33" t="n">
        <v>45517</v>
      </c>
      <c r="H1081" s="33" t="n">
        <v>45517</v>
      </c>
      <c r="I1081" s="33" t="n">
        <v>45497</v>
      </c>
      <c r="J1081" s="33" t="n">
        <v>45497</v>
      </c>
      <c r="K1081" t="inlineStr">
        <is>
          <t>Boleto Bancário</t>
        </is>
      </c>
      <c r="N1081" t="inlineStr">
        <is>
          <t>Documentação Aprovada</t>
        </is>
      </c>
      <c r="O1081" t="inlineStr">
        <is>
          <t>Aprovado Diretoria</t>
        </is>
      </c>
      <c r="P1081" t="inlineStr">
        <is>
          <t>Aprovado Caixa</t>
        </is>
      </c>
      <c r="Q1081" t="inlineStr">
        <is>
          <t>Pago</t>
        </is>
      </c>
    </row>
    <row r="1082">
      <c r="A1082" t="n">
        <v>72085</v>
      </c>
      <c r="B1082" t="n">
        <v>105</v>
      </c>
      <c r="C1082" t="inlineStr">
        <is>
          <t>Jacaré</t>
        </is>
      </c>
      <c r="D1082" t="inlineStr">
        <is>
          <t>PETTY CASH</t>
        </is>
      </c>
      <c r="E1082" t="n">
        <v>100</v>
      </c>
      <c r="F1082" s="33" t="n">
        <v>45516</v>
      </c>
      <c r="G1082" s="33" t="n">
        <v>45532</v>
      </c>
      <c r="H1082" s="33" t="n">
        <v>45516</v>
      </c>
      <c r="I1082" s="33" t="n">
        <v>45516</v>
      </c>
      <c r="J1082" s="33" t="n">
        <v>45531</v>
      </c>
      <c r="K1082" t="inlineStr">
        <is>
          <t>Dinheiro em Espécie</t>
        </is>
      </c>
      <c r="L1082" t="inlineStr">
        <is>
          <t>DESPESAS GERAIS</t>
        </is>
      </c>
      <c r="M1082" t="inlineStr">
        <is>
          <t>MANUTENCAO EM GERAL</t>
        </is>
      </c>
      <c r="N1082" t="inlineStr">
        <is>
          <t>Documentação Aprovada</t>
        </is>
      </c>
      <c r="O1082" t="inlineStr">
        <is>
          <t>Aprovado Diretoria</t>
        </is>
      </c>
      <c r="P1082" t="inlineStr">
        <is>
          <t>Aprovado Caixa</t>
        </is>
      </c>
      <c r="Q1082" t="inlineStr">
        <is>
          <t>Pago</t>
        </is>
      </c>
      <c r="R1082" t="inlineStr">
        <is>
          <t>Petty Cash</t>
        </is>
      </c>
    </row>
    <row r="1083">
      <c r="A1083" t="n">
        <v>72086</v>
      </c>
      <c r="B1083" t="n">
        <v>105</v>
      </c>
      <c r="C1083" t="inlineStr">
        <is>
          <t>Jacaré</t>
        </is>
      </c>
      <c r="D1083" t="inlineStr">
        <is>
          <t>PETTY CASH</t>
        </is>
      </c>
      <c r="E1083" t="n">
        <v>72</v>
      </c>
      <c r="F1083" s="33" t="n">
        <v>45516</v>
      </c>
      <c r="G1083" s="33" t="n">
        <v>45532</v>
      </c>
      <c r="H1083" s="33" t="n">
        <v>45516</v>
      </c>
      <c r="I1083" s="33" t="n">
        <v>45516</v>
      </c>
      <c r="J1083" s="33" t="n">
        <v>45531</v>
      </c>
      <c r="K1083" t="inlineStr">
        <is>
          <t>Dinheiro em Espécie</t>
        </is>
      </c>
      <c r="L1083" t="inlineStr">
        <is>
          <t>DESPESAS GERAIS</t>
        </is>
      </c>
      <c r="M1083" t="inlineStr">
        <is>
          <t>MANUTENCAO EM GERAL</t>
        </is>
      </c>
      <c r="N1083" t="inlineStr">
        <is>
          <t>Documentação Aprovada</t>
        </is>
      </c>
      <c r="O1083" t="inlineStr">
        <is>
          <t>Aprovado Diretoria</t>
        </is>
      </c>
      <c r="P1083" t="inlineStr">
        <is>
          <t>Aprovado Caixa</t>
        </is>
      </c>
      <c r="Q1083" t="inlineStr">
        <is>
          <t>Pago</t>
        </is>
      </c>
      <c r="R1083" t="inlineStr">
        <is>
          <t>Petty Cash</t>
        </is>
      </c>
    </row>
    <row r="1084">
      <c r="A1084" t="n">
        <v>74059</v>
      </c>
      <c r="B1084" t="n">
        <v>105</v>
      </c>
      <c r="C1084" t="inlineStr">
        <is>
          <t>Jacaré</t>
        </is>
      </c>
      <c r="D1084" t="inlineStr">
        <is>
          <t>BRADESCO SA</t>
        </is>
      </c>
      <c r="E1084" t="n">
        <v>17.25</v>
      </c>
      <c r="F1084" s="33" t="n">
        <v>45516</v>
      </c>
      <c r="G1084" s="33" t="n"/>
      <c r="H1084" s="33" t="n">
        <v>45516</v>
      </c>
      <c r="I1084" s="33" t="n">
        <v>45516</v>
      </c>
      <c r="J1084" s="33" t="n">
        <v>45540</v>
      </c>
      <c r="K1084" t="inlineStr">
        <is>
          <t>Encontro de Contas</t>
        </is>
      </c>
      <c r="L1084" t="inlineStr">
        <is>
          <t>DESPESAS BANCARIAS</t>
        </is>
      </c>
      <c r="M1084" t="inlineStr">
        <is>
          <t>TARIFAS BANCARIAS</t>
        </is>
      </c>
      <c r="Q1084" t="inlineStr">
        <is>
          <t>Pago</t>
        </is>
      </c>
    </row>
    <row r="1085">
      <c r="A1085" t="n">
        <v>51669</v>
      </c>
      <c r="B1085" t="n">
        <v>105</v>
      </c>
      <c r="C1085" t="inlineStr">
        <is>
          <t>Jacaré</t>
        </is>
      </c>
      <c r="D1085" t="inlineStr">
        <is>
          <t>XK9 PLANEJAMENTO E COMUNICAÇÃO</t>
        </is>
      </c>
      <c r="E1085" t="n">
        <v>3500</v>
      </c>
      <c r="F1085" s="33" t="n">
        <v>45514</v>
      </c>
      <c r="G1085" s="33" t="n">
        <v>45516</v>
      </c>
      <c r="H1085" s="33" t="n">
        <v>45516</v>
      </c>
      <c r="I1085" s="33" t="n">
        <v>45505</v>
      </c>
      <c r="J1085" s="33" t="n">
        <v>45411</v>
      </c>
      <c r="K1085" t="inlineStr">
        <is>
          <t>Transferência Bancária ou Pix</t>
        </is>
      </c>
      <c r="L1085" t="inlineStr">
        <is>
          <t>CUSTOS COM MARKETING</t>
        </is>
      </c>
      <c r="M1085" t="inlineStr">
        <is>
          <t xml:space="preserve"> AGENCIA DE PROPAGANDA</t>
        </is>
      </c>
      <c r="N1085" t="inlineStr">
        <is>
          <t>Documentação Aprovada</t>
        </is>
      </c>
      <c r="O1085" t="inlineStr">
        <is>
          <t>Aprovado Diretoria</t>
        </is>
      </c>
      <c r="P1085" t="inlineStr">
        <is>
          <t>Aprovado Caixa</t>
        </is>
      </c>
      <c r="Q1085" t="inlineStr">
        <is>
          <t>Pago</t>
        </is>
      </c>
    </row>
    <row r="1086">
      <c r="A1086" t="n">
        <v>67029</v>
      </c>
      <c r="B1086" t="n">
        <v>105</v>
      </c>
      <c r="C1086" t="inlineStr">
        <is>
          <t>Jacaré</t>
        </is>
      </c>
      <c r="D1086" t="inlineStr">
        <is>
          <t>ESHOWS PROMOCOES ARTISTICAS LTDA</t>
        </is>
      </c>
      <c r="E1086" t="n">
        <v>2100</v>
      </c>
      <c r="F1086" s="33" t="n">
        <v>45516</v>
      </c>
      <c r="G1086" s="33" t="n">
        <v>45516</v>
      </c>
      <c r="H1086" s="33" t="n">
        <v>45516</v>
      </c>
      <c r="I1086" s="33" t="n">
        <v>45499</v>
      </c>
      <c r="J1086" s="33" t="n">
        <v>45499</v>
      </c>
      <c r="K1086" t="inlineStr">
        <is>
          <t>Boleto Bancário</t>
        </is>
      </c>
      <c r="L1086" t="inlineStr">
        <is>
          <t>CUSTO ARTISTICO</t>
        </is>
      </c>
      <c r="M1086" t="inlineStr">
        <is>
          <t>CACHE MUSICOS E ARTISTAS</t>
        </is>
      </c>
      <c r="N1086" t="inlineStr">
        <is>
          <t>Documentação Aprovada</t>
        </is>
      </c>
      <c r="O1086" t="inlineStr">
        <is>
          <t>Aprovado Diretoria</t>
        </is>
      </c>
      <c r="P1086" t="inlineStr">
        <is>
          <t>Aprovado Caixa</t>
        </is>
      </c>
      <c r="Q1086" t="inlineStr">
        <is>
          <t>Pago</t>
        </is>
      </c>
    </row>
    <row r="1087">
      <c r="A1087" t="n">
        <v>67033</v>
      </c>
      <c r="B1087" t="n">
        <v>105</v>
      </c>
      <c r="C1087" t="inlineStr">
        <is>
          <t>Jacaré</t>
        </is>
      </c>
      <c r="D1087" t="inlineStr">
        <is>
          <t xml:space="preserve">DUO COMUNICA LTDA </t>
        </is>
      </c>
      <c r="E1087" t="n">
        <v>460</v>
      </c>
      <c r="F1087" s="33" t="n">
        <v>45516</v>
      </c>
      <c r="G1087" s="33" t="n">
        <v>45516</v>
      </c>
      <c r="H1087" s="33" t="n">
        <v>45516</v>
      </c>
      <c r="I1087" s="33" t="n">
        <v>45499</v>
      </c>
      <c r="J1087" s="33" t="n">
        <v>45499</v>
      </c>
      <c r="K1087" t="inlineStr">
        <is>
          <t>Transferência Bancária ou Pix</t>
        </is>
      </c>
      <c r="L1087" t="inlineStr">
        <is>
          <t>CUSTOS COM MARKETING</t>
        </is>
      </c>
      <c r="M1087" t="inlineStr">
        <is>
          <t>ASS DE IMPRENSA/ MIDIA/ PATROC</t>
        </is>
      </c>
      <c r="N1087" t="inlineStr">
        <is>
          <t>Documentação Aprovada</t>
        </is>
      </c>
      <c r="O1087" t="inlineStr">
        <is>
          <t>Aprovado Diretoria</t>
        </is>
      </c>
      <c r="P1087" t="inlineStr">
        <is>
          <t>Aprovado Caixa</t>
        </is>
      </c>
      <c r="Q1087" t="inlineStr">
        <is>
          <t>Pago</t>
        </is>
      </c>
    </row>
    <row r="1088">
      <c r="A1088" t="n">
        <v>67256</v>
      </c>
      <c r="B1088" t="n">
        <v>105</v>
      </c>
      <c r="C1088" t="inlineStr">
        <is>
          <t>Jacaré</t>
        </is>
      </c>
      <c r="D1088" t="inlineStr">
        <is>
          <t>CIUFFI HORTIFRUTI EIRELI</t>
        </is>
      </c>
      <c r="E1088" t="n">
        <v>90.5</v>
      </c>
      <c r="F1088" s="33" t="n">
        <v>45516</v>
      </c>
      <c r="G1088" s="33" t="n">
        <v>45516</v>
      </c>
      <c r="H1088" s="33" t="n">
        <v>45516</v>
      </c>
      <c r="I1088" s="33" t="n">
        <v>45500</v>
      </c>
      <c r="J1088" s="33" t="n">
        <v>45501</v>
      </c>
      <c r="K1088" t="inlineStr">
        <is>
          <t>Boleto Bancário</t>
        </is>
      </c>
      <c r="N1088" t="inlineStr">
        <is>
          <t>Documentação Aprovada</t>
        </is>
      </c>
      <c r="O1088" t="inlineStr">
        <is>
          <t>Aprovado Diretoria</t>
        </is>
      </c>
      <c r="P1088" t="inlineStr">
        <is>
          <t>Aprovado Caixa</t>
        </is>
      </c>
      <c r="Q1088" t="inlineStr">
        <is>
          <t>Pago</t>
        </is>
      </c>
    </row>
    <row r="1089">
      <c r="A1089" t="n">
        <v>64941</v>
      </c>
      <c r="B1089" t="n">
        <v>105</v>
      </c>
      <c r="C1089" t="inlineStr">
        <is>
          <t>Jacaré</t>
        </is>
      </c>
      <c r="D1089" t="inlineStr">
        <is>
          <t xml:space="preserve">LEITERIA CABRIOLA FROMAGES DE CHEVRE LTDA </t>
        </is>
      </c>
      <c r="E1089" t="n">
        <v>157.8</v>
      </c>
      <c r="F1089" s="33" t="n">
        <v>45514</v>
      </c>
      <c r="G1089" s="33" t="n">
        <v>45516</v>
      </c>
      <c r="H1089" s="33" t="n">
        <v>45516</v>
      </c>
      <c r="I1089" s="33" t="n">
        <v>45485</v>
      </c>
      <c r="J1089" s="33" t="n">
        <v>45485</v>
      </c>
      <c r="K1089" t="inlineStr">
        <is>
          <t>Boleto Bancário</t>
        </is>
      </c>
      <c r="N1089" t="inlineStr">
        <is>
          <t>Documentação Aprovada</t>
        </is>
      </c>
      <c r="O1089" t="inlineStr">
        <is>
          <t>Aprovado Diretoria</t>
        </is>
      </c>
      <c r="P1089" t="inlineStr">
        <is>
          <t>Aprovado Caixa</t>
        </is>
      </c>
      <c r="Q1089" t="inlineStr">
        <is>
          <t>Pago</t>
        </is>
      </c>
    </row>
    <row r="1090">
      <c r="A1090" t="n">
        <v>65887</v>
      </c>
      <c r="B1090" t="n">
        <v>105</v>
      </c>
      <c r="C1090" t="inlineStr">
        <is>
          <t>Jacaré</t>
        </is>
      </c>
      <c r="D1090" t="inlineStr">
        <is>
          <t>ZAHIL IMPORTADORA LTDA</t>
        </is>
      </c>
      <c r="E1090" t="n">
        <v>682.5599999999999</v>
      </c>
      <c r="F1090" s="33" t="n">
        <v>45516</v>
      </c>
      <c r="G1090" s="33" t="n">
        <v>45516</v>
      </c>
      <c r="H1090" s="33" t="n">
        <v>45516</v>
      </c>
      <c r="I1090" s="33" t="n">
        <v>45485</v>
      </c>
      <c r="J1090" s="33" t="n">
        <v>45492</v>
      </c>
      <c r="K1090" t="inlineStr">
        <is>
          <t>Boleto Bancário</t>
        </is>
      </c>
      <c r="L1090" t="inlineStr">
        <is>
          <t>INSUMOS</t>
        </is>
      </c>
      <c r="M1090" t="inlineStr">
        <is>
          <t>BEBIDAS</t>
        </is>
      </c>
      <c r="N1090" t="inlineStr">
        <is>
          <t>Documentação Aprovada</t>
        </is>
      </c>
      <c r="O1090" t="inlineStr">
        <is>
          <t>Aprovado Diretoria</t>
        </is>
      </c>
      <c r="P1090" t="inlineStr">
        <is>
          <t>Aprovado Caixa</t>
        </is>
      </c>
      <c r="Q1090" t="inlineStr">
        <is>
          <t>Pago</t>
        </is>
      </c>
    </row>
    <row r="1091">
      <c r="A1091" t="n">
        <v>69944</v>
      </c>
      <c r="B1091" t="n">
        <v>105</v>
      </c>
      <c r="C1091" t="inlineStr">
        <is>
          <t>Jacaré</t>
        </is>
      </c>
      <c r="D1091" t="inlineStr">
        <is>
          <t>ZIGPAY LTDAS -ME</t>
        </is>
      </c>
      <c r="E1091" t="n">
        <v>8.25</v>
      </c>
      <c r="F1091" s="33" t="n">
        <v>45514</v>
      </c>
      <c r="G1091" s="33" t="n"/>
      <c r="H1091" s="33" t="n">
        <v>45516</v>
      </c>
      <c r="I1091" s="33" t="n">
        <v>45514</v>
      </c>
      <c r="J1091" s="33" t="n">
        <v>45517</v>
      </c>
      <c r="K1091" t="inlineStr">
        <is>
          <t>Encontro de Contas</t>
        </is>
      </c>
      <c r="L1091" t="inlineStr">
        <is>
          <t>CUSTOS COM MARKETING</t>
        </is>
      </c>
      <c r="M1091" t="inlineStr">
        <is>
          <t xml:space="preserve"> MATERIAL PROMOCIONAL</t>
        </is>
      </c>
      <c r="O1091" t="inlineStr">
        <is>
          <t>Aprovado Diretoria</t>
        </is>
      </c>
      <c r="Q1091" t="inlineStr">
        <is>
          <t>Pago</t>
        </is>
      </c>
    </row>
    <row r="1092">
      <c r="A1092" t="n">
        <v>69945</v>
      </c>
      <c r="B1092" t="n">
        <v>105</v>
      </c>
      <c r="C1092" t="inlineStr">
        <is>
          <t>Jacaré</t>
        </is>
      </c>
      <c r="D1092" t="inlineStr">
        <is>
          <t>ZIGPAY LTDAS -ME</t>
        </is>
      </c>
      <c r="E1092" t="n">
        <v>21.3</v>
      </c>
      <c r="F1092" s="33" t="n">
        <v>45515</v>
      </c>
      <c r="G1092" s="33" t="n"/>
      <c r="H1092" s="33" t="n">
        <v>45516</v>
      </c>
      <c r="I1092" s="33" t="n">
        <v>45515</v>
      </c>
      <c r="J1092" s="33" t="n">
        <v>45517</v>
      </c>
      <c r="K1092" t="inlineStr">
        <is>
          <t>Encontro de Contas</t>
        </is>
      </c>
      <c r="L1092" t="inlineStr">
        <is>
          <t>CUSTOS COM MARKETING</t>
        </is>
      </c>
      <c r="M1092" t="inlineStr">
        <is>
          <t xml:space="preserve"> MATERIAL PROMOCIONAL</t>
        </is>
      </c>
      <c r="O1092" t="inlineStr">
        <is>
          <t>Aprovado Diretoria</t>
        </is>
      </c>
      <c r="Q1092" t="inlineStr">
        <is>
          <t>Pago</t>
        </is>
      </c>
    </row>
    <row r="1093">
      <c r="A1093" t="n">
        <v>69967</v>
      </c>
      <c r="B1093" t="n">
        <v>105</v>
      </c>
      <c r="C1093" t="inlineStr">
        <is>
          <t>Jacaré</t>
        </is>
      </c>
      <c r="D1093" t="inlineStr">
        <is>
          <t>ZIGPAY LTDAS -ME</t>
        </is>
      </c>
      <c r="E1093" t="n">
        <v>22.05</v>
      </c>
      <c r="F1093" s="33" t="n">
        <v>45516</v>
      </c>
      <c r="G1093" s="33" t="n"/>
      <c r="H1093" s="33" t="n">
        <v>45516</v>
      </c>
      <c r="I1093" s="33" t="n">
        <v>45516</v>
      </c>
      <c r="J1093" s="33" t="n">
        <v>45517</v>
      </c>
      <c r="K1093" t="inlineStr">
        <is>
          <t>Encontro de Contas</t>
        </is>
      </c>
      <c r="L1093" t="inlineStr">
        <is>
          <t>CUSTOS COM MARKETING</t>
        </is>
      </c>
      <c r="M1093" t="inlineStr">
        <is>
          <t xml:space="preserve"> MATERIAL PROMOCIONAL</t>
        </is>
      </c>
      <c r="O1093" t="inlineStr">
        <is>
          <t>Aprovado Diretoria</t>
        </is>
      </c>
      <c r="Q1093" t="inlineStr">
        <is>
          <t>Pago</t>
        </is>
      </c>
    </row>
    <row r="1094">
      <c r="A1094" t="n">
        <v>64515</v>
      </c>
      <c r="B1094" t="n">
        <v>105</v>
      </c>
      <c r="C1094" t="inlineStr">
        <is>
          <t>Jacaré</t>
        </is>
      </c>
      <c r="D1094" t="inlineStr">
        <is>
          <t>CAMARGO E SILVESTRE PATRIMONIAL LTDA</t>
        </is>
      </c>
      <c r="E1094" t="n">
        <v>15000</v>
      </c>
      <c r="F1094" s="33" t="n">
        <v>45514</v>
      </c>
      <c r="G1094" s="33" t="n">
        <v>45516</v>
      </c>
      <c r="H1094" s="33" t="n">
        <v>45516</v>
      </c>
      <c r="I1094" s="33" t="n">
        <v>45484</v>
      </c>
      <c r="J1094" s="33" t="n"/>
      <c r="K1094" t="inlineStr">
        <is>
          <t>Boleto Bancário</t>
        </is>
      </c>
      <c r="L1094" t="inlineStr">
        <is>
          <t>CUSTO DE OCUPACAO</t>
        </is>
      </c>
      <c r="M1094" t="inlineStr">
        <is>
          <t>ALUGUEL DE IMOVEIS</t>
        </is>
      </c>
      <c r="N1094" t="inlineStr">
        <is>
          <t>Documentação Aprovada</t>
        </is>
      </c>
      <c r="O1094" t="inlineStr">
        <is>
          <t>Aprovado Diretoria</t>
        </is>
      </c>
      <c r="P1094" t="inlineStr">
        <is>
          <t>Aprovado Caixa</t>
        </is>
      </c>
      <c r="Q1094" t="inlineStr">
        <is>
          <t>Pago</t>
        </is>
      </c>
    </row>
    <row r="1095">
      <c r="A1095" t="n">
        <v>64643</v>
      </c>
      <c r="B1095" t="n">
        <v>105</v>
      </c>
      <c r="C1095" t="inlineStr">
        <is>
          <t>Jacaré</t>
        </is>
      </c>
      <c r="D1095" t="inlineStr">
        <is>
          <t>AMBEV S.A.</t>
        </is>
      </c>
      <c r="E1095" t="n">
        <v>2669.15</v>
      </c>
      <c r="F1095" s="33" t="n">
        <v>45516</v>
      </c>
      <c r="G1095" s="33" t="n">
        <v>45516</v>
      </c>
      <c r="H1095" s="33" t="n">
        <v>45516</v>
      </c>
      <c r="I1095" s="33" t="n">
        <v>45484</v>
      </c>
      <c r="J1095" s="33" t="n">
        <v>45484</v>
      </c>
      <c r="K1095" t="inlineStr">
        <is>
          <t>Boleto Bancário</t>
        </is>
      </c>
      <c r="N1095" t="inlineStr">
        <is>
          <t>Documentação Aprovada</t>
        </is>
      </c>
      <c r="O1095" t="inlineStr">
        <is>
          <t>Aprovado Diretoria</t>
        </is>
      </c>
      <c r="P1095" t="inlineStr">
        <is>
          <t>Aprovado Caixa</t>
        </is>
      </c>
      <c r="Q1095" t="inlineStr">
        <is>
          <t>Pago</t>
        </is>
      </c>
    </row>
    <row r="1096">
      <c r="A1096" t="n">
        <v>64646</v>
      </c>
      <c r="B1096" t="n">
        <v>105</v>
      </c>
      <c r="C1096" t="inlineStr">
        <is>
          <t>Jacaré</t>
        </is>
      </c>
      <c r="D1096" t="inlineStr">
        <is>
          <t>AMBEV S. A. - CDD SAO PAULO</t>
        </is>
      </c>
      <c r="E1096" t="n">
        <v>2274.26</v>
      </c>
      <c r="F1096" s="33" t="n">
        <v>45516</v>
      </c>
      <c r="G1096" s="33" t="n">
        <v>45516</v>
      </c>
      <c r="H1096" s="33" t="n">
        <v>45516</v>
      </c>
      <c r="I1096" s="33" t="n">
        <v>45484</v>
      </c>
      <c r="J1096" s="33" t="n">
        <v>45484</v>
      </c>
      <c r="K1096" t="inlineStr">
        <is>
          <t>Boleto Bancário</t>
        </is>
      </c>
      <c r="L1096" t="inlineStr">
        <is>
          <t>INSUMOS</t>
        </is>
      </c>
      <c r="M1096" t="inlineStr">
        <is>
          <t>BEBIDAS</t>
        </is>
      </c>
      <c r="N1096" t="inlineStr">
        <is>
          <t>Documentação Aprovada</t>
        </is>
      </c>
      <c r="O1096" t="inlineStr">
        <is>
          <t>Aprovado Diretoria</t>
        </is>
      </c>
      <c r="P1096" t="inlineStr">
        <is>
          <t>Aprovado Caixa</t>
        </is>
      </c>
      <c r="Q1096" t="inlineStr">
        <is>
          <t>Pago</t>
        </is>
      </c>
    </row>
    <row r="1097">
      <c r="A1097" t="n">
        <v>67399</v>
      </c>
      <c r="B1097" t="n">
        <v>105</v>
      </c>
      <c r="C1097" t="inlineStr">
        <is>
          <t>Jacaré</t>
        </is>
      </c>
      <c r="D1097" t="inlineStr">
        <is>
          <t>HORTICLEAN DISTRIBUIDORA</t>
        </is>
      </c>
      <c r="E1097" t="n">
        <v>221.05</v>
      </c>
      <c r="F1097" s="33" t="n">
        <v>45516</v>
      </c>
      <c r="G1097" s="33" t="n">
        <v>45516</v>
      </c>
      <c r="H1097" s="33" t="n">
        <v>45516</v>
      </c>
      <c r="I1097" s="33" t="n">
        <v>45502</v>
      </c>
      <c r="J1097" s="33" t="n">
        <v>45502</v>
      </c>
      <c r="K1097" t="inlineStr">
        <is>
          <t>Boleto Bancário</t>
        </is>
      </c>
      <c r="N1097" t="inlineStr">
        <is>
          <t>Documentação Aprovada</t>
        </is>
      </c>
      <c r="O1097" t="inlineStr">
        <is>
          <t>Aprovado Diretoria</t>
        </is>
      </c>
      <c r="P1097" t="inlineStr">
        <is>
          <t>Aprovado Caixa</t>
        </is>
      </c>
      <c r="Q1097" t="inlineStr">
        <is>
          <t>Pago</t>
        </is>
      </c>
    </row>
    <row r="1098">
      <c r="A1098" t="n">
        <v>67401</v>
      </c>
      <c r="B1098" t="n">
        <v>105</v>
      </c>
      <c r="C1098" t="inlineStr">
        <is>
          <t>Jacaré</t>
        </is>
      </c>
      <c r="D1098" t="inlineStr">
        <is>
          <t>T F CIUFF HORTIFRUTI LTDA</t>
        </is>
      </c>
      <c r="E1098" t="n">
        <v>354.6</v>
      </c>
      <c r="F1098" s="33" t="n">
        <v>45516</v>
      </c>
      <c r="G1098" s="33" t="n">
        <v>45516</v>
      </c>
      <c r="H1098" s="33" t="n">
        <v>45516</v>
      </c>
      <c r="I1098" s="33" t="n">
        <v>45502</v>
      </c>
      <c r="J1098" s="33" t="n">
        <v>45502</v>
      </c>
      <c r="K1098" t="inlineStr">
        <is>
          <t>Boleto Bancário</t>
        </is>
      </c>
      <c r="L1098" t="inlineStr">
        <is>
          <t>INSUMOS</t>
        </is>
      </c>
      <c r="M1098" t="inlineStr">
        <is>
          <t>ALIMENTOS</t>
        </is>
      </c>
      <c r="N1098" t="inlineStr">
        <is>
          <t>Documentação Aprovada</t>
        </is>
      </c>
      <c r="O1098" t="inlineStr">
        <is>
          <t>Aprovado Diretoria</t>
        </is>
      </c>
      <c r="P1098" t="inlineStr">
        <is>
          <t>Aprovado Caixa</t>
        </is>
      </c>
      <c r="Q1098" t="inlineStr">
        <is>
          <t>Pago</t>
        </is>
      </c>
    </row>
    <row r="1099">
      <c r="A1099" t="n">
        <v>67913</v>
      </c>
      <c r="B1099" t="n">
        <v>105</v>
      </c>
      <c r="C1099" t="inlineStr">
        <is>
          <t>Jacaré</t>
        </is>
      </c>
      <c r="D1099" t="inlineStr">
        <is>
          <t xml:space="preserve">DUAS LAGOAS </t>
        </is>
      </c>
      <c r="E1099" t="n">
        <v>599.4</v>
      </c>
      <c r="F1099" s="33" t="n">
        <v>45516</v>
      </c>
      <c r="G1099" s="33" t="n">
        <v>45516</v>
      </c>
      <c r="H1099" s="33" t="n">
        <v>45516</v>
      </c>
      <c r="I1099" s="33" t="n">
        <v>45504</v>
      </c>
      <c r="J1099" s="33" t="n">
        <v>45504</v>
      </c>
      <c r="K1099" t="inlineStr">
        <is>
          <t>Boleto Bancário</t>
        </is>
      </c>
      <c r="N1099" t="inlineStr">
        <is>
          <t>Documentação Aprovada</t>
        </is>
      </c>
      <c r="O1099" t="inlineStr">
        <is>
          <t>Aprovado Diretoria</t>
        </is>
      </c>
      <c r="P1099" t="inlineStr">
        <is>
          <t>Aprovado Caixa</t>
        </is>
      </c>
      <c r="Q1099" t="inlineStr">
        <is>
          <t>Pago</t>
        </is>
      </c>
    </row>
    <row r="1100">
      <c r="A1100" t="n">
        <v>68213</v>
      </c>
      <c r="B1100" t="n">
        <v>105</v>
      </c>
      <c r="C1100" t="inlineStr">
        <is>
          <t>Jacaré</t>
        </is>
      </c>
      <c r="D1100" t="inlineStr">
        <is>
          <t>STEMME TELECOMUNICACOES DO BRASIL LTDA</t>
        </is>
      </c>
      <c r="E1100" t="n">
        <v>299.9</v>
      </c>
      <c r="F1100" s="33" t="n">
        <v>45514</v>
      </c>
      <c r="G1100" s="33" t="n">
        <v>45516</v>
      </c>
      <c r="H1100" s="33" t="n">
        <v>45516</v>
      </c>
      <c r="I1100" s="33" t="n">
        <v>45505</v>
      </c>
      <c r="J1100" s="33" t="n">
        <v>45505</v>
      </c>
      <c r="K1100" t="inlineStr">
        <is>
          <t>Boleto Bancário</t>
        </is>
      </c>
      <c r="L1100" t="inlineStr">
        <is>
          <t>SISTEMAS/ T.I</t>
        </is>
      </c>
      <c r="M1100" t="inlineStr">
        <is>
          <t>TELEFONE</t>
        </is>
      </c>
      <c r="N1100" t="inlineStr">
        <is>
          <t>Documentação Aprovada</t>
        </is>
      </c>
      <c r="O1100" t="inlineStr">
        <is>
          <t>Aprovado Diretoria</t>
        </is>
      </c>
      <c r="P1100" t="inlineStr">
        <is>
          <t>Aprovado Caixa</t>
        </is>
      </c>
      <c r="Q1100" t="inlineStr">
        <is>
          <t>Pago</t>
        </is>
      </c>
    </row>
    <row r="1101">
      <c r="A1101" t="n">
        <v>68425</v>
      </c>
      <c r="B1101" t="n">
        <v>105</v>
      </c>
      <c r="C1101" t="inlineStr">
        <is>
          <t>Jacaré</t>
        </is>
      </c>
      <c r="D1101" t="inlineStr">
        <is>
          <t>RODESIA PAES E DOCES LTDA ME</t>
        </is>
      </c>
      <c r="E1101" t="n">
        <v>890.48</v>
      </c>
      <c r="F1101" s="33" t="n">
        <v>45514</v>
      </c>
      <c r="G1101" s="33" t="n">
        <v>45516</v>
      </c>
      <c r="H1101" s="33" t="n">
        <v>45516</v>
      </c>
      <c r="I1101" s="33" t="n">
        <v>45506</v>
      </c>
      <c r="J1101" s="33" t="n">
        <v>45506</v>
      </c>
      <c r="K1101" t="inlineStr">
        <is>
          <t>Boleto Bancário</t>
        </is>
      </c>
      <c r="L1101" t="inlineStr">
        <is>
          <t>INSUMOS</t>
        </is>
      </c>
      <c r="M1101" t="inlineStr">
        <is>
          <t>ALIMENTOS</t>
        </is>
      </c>
      <c r="N1101" t="inlineStr">
        <is>
          <t>Documentação Aprovada</t>
        </is>
      </c>
      <c r="O1101" t="inlineStr">
        <is>
          <t>Aprovado Diretoria</t>
        </is>
      </c>
      <c r="P1101" t="inlineStr">
        <is>
          <t>Aprovado Caixa</t>
        </is>
      </c>
      <c r="Q1101" t="inlineStr">
        <is>
          <t>Pago</t>
        </is>
      </c>
    </row>
    <row r="1102">
      <c r="A1102" t="n">
        <v>68451</v>
      </c>
      <c r="B1102" t="n">
        <v>105</v>
      </c>
      <c r="C1102" t="inlineStr">
        <is>
          <t>Jacaré</t>
        </is>
      </c>
      <c r="D1102" t="inlineStr">
        <is>
          <t>MURILLO S- DUARTE COMERCIAL LTDA</t>
        </is>
      </c>
      <c r="E1102" t="n">
        <v>287.95</v>
      </c>
      <c r="F1102" s="33" t="n">
        <v>45516</v>
      </c>
      <c r="G1102" s="33" t="n">
        <v>45516</v>
      </c>
      <c r="H1102" s="33" t="n">
        <v>45516</v>
      </c>
      <c r="I1102" s="33" t="n">
        <v>45504</v>
      </c>
      <c r="J1102" s="33" t="n">
        <v>45506</v>
      </c>
      <c r="K1102" t="inlineStr">
        <is>
          <t>Boleto Bancário</t>
        </is>
      </c>
      <c r="N1102" t="inlineStr">
        <is>
          <t>Documentação Aprovada</t>
        </is>
      </c>
      <c r="O1102" t="inlineStr">
        <is>
          <t>Aprovado Diretoria</t>
        </is>
      </c>
      <c r="P1102" t="inlineStr">
        <is>
          <t>Aprovado Caixa</t>
        </is>
      </c>
      <c r="Q1102" t="inlineStr">
        <is>
          <t>Pago</t>
        </is>
      </c>
    </row>
    <row r="1103">
      <c r="A1103" t="n">
        <v>68456</v>
      </c>
      <c r="B1103" t="n">
        <v>105</v>
      </c>
      <c r="C1103" t="inlineStr">
        <is>
          <t>Jacaré</t>
        </is>
      </c>
      <c r="D1103" t="inlineStr">
        <is>
          <t>MURILLO S- DUARTE COMERCIAL LTDA</t>
        </is>
      </c>
      <c r="E1103" t="n">
        <v>156.7</v>
      </c>
      <c r="F1103" s="33" t="n">
        <v>45516</v>
      </c>
      <c r="G1103" s="33" t="n">
        <v>45516</v>
      </c>
      <c r="H1103" s="33" t="n">
        <v>45516</v>
      </c>
      <c r="I1103" s="33" t="n">
        <v>45504</v>
      </c>
      <c r="J1103" s="33" t="n">
        <v>45506</v>
      </c>
      <c r="K1103" t="inlineStr">
        <is>
          <t>Boleto Bancário</t>
        </is>
      </c>
      <c r="N1103" t="inlineStr">
        <is>
          <t>Documentação Aprovada</t>
        </is>
      </c>
      <c r="O1103" t="inlineStr">
        <is>
          <t>Aprovado Diretoria</t>
        </is>
      </c>
      <c r="P1103" t="inlineStr">
        <is>
          <t>Aprovado Caixa</t>
        </is>
      </c>
      <c r="Q1103" t="inlineStr">
        <is>
          <t>Pago</t>
        </is>
      </c>
    </row>
    <row r="1104">
      <c r="A1104" t="n">
        <v>68647</v>
      </c>
      <c r="B1104" t="n">
        <v>105</v>
      </c>
      <c r="C1104" t="inlineStr">
        <is>
          <t>Jacaré</t>
        </is>
      </c>
      <c r="D1104" t="inlineStr">
        <is>
          <t>COMPANHIA DE GAS DE SAO PAULO</t>
        </is>
      </c>
      <c r="E1104" t="n">
        <v>6257.68</v>
      </c>
      <c r="F1104" s="33" t="n">
        <v>45515</v>
      </c>
      <c r="G1104" s="33" t="n">
        <v>45516</v>
      </c>
      <c r="H1104" s="33" t="n">
        <v>45516</v>
      </c>
      <c r="I1104" s="33" t="n">
        <v>45505</v>
      </c>
      <c r="J1104" s="33" t="n">
        <v>45509</v>
      </c>
      <c r="K1104" t="inlineStr">
        <is>
          <t>Boleto Bancário</t>
        </is>
      </c>
      <c r="L1104" t="inlineStr">
        <is>
          <t>UTILIDADES</t>
        </is>
      </c>
      <c r="M1104" t="inlineStr">
        <is>
          <t xml:space="preserve"> GAS DE COZINHA</t>
        </is>
      </c>
      <c r="N1104" t="inlineStr">
        <is>
          <t>Documentação Aprovada</t>
        </is>
      </c>
      <c r="O1104" t="inlineStr">
        <is>
          <t>Aprovado Diretoria</t>
        </is>
      </c>
      <c r="P1104" t="inlineStr">
        <is>
          <t>Aprovado Caixa</t>
        </is>
      </c>
      <c r="Q1104" t="inlineStr">
        <is>
          <t>Pago</t>
        </is>
      </c>
    </row>
    <row r="1105">
      <c r="A1105" t="n">
        <v>69193</v>
      </c>
      <c r="B1105" t="n">
        <v>105</v>
      </c>
      <c r="C1105" t="inlineStr">
        <is>
          <t>Jacaré</t>
        </is>
      </c>
      <c r="D1105" t="inlineStr">
        <is>
          <t>DTK COMERCIO DE ALIMENTOS LTDA</t>
        </is>
      </c>
      <c r="E1105" t="n">
        <v>640.59</v>
      </c>
      <c r="F1105" s="33" t="n">
        <v>45516</v>
      </c>
      <c r="G1105" s="33" t="n">
        <v>45516</v>
      </c>
      <c r="H1105" s="33" t="n">
        <v>45516</v>
      </c>
      <c r="I1105" s="33" t="n">
        <v>45504</v>
      </c>
      <c r="J1105" s="33" t="n">
        <v>45510</v>
      </c>
      <c r="K1105" t="inlineStr">
        <is>
          <t>Boleto Bancário</t>
        </is>
      </c>
      <c r="N1105" t="inlineStr">
        <is>
          <t>Documentação Aprovada</t>
        </is>
      </c>
      <c r="O1105" t="inlineStr">
        <is>
          <t>Aprovado Diretoria</t>
        </is>
      </c>
      <c r="P1105" t="inlineStr">
        <is>
          <t>Aprovado Caixa</t>
        </is>
      </c>
      <c r="Q1105" t="inlineStr">
        <is>
          <t>Pago</t>
        </is>
      </c>
    </row>
    <row r="1106">
      <c r="A1106" t="n">
        <v>69358</v>
      </c>
      <c r="B1106" t="n">
        <v>105</v>
      </c>
      <c r="C1106" t="inlineStr">
        <is>
          <t>Jacaré</t>
        </is>
      </c>
      <c r="D1106" t="inlineStr">
        <is>
          <t>ISS</t>
        </is>
      </c>
      <c r="E1106" t="n">
        <v>4.35</v>
      </c>
      <c r="F1106" s="33" t="n">
        <v>45516</v>
      </c>
      <c r="G1106" s="33" t="n">
        <v>45516</v>
      </c>
      <c r="H1106" s="33" t="n">
        <v>45516</v>
      </c>
      <c r="I1106" s="33" t="n">
        <v>45511</v>
      </c>
      <c r="J1106" s="33" t="n">
        <v>45511</v>
      </c>
      <c r="K1106" t="inlineStr">
        <is>
          <t>Boleto Bancário</t>
        </is>
      </c>
      <c r="L1106" t="inlineStr">
        <is>
          <t>IMPOSTOS SOBRE VENDA</t>
        </is>
      </c>
      <c r="M1106" t="inlineStr">
        <is>
          <t>ISS</t>
        </is>
      </c>
      <c r="N1106" t="inlineStr">
        <is>
          <t>Documentação Aprovada</t>
        </is>
      </c>
      <c r="O1106" t="inlineStr">
        <is>
          <t>Aprovado Diretoria</t>
        </is>
      </c>
      <c r="P1106" t="inlineStr">
        <is>
          <t>Aprovado Caixa</t>
        </is>
      </c>
      <c r="Q1106" t="inlineStr">
        <is>
          <t>Pago</t>
        </is>
      </c>
    </row>
    <row r="1107">
      <c r="A1107" t="n">
        <v>69899</v>
      </c>
      <c r="B1107" t="n">
        <v>105</v>
      </c>
      <c r="C1107" t="inlineStr">
        <is>
          <t>Jacaré</t>
        </is>
      </c>
      <c r="D1107" t="inlineStr">
        <is>
          <t>PETTY CASH</t>
        </is>
      </c>
      <c r="E1107" t="n">
        <v>76.84999999999999</v>
      </c>
      <c r="F1107" s="33" t="n">
        <v>45515</v>
      </c>
      <c r="G1107" s="33" t="n"/>
      <c r="H1107" s="33" t="n">
        <v>45515</v>
      </c>
      <c r="I1107" s="33" t="n">
        <v>45515</v>
      </c>
      <c r="J1107" s="33" t="n">
        <v>45517</v>
      </c>
      <c r="K1107" t="inlineStr">
        <is>
          <t>Dinheiro em Espécie</t>
        </is>
      </c>
      <c r="L1107" t="inlineStr">
        <is>
          <t>INSUMOS</t>
        </is>
      </c>
      <c r="M1107" t="inlineStr">
        <is>
          <t>ALIMENTOS</t>
        </is>
      </c>
      <c r="N1107" t="inlineStr">
        <is>
          <t>Documentação Aprovada</t>
        </is>
      </c>
      <c r="O1107" t="inlineStr">
        <is>
          <t>Aprovado Diretoria</t>
        </is>
      </c>
      <c r="P1107" t="inlineStr">
        <is>
          <t>Aprovado Caixa</t>
        </is>
      </c>
      <c r="Q1107" t="inlineStr">
        <is>
          <t>Pago</t>
        </is>
      </c>
    </row>
    <row r="1108">
      <c r="A1108" t="n">
        <v>85512</v>
      </c>
      <c r="B1108" t="n">
        <v>105</v>
      </c>
      <c r="C1108" t="inlineStr">
        <is>
          <t>Jacaré</t>
        </is>
      </c>
      <c r="D1108" t="inlineStr">
        <is>
          <t>ZAHIL IMPORTADORA LTDA</t>
        </is>
      </c>
      <c r="E1108" t="n">
        <v>0</v>
      </c>
      <c r="F1108" s="33" t="n">
        <v>45604</v>
      </c>
      <c r="G1108" s="33" t="n">
        <v>45615</v>
      </c>
      <c r="H1108" s="33" t="n">
        <v>45515</v>
      </c>
      <c r="I1108" s="33" t="n">
        <v>45604</v>
      </c>
      <c r="J1108" s="33" t="n">
        <v>45604</v>
      </c>
      <c r="K1108" t="inlineStr">
        <is>
          <t xml:space="preserve">Nota Bonificada </t>
        </is>
      </c>
      <c r="L1108" t="inlineStr">
        <is>
          <t>INSUMOS</t>
        </is>
      </c>
      <c r="M1108" t="inlineStr">
        <is>
          <t>BEBIDAS</t>
        </is>
      </c>
      <c r="N1108" t="inlineStr">
        <is>
          <t>Documentação Aprovada</t>
        </is>
      </c>
      <c r="O1108" t="inlineStr">
        <is>
          <t>Aprovado Diretoria</t>
        </is>
      </c>
      <c r="P1108" t="inlineStr">
        <is>
          <t>Aprovado Caixa</t>
        </is>
      </c>
      <c r="Q1108" t="inlineStr">
        <is>
          <t>Pago</t>
        </is>
      </c>
    </row>
    <row r="1109">
      <c r="A1109" t="n">
        <v>69898</v>
      </c>
      <c r="B1109" t="n">
        <v>105</v>
      </c>
      <c r="C1109" t="inlineStr">
        <is>
          <t>Jacaré</t>
        </is>
      </c>
      <c r="D1109" t="inlineStr">
        <is>
          <t>PETTY CASH</t>
        </is>
      </c>
      <c r="E1109" t="n">
        <v>41.98</v>
      </c>
      <c r="F1109" s="33" t="n">
        <v>45514</v>
      </c>
      <c r="G1109" s="33" t="n"/>
      <c r="H1109" s="33" t="n">
        <v>45514</v>
      </c>
      <c r="I1109" s="33" t="n">
        <v>45514</v>
      </c>
      <c r="J1109" s="33" t="n">
        <v>45517</v>
      </c>
      <c r="K1109" t="inlineStr">
        <is>
          <t>Dinheiro em Espécie</t>
        </is>
      </c>
      <c r="L1109" t="inlineStr">
        <is>
          <t>INSUMOS</t>
        </is>
      </c>
      <c r="M1109" t="inlineStr">
        <is>
          <t>ALIMENTOS</t>
        </is>
      </c>
      <c r="N1109" t="inlineStr">
        <is>
          <t>Documentação Aprovada</t>
        </is>
      </c>
      <c r="O1109" t="inlineStr">
        <is>
          <t>Aprovado Diretoria</t>
        </is>
      </c>
      <c r="P1109" t="inlineStr">
        <is>
          <t>Aprovado Caixa</t>
        </is>
      </c>
      <c r="Q1109" t="inlineStr">
        <is>
          <t>Pago</t>
        </is>
      </c>
    </row>
    <row r="1110">
      <c r="A1110" t="n">
        <v>71274</v>
      </c>
      <c r="B1110" t="n">
        <v>105</v>
      </c>
      <c r="C1110" t="inlineStr">
        <is>
          <t>Jacaré</t>
        </is>
      </c>
      <c r="D1110" t="inlineStr">
        <is>
          <t>BRADESCO SA</t>
        </is>
      </c>
      <c r="E1110" t="n">
        <v>62.53</v>
      </c>
      <c r="F1110" s="33" t="n">
        <v>45513</v>
      </c>
      <c r="G1110" s="33" t="n"/>
      <c r="H1110" s="33" t="n">
        <v>45513</v>
      </c>
      <c r="I1110" s="33" t="n">
        <v>45513</v>
      </c>
      <c r="J1110" s="33" t="n">
        <v>45524</v>
      </c>
      <c r="K1110" t="inlineStr">
        <is>
          <t>Encontro de Contas</t>
        </is>
      </c>
      <c r="L1110" t="inlineStr">
        <is>
          <t>DESPESAS BANCARIAS</t>
        </is>
      </c>
      <c r="M1110" t="inlineStr">
        <is>
          <t>TARIFAS BANCARIAS</t>
        </is>
      </c>
      <c r="N1110" t="inlineStr">
        <is>
          <t>Documentação Aprovada</t>
        </is>
      </c>
      <c r="O1110" t="inlineStr">
        <is>
          <t>Aprovado Diretoria</t>
        </is>
      </c>
      <c r="Q1110" t="inlineStr">
        <is>
          <t>Pago</t>
        </is>
      </c>
    </row>
    <row r="1111">
      <c r="A1111" t="n">
        <v>66705</v>
      </c>
      <c r="B1111" t="n">
        <v>105</v>
      </c>
      <c r="C1111" t="inlineStr">
        <is>
          <t>Jacaré</t>
        </is>
      </c>
      <c r="D1111" t="inlineStr">
        <is>
          <t>SK COPIADORA E IMPRESSAO DIGITAL LTDA</t>
        </is>
      </c>
      <c r="E1111" t="n">
        <v>204.8</v>
      </c>
      <c r="F1111" s="33" t="n">
        <v>45513</v>
      </c>
      <c r="G1111" s="33" t="n">
        <v>45513</v>
      </c>
      <c r="H1111" s="33" t="n">
        <v>45513</v>
      </c>
      <c r="I1111" s="33" t="n">
        <v>45497</v>
      </c>
      <c r="J1111" s="33" t="n">
        <v>45498</v>
      </c>
      <c r="K1111" t="inlineStr">
        <is>
          <t>Boleto Bancário</t>
        </is>
      </c>
      <c r="L1111" t="inlineStr">
        <is>
          <t>CUSTOS COM MARKETING</t>
        </is>
      </c>
      <c r="M1111" t="inlineStr">
        <is>
          <t xml:space="preserve"> MATERIAIS INSTITUCIONAIS</t>
        </is>
      </c>
      <c r="N1111" t="inlineStr">
        <is>
          <t>Documentação Aprovada</t>
        </is>
      </c>
      <c r="O1111" t="inlineStr">
        <is>
          <t>Aprovado Diretoria</t>
        </is>
      </c>
      <c r="P1111" t="inlineStr">
        <is>
          <t>Aprovado Caixa</t>
        </is>
      </c>
      <c r="Q1111" t="inlineStr">
        <is>
          <t>Pago</t>
        </is>
      </c>
    </row>
    <row r="1112">
      <c r="A1112" t="n">
        <v>67047</v>
      </c>
      <c r="B1112" t="n">
        <v>105</v>
      </c>
      <c r="C1112" t="inlineStr">
        <is>
          <t>Jacaré</t>
        </is>
      </c>
      <c r="D1112" t="inlineStr">
        <is>
          <t>CIUFFI HORTIFRUTI EIRELI</t>
        </is>
      </c>
      <c r="E1112" t="n">
        <v>843.1</v>
      </c>
      <c r="F1112" s="33" t="n">
        <v>45513</v>
      </c>
      <c r="G1112" s="33" t="n">
        <v>45513</v>
      </c>
      <c r="H1112" s="33" t="n">
        <v>45513</v>
      </c>
      <c r="I1112" s="33" t="n">
        <v>45499</v>
      </c>
      <c r="J1112" s="33" t="n">
        <v>45499</v>
      </c>
      <c r="K1112" t="inlineStr">
        <is>
          <t>Boleto Bancário</t>
        </is>
      </c>
      <c r="N1112" t="inlineStr">
        <is>
          <t>Documentação Aprovada</t>
        </is>
      </c>
      <c r="O1112" t="inlineStr">
        <is>
          <t>Aprovado Diretoria</t>
        </is>
      </c>
      <c r="P1112" t="inlineStr">
        <is>
          <t>Aprovado Caixa</t>
        </is>
      </c>
      <c r="Q1112" t="inlineStr">
        <is>
          <t>Pago</t>
        </is>
      </c>
    </row>
    <row r="1113">
      <c r="A1113" t="n">
        <v>67050</v>
      </c>
      <c r="B1113" t="n">
        <v>105</v>
      </c>
      <c r="C1113" t="inlineStr">
        <is>
          <t>Jacaré</t>
        </is>
      </c>
      <c r="D1113" t="inlineStr">
        <is>
          <t>HORTICLEAN DISTRIBUIDORA</t>
        </is>
      </c>
      <c r="E1113" t="n">
        <v>226.97</v>
      </c>
      <c r="F1113" s="33" t="n">
        <v>45513</v>
      </c>
      <c r="G1113" s="33" t="n">
        <v>45513</v>
      </c>
      <c r="H1113" s="33" t="n">
        <v>45513</v>
      </c>
      <c r="I1113" s="33" t="n">
        <v>45499</v>
      </c>
      <c r="J1113" s="33" t="n">
        <v>45499</v>
      </c>
      <c r="K1113" t="inlineStr">
        <is>
          <t>Boleto Bancário</t>
        </is>
      </c>
      <c r="N1113" t="inlineStr">
        <is>
          <t>Documentação Aprovada</t>
        </is>
      </c>
      <c r="O1113" t="inlineStr">
        <is>
          <t>Aprovado Diretoria</t>
        </is>
      </c>
      <c r="P1113" t="inlineStr">
        <is>
          <t>Aprovado Caixa</t>
        </is>
      </c>
      <c r="Q1113" t="inlineStr">
        <is>
          <t>Pago</t>
        </is>
      </c>
    </row>
    <row r="1114">
      <c r="A1114" t="n">
        <v>67257</v>
      </c>
      <c r="B1114" t="n">
        <v>105</v>
      </c>
      <c r="C1114" t="inlineStr">
        <is>
          <t>Jacaré</t>
        </is>
      </c>
      <c r="D1114" t="inlineStr">
        <is>
          <t xml:space="preserve">DUAS LAGOAS </t>
        </is>
      </c>
      <c r="E1114" t="n">
        <v>399.6</v>
      </c>
      <c r="F1114" s="33" t="n">
        <v>45513</v>
      </c>
      <c r="G1114" s="33" t="n">
        <v>45513</v>
      </c>
      <c r="H1114" s="33" t="n">
        <v>45513</v>
      </c>
      <c r="I1114" s="33" t="n">
        <v>45500</v>
      </c>
      <c r="J1114" s="33" t="n">
        <v>45501</v>
      </c>
      <c r="K1114" t="inlineStr">
        <is>
          <t>Boleto Bancário</t>
        </is>
      </c>
      <c r="L1114" t="inlineStr">
        <is>
          <t>INSUMOS</t>
        </is>
      </c>
      <c r="M1114" t="inlineStr">
        <is>
          <t>ALIMENTOS</t>
        </is>
      </c>
      <c r="N1114" t="inlineStr">
        <is>
          <t>Documentação Aprovada</t>
        </is>
      </c>
      <c r="O1114" t="inlineStr">
        <is>
          <t>Aprovado Diretoria</t>
        </is>
      </c>
      <c r="P1114" t="inlineStr">
        <is>
          <t>Aprovado Caixa</t>
        </is>
      </c>
      <c r="Q1114" t="inlineStr">
        <is>
          <t>Pago</t>
        </is>
      </c>
    </row>
    <row r="1115">
      <c r="A1115" t="n">
        <v>69942</v>
      </c>
      <c r="B1115" t="n">
        <v>105</v>
      </c>
      <c r="C1115" t="inlineStr">
        <is>
          <t>Jacaré</t>
        </is>
      </c>
      <c r="D1115" t="inlineStr">
        <is>
          <t>ZIGPAY LTDAS -ME</t>
        </is>
      </c>
      <c r="E1115" t="n">
        <v>8.550000000000001</v>
      </c>
      <c r="F1115" s="33" t="n">
        <v>45513</v>
      </c>
      <c r="G1115" s="33" t="n"/>
      <c r="H1115" s="33" t="n">
        <v>45513</v>
      </c>
      <c r="I1115" s="33" t="n">
        <v>45513</v>
      </c>
      <c r="J1115" s="33" t="n">
        <v>45517</v>
      </c>
      <c r="K1115" t="inlineStr">
        <is>
          <t>Encontro de Contas</t>
        </is>
      </c>
      <c r="L1115" t="inlineStr">
        <is>
          <t>CUSTOS COM MARKETING</t>
        </is>
      </c>
      <c r="M1115" t="inlineStr">
        <is>
          <t xml:space="preserve"> MATERIAL PROMOCIONAL</t>
        </is>
      </c>
      <c r="O1115" t="inlineStr">
        <is>
          <t>Aprovado Diretoria</t>
        </is>
      </c>
      <c r="Q1115" t="inlineStr">
        <is>
          <t>Pago</t>
        </is>
      </c>
    </row>
    <row r="1116">
      <c r="A1116" t="n">
        <v>66578</v>
      </c>
      <c r="B1116" t="n">
        <v>105</v>
      </c>
      <c r="C1116" t="inlineStr">
        <is>
          <t>Jacaré</t>
        </is>
      </c>
      <c r="D1116" t="inlineStr">
        <is>
          <t>SAMPATACADO DE GENEROS ALIMENTICIOS E BEBIDAS LTDA</t>
        </is>
      </c>
      <c r="E1116" t="n">
        <v>437.8</v>
      </c>
      <c r="F1116" s="33" t="n">
        <v>45512</v>
      </c>
      <c r="G1116" s="33" t="n">
        <v>45512</v>
      </c>
      <c r="H1116" s="33" t="n">
        <v>45512</v>
      </c>
      <c r="I1116" s="33" t="n">
        <v>45497</v>
      </c>
      <c r="J1116" s="33" t="n">
        <v>45497</v>
      </c>
      <c r="K1116" t="inlineStr">
        <is>
          <t>Boleto Bancário</t>
        </is>
      </c>
      <c r="N1116" t="inlineStr">
        <is>
          <t>Documentação Aprovada</t>
        </is>
      </c>
      <c r="O1116" t="inlineStr">
        <is>
          <t>Aprovado Diretoria</t>
        </is>
      </c>
      <c r="P1116" t="inlineStr">
        <is>
          <t>Aprovado Caixa</t>
        </is>
      </c>
      <c r="Q1116" t="inlineStr">
        <is>
          <t>Pago</t>
        </is>
      </c>
    </row>
    <row r="1117">
      <c r="A1117" t="n">
        <v>66772</v>
      </c>
      <c r="B1117" t="n">
        <v>105</v>
      </c>
      <c r="C1117" t="inlineStr">
        <is>
          <t>Jacaré</t>
        </is>
      </c>
      <c r="D1117" t="inlineStr">
        <is>
          <t>ICE4</t>
        </is>
      </c>
      <c r="E1117" t="n">
        <v>216.6</v>
      </c>
      <c r="F1117" s="33" t="n">
        <v>45512</v>
      </c>
      <c r="G1117" s="33" t="n">
        <v>45512</v>
      </c>
      <c r="H1117" s="33" t="n">
        <v>45512</v>
      </c>
      <c r="I1117" s="33" t="n">
        <v>45498</v>
      </c>
      <c r="J1117" s="33" t="n">
        <v>45498</v>
      </c>
      <c r="K1117" t="inlineStr">
        <is>
          <t>Boleto Bancário</t>
        </is>
      </c>
      <c r="L1117" t="inlineStr">
        <is>
          <t>INSUMOS</t>
        </is>
      </c>
      <c r="M1117" t="inlineStr">
        <is>
          <t>BEBIDAS</t>
        </is>
      </c>
      <c r="N1117" t="inlineStr">
        <is>
          <t>Documentação Aprovada</t>
        </is>
      </c>
      <c r="O1117" t="inlineStr">
        <is>
          <t>Aprovado Diretoria</t>
        </is>
      </c>
      <c r="P1117" t="inlineStr">
        <is>
          <t>Aprovado Caixa</t>
        </is>
      </c>
      <c r="Q1117" t="inlineStr">
        <is>
          <t>Pago</t>
        </is>
      </c>
    </row>
    <row r="1118">
      <c r="A1118" t="n">
        <v>67046</v>
      </c>
      <c r="B1118" t="n">
        <v>105</v>
      </c>
      <c r="C1118" t="inlineStr">
        <is>
          <t>Jacaré</t>
        </is>
      </c>
      <c r="D1118" t="inlineStr">
        <is>
          <t>BB DISTRIBUIDORA DE CARNES LTDA</t>
        </is>
      </c>
      <c r="E1118" t="n">
        <v>516.9</v>
      </c>
      <c r="F1118" s="33" t="n">
        <v>45512</v>
      </c>
      <c r="G1118" s="33" t="n">
        <v>45512</v>
      </c>
      <c r="H1118" s="33" t="n">
        <v>45512</v>
      </c>
      <c r="I1118" s="33" t="n">
        <v>45499</v>
      </c>
      <c r="J1118" s="33" t="n">
        <v>45499</v>
      </c>
      <c r="K1118" t="inlineStr">
        <is>
          <t>Boleto Bancário</t>
        </is>
      </c>
      <c r="N1118" t="inlineStr">
        <is>
          <t>Documentação Aprovada</t>
        </is>
      </c>
      <c r="O1118" t="inlineStr">
        <is>
          <t>Aprovado Diretoria</t>
        </is>
      </c>
      <c r="P1118" t="inlineStr">
        <is>
          <t>Aprovado Caixa</t>
        </is>
      </c>
      <c r="Q1118" t="inlineStr">
        <is>
          <t>Pago</t>
        </is>
      </c>
    </row>
    <row r="1119">
      <c r="A1119" t="n">
        <v>67049</v>
      </c>
      <c r="B1119" t="n">
        <v>105</v>
      </c>
      <c r="C1119" t="inlineStr">
        <is>
          <t>Jacaré</t>
        </is>
      </c>
      <c r="D1119" t="inlineStr">
        <is>
          <t>FG7 COMERCIO E DISTRIBUICAO DE BEBIDAS -</t>
        </is>
      </c>
      <c r="E1119" t="n">
        <v>294.65</v>
      </c>
      <c r="F1119" s="33" t="n">
        <v>45512</v>
      </c>
      <c r="G1119" s="33" t="n">
        <v>45512</v>
      </c>
      <c r="H1119" s="33" t="n">
        <v>45512</v>
      </c>
      <c r="I1119" s="33" t="n">
        <v>45499</v>
      </c>
      <c r="J1119" s="33" t="n">
        <v>45499</v>
      </c>
      <c r="K1119" t="inlineStr">
        <is>
          <t>Boleto Bancário</t>
        </is>
      </c>
      <c r="N1119" t="inlineStr">
        <is>
          <t>Documentação Aprovada</t>
        </is>
      </c>
      <c r="O1119" t="inlineStr">
        <is>
          <t>Aprovado Diretoria</t>
        </is>
      </c>
      <c r="P1119" t="inlineStr">
        <is>
          <t>Aprovado Caixa</t>
        </is>
      </c>
      <c r="Q1119" t="inlineStr">
        <is>
          <t>Pago</t>
        </is>
      </c>
    </row>
    <row r="1120">
      <c r="A1120" t="n">
        <v>67258</v>
      </c>
      <c r="B1120" t="n">
        <v>105</v>
      </c>
      <c r="C1120" t="inlineStr">
        <is>
          <t>Jacaré</t>
        </is>
      </c>
      <c r="D1120" t="inlineStr">
        <is>
          <t>PSSS LTDA</t>
        </is>
      </c>
      <c r="E1120" t="n">
        <v>495.6</v>
      </c>
      <c r="F1120" s="33" t="n">
        <v>45512</v>
      </c>
      <c r="G1120" s="33" t="n">
        <v>45512</v>
      </c>
      <c r="H1120" s="33" t="n">
        <v>45512</v>
      </c>
      <c r="I1120" s="33" t="n">
        <v>45499</v>
      </c>
      <c r="J1120" s="33" t="n">
        <v>45501</v>
      </c>
      <c r="K1120" t="inlineStr">
        <is>
          <t>Boleto Bancário</t>
        </is>
      </c>
      <c r="N1120" t="inlineStr">
        <is>
          <t>Documentação Aprovada</t>
        </is>
      </c>
      <c r="O1120" t="inlineStr">
        <is>
          <t>Aprovado Diretoria</t>
        </is>
      </c>
      <c r="P1120" t="inlineStr">
        <is>
          <t>Aprovado Caixa</t>
        </is>
      </c>
      <c r="Q1120" t="inlineStr">
        <is>
          <t>Pago</t>
        </is>
      </c>
    </row>
    <row r="1121">
      <c r="A1121" t="n">
        <v>71273</v>
      </c>
      <c r="B1121" t="n">
        <v>105</v>
      </c>
      <c r="C1121" t="inlineStr">
        <is>
          <t>Jacaré</t>
        </is>
      </c>
      <c r="D1121" t="inlineStr">
        <is>
          <t>BRADESCO SA</t>
        </is>
      </c>
      <c r="E1121" t="n">
        <v>78</v>
      </c>
      <c r="F1121" s="33" t="n">
        <v>45512</v>
      </c>
      <c r="G1121" s="33" t="n"/>
      <c r="H1121" s="33" t="n">
        <v>45512</v>
      </c>
      <c r="I1121" s="33" t="n">
        <v>45512</v>
      </c>
      <c r="J1121" s="33" t="n">
        <v>45524</v>
      </c>
      <c r="K1121" t="inlineStr">
        <is>
          <t>Encontro de Contas</t>
        </is>
      </c>
      <c r="L1121" t="inlineStr">
        <is>
          <t>DESPESAS BANCARIAS</t>
        </is>
      </c>
      <c r="M1121" t="inlineStr">
        <is>
          <t>TARIFAS BANCARIAS</t>
        </is>
      </c>
      <c r="N1121" t="inlineStr">
        <is>
          <t>Documentação Aprovada</t>
        </is>
      </c>
      <c r="Q1121" t="inlineStr">
        <is>
          <t>Pago</t>
        </is>
      </c>
    </row>
    <row r="1122">
      <c r="A1122" t="n">
        <v>72084</v>
      </c>
      <c r="B1122" t="n">
        <v>105</v>
      </c>
      <c r="C1122" t="inlineStr">
        <is>
          <t>Jacaré</t>
        </is>
      </c>
      <c r="D1122" t="inlineStr">
        <is>
          <t>PETTY CASH</t>
        </is>
      </c>
      <c r="E1122" t="n">
        <v>61</v>
      </c>
      <c r="F1122" s="33" t="n">
        <v>45512</v>
      </c>
      <c r="G1122" s="33" t="n">
        <v>45532</v>
      </c>
      <c r="H1122" s="33" t="n">
        <v>45512</v>
      </c>
      <c r="I1122" s="33" t="n">
        <v>45512</v>
      </c>
      <c r="J1122" s="33" t="n">
        <v>45531</v>
      </c>
      <c r="K1122" t="inlineStr">
        <is>
          <t>Dinheiro em Espécie</t>
        </is>
      </c>
      <c r="L1122" t="inlineStr">
        <is>
          <t>DESPESAS GERAIS</t>
        </is>
      </c>
      <c r="M1122" t="inlineStr">
        <is>
          <t>MANUTENCAO EM GERAL</t>
        </is>
      </c>
      <c r="N1122" t="inlineStr">
        <is>
          <t>Documentação Aprovada</t>
        </is>
      </c>
      <c r="O1122" t="inlineStr">
        <is>
          <t>Aprovado Diretoria</t>
        </is>
      </c>
      <c r="P1122" t="inlineStr">
        <is>
          <t>Aprovado Caixa</t>
        </is>
      </c>
      <c r="Q1122" t="inlineStr">
        <is>
          <t>Pago</t>
        </is>
      </c>
      <c r="R1122" t="inlineStr">
        <is>
          <t>Petty Cash</t>
        </is>
      </c>
    </row>
    <row r="1123">
      <c r="A1123" t="n">
        <v>69425</v>
      </c>
      <c r="B1123" t="n">
        <v>105</v>
      </c>
      <c r="C1123" t="inlineStr">
        <is>
          <t>Jacaré</t>
        </is>
      </c>
      <c r="D1123" t="inlineStr">
        <is>
          <t>PETTY CASH</t>
        </is>
      </c>
      <c r="E1123" t="n">
        <v>13.45</v>
      </c>
      <c r="F1123" s="33" t="n">
        <v>45512</v>
      </c>
      <c r="G1123" s="33" t="n">
        <v>45512</v>
      </c>
      <c r="H1123" s="33" t="n">
        <v>45512</v>
      </c>
      <c r="I1123" s="33" t="n">
        <v>45512</v>
      </c>
      <c r="J1123" s="33" t="n">
        <v>45512</v>
      </c>
      <c r="K1123" t="inlineStr">
        <is>
          <t>Dinheiro em Espécie</t>
        </is>
      </c>
      <c r="L1123" t="inlineStr">
        <is>
          <t>UTILIDADES</t>
        </is>
      </c>
      <c r="M1123" t="inlineStr">
        <is>
          <t>MATERIAL DE ESCRITORIO</t>
        </is>
      </c>
      <c r="N1123" t="inlineStr">
        <is>
          <t>Documentação Aprovada</t>
        </is>
      </c>
      <c r="O1123" t="inlineStr">
        <is>
          <t>Aprovado Diretoria</t>
        </is>
      </c>
      <c r="P1123" t="inlineStr">
        <is>
          <t>Aprovado Caixa</t>
        </is>
      </c>
      <c r="Q1123" t="inlineStr">
        <is>
          <t>Pago</t>
        </is>
      </c>
    </row>
    <row r="1124">
      <c r="A1124" t="n">
        <v>65139</v>
      </c>
      <c r="B1124" t="n">
        <v>105</v>
      </c>
      <c r="C1124" t="inlineStr">
        <is>
          <t>Jacaré</t>
        </is>
      </c>
      <c r="D1124" t="inlineStr">
        <is>
          <t>AJUDA DE CUSTO</t>
        </is>
      </c>
      <c r="E1124" t="n">
        <v>800</v>
      </c>
      <c r="F1124" s="33" t="n">
        <v>45512</v>
      </c>
      <c r="G1124" s="33" t="n">
        <v>45512</v>
      </c>
      <c r="H1124" s="33" t="n">
        <v>45512</v>
      </c>
      <c r="I1124" s="33" t="n">
        <v>45505</v>
      </c>
      <c r="J1124" s="33" t="n">
        <v>45489</v>
      </c>
      <c r="K1124" t="inlineStr">
        <is>
          <t>Transferência Bancária ou Pix</t>
        </is>
      </c>
      <c r="L1124" t="inlineStr">
        <is>
          <t>MAO DE OBRA FIXA/ TEMPORARIOS</t>
        </is>
      </c>
      <c r="M1124" t="inlineStr">
        <is>
          <t>VALE TRANSPORTE</t>
        </is>
      </c>
      <c r="N1124" t="inlineStr">
        <is>
          <t>Documentação Aprovada</t>
        </is>
      </c>
      <c r="O1124" t="inlineStr">
        <is>
          <t>Aprovado Diretoria</t>
        </is>
      </c>
      <c r="P1124" t="inlineStr">
        <is>
          <t>Aprovado Caixa</t>
        </is>
      </c>
      <c r="Q1124" t="inlineStr">
        <is>
          <t>Pago</t>
        </is>
      </c>
    </row>
    <row r="1125">
      <c r="A1125" t="n">
        <v>65238</v>
      </c>
      <c r="B1125" t="n">
        <v>105</v>
      </c>
      <c r="C1125" t="inlineStr">
        <is>
          <t>Jacaré</t>
        </is>
      </c>
      <c r="D1125" t="inlineStr">
        <is>
          <t>ESTAFF SOLUCOES TECNOLOGICAS DE AGENCIAMENTO LTDA</t>
        </is>
      </c>
      <c r="E1125" t="n">
        <v>121</v>
      </c>
      <c r="F1125" s="33" t="n">
        <v>45512</v>
      </c>
      <c r="G1125" s="33" t="n">
        <v>45512</v>
      </c>
      <c r="H1125" s="33" t="n">
        <v>45512</v>
      </c>
      <c r="I1125" s="33" t="n">
        <v>45474</v>
      </c>
      <c r="J1125" s="33" t="n">
        <v>45489</v>
      </c>
      <c r="K1125" t="inlineStr">
        <is>
          <t>Boleto Bancário</t>
        </is>
      </c>
      <c r="L1125" t="inlineStr">
        <is>
          <t>MAO DE OBRA FIXA/ TEMPORARIOS</t>
        </is>
      </c>
      <c r="M1125" t="inlineStr">
        <is>
          <t>MÃO DE OBRA EXTRA</t>
        </is>
      </c>
      <c r="N1125" t="inlineStr">
        <is>
          <t>Documentação Aprovada</t>
        </is>
      </c>
      <c r="O1125" t="inlineStr">
        <is>
          <t>Aprovado Diretoria</t>
        </is>
      </c>
      <c r="P1125" t="inlineStr">
        <is>
          <t>Aprovado Caixa</t>
        </is>
      </c>
      <c r="Q1125" t="inlineStr">
        <is>
          <t>Pago</t>
        </is>
      </c>
    </row>
    <row r="1126">
      <c r="A1126" t="n">
        <v>65240</v>
      </c>
      <c r="B1126" t="n">
        <v>105</v>
      </c>
      <c r="C1126" t="inlineStr">
        <is>
          <t>Jacaré</t>
        </is>
      </c>
      <c r="D1126" t="inlineStr">
        <is>
          <t>ESTAFF SOLUCOES TECNOLOGICAS DE AGENCIAMENTO LTDA</t>
        </is>
      </c>
      <c r="E1126" t="n">
        <v>2140</v>
      </c>
      <c r="F1126" s="33" t="n">
        <v>45512</v>
      </c>
      <c r="G1126" s="33" t="n">
        <v>45512</v>
      </c>
      <c r="H1126" s="33" t="n">
        <v>45512</v>
      </c>
      <c r="I1126" s="33" t="n">
        <v>45505</v>
      </c>
      <c r="J1126" s="33" t="n">
        <v>45489</v>
      </c>
      <c r="K1126" t="inlineStr">
        <is>
          <t>Boleto Bancário</t>
        </is>
      </c>
      <c r="L1126" t="inlineStr">
        <is>
          <t>MAO DE OBRA FIXA/ TEMPORARIOS</t>
        </is>
      </c>
      <c r="M1126" t="inlineStr">
        <is>
          <t>MÃO DE OBRA EXTRA</t>
        </is>
      </c>
      <c r="N1126" t="inlineStr">
        <is>
          <t>Documentação Aprovada</t>
        </is>
      </c>
      <c r="O1126" t="inlineStr">
        <is>
          <t>Aprovado Diretoria</t>
        </is>
      </c>
      <c r="P1126" t="inlineStr">
        <is>
          <t>Aprovado Caixa</t>
        </is>
      </c>
      <c r="Q1126" t="inlineStr">
        <is>
          <t>Pago</t>
        </is>
      </c>
    </row>
    <row r="1127">
      <c r="A1127" t="n">
        <v>66022</v>
      </c>
      <c r="B1127" t="n">
        <v>105</v>
      </c>
      <c r="C1127" t="inlineStr">
        <is>
          <t>Jacaré</t>
        </is>
      </c>
      <c r="D1127" t="inlineStr">
        <is>
          <t>EAU DISTRIB. DE AGUA MINERAL EIRELI - EP</t>
        </is>
      </c>
      <c r="E1127" t="n">
        <v>612</v>
      </c>
      <c r="F1127" s="33" t="n">
        <v>45512</v>
      </c>
      <c r="G1127" s="33" t="n">
        <v>45512</v>
      </c>
      <c r="H1127" s="33" t="n">
        <v>45512</v>
      </c>
      <c r="I1127" s="33" t="n">
        <v>45492</v>
      </c>
      <c r="J1127" s="33" t="n">
        <v>45492</v>
      </c>
      <c r="K1127" t="inlineStr">
        <is>
          <t>Boleto Bancário</t>
        </is>
      </c>
      <c r="N1127" t="inlineStr">
        <is>
          <t>Documentação Aprovada</t>
        </is>
      </c>
      <c r="O1127" t="inlineStr">
        <is>
          <t>Aprovado Diretoria</t>
        </is>
      </c>
      <c r="P1127" t="inlineStr">
        <is>
          <t>Aprovado Caixa</t>
        </is>
      </c>
      <c r="Q1127" t="inlineStr">
        <is>
          <t>Pago</t>
        </is>
      </c>
    </row>
    <row r="1128">
      <c r="A1128" t="n">
        <v>69896</v>
      </c>
      <c r="B1128" t="n">
        <v>105</v>
      </c>
      <c r="C1128" t="inlineStr">
        <is>
          <t>Jacaré</t>
        </is>
      </c>
      <c r="D1128" t="inlineStr">
        <is>
          <t>PETTY CASH</t>
        </is>
      </c>
      <c r="E1128" t="n">
        <v>53.8</v>
      </c>
      <c r="F1128" s="33" t="n">
        <v>45512</v>
      </c>
      <c r="G1128" s="33" t="n"/>
      <c r="H1128" s="33" t="n">
        <v>45512</v>
      </c>
      <c r="I1128" s="33" t="n">
        <v>45512</v>
      </c>
      <c r="J1128" s="33" t="n">
        <v>45517</v>
      </c>
      <c r="K1128" t="inlineStr">
        <is>
          <t>Dinheiro em Espécie</t>
        </is>
      </c>
      <c r="L1128" t="inlineStr">
        <is>
          <t>UTILIDADES</t>
        </is>
      </c>
      <c r="M1128" t="inlineStr">
        <is>
          <t>MATERIAL DE ESCRITORIO</t>
        </is>
      </c>
      <c r="N1128" t="inlineStr">
        <is>
          <t>Documentação Aprovada</t>
        </is>
      </c>
      <c r="O1128" t="inlineStr">
        <is>
          <t>Aprovado Diretoria</t>
        </is>
      </c>
      <c r="P1128" t="inlineStr">
        <is>
          <t>Aprovado Caixa</t>
        </is>
      </c>
      <c r="Q1128" t="inlineStr">
        <is>
          <t>Pago</t>
        </is>
      </c>
    </row>
    <row r="1129">
      <c r="A1129" t="n">
        <v>69897</v>
      </c>
      <c r="B1129" t="n">
        <v>105</v>
      </c>
      <c r="C1129" t="inlineStr">
        <is>
          <t>Jacaré</t>
        </is>
      </c>
      <c r="D1129" t="inlineStr">
        <is>
          <t>PETTY CASH</t>
        </is>
      </c>
      <c r="E1129" t="n">
        <v>26.5</v>
      </c>
      <c r="F1129" s="33" t="n">
        <v>45512</v>
      </c>
      <c r="G1129" s="33" t="n"/>
      <c r="H1129" s="33" t="n">
        <v>45512</v>
      </c>
      <c r="I1129" s="33" t="n">
        <v>45512</v>
      </c>
      <c r="J1129" s="33" t="n">
        <v>45517</v>
      </c>
      <c r="K1129" t="inlineStr">
        <is>
          <t>Dinheiro em Espécie</t>
        </is>
      </c>
      <c r="L1129" t="inlineStr">
        <is>
          <t>DESPESAS GERAIS</t>
        </is>
      </c>
      <c r="M1129" t="inlineStr">
        <is>
          <t>MANUTENCAO EM GERAL</t>
        </is>
      </c>
      <c r="N1129" t="inlineStr">
        <is>
          <t>Documentação Aprovada</t>
        </is>
      </c>
      <c r="O1129" t="inlineStr">
        <is>
          <t>Aprovado Diretoria</t>
        </is>
      </c>
      <c r="P1129" t="inlineStr">
        <is>
          <t>Aprovado Caixa</t>
        </is>
      </c>
      <c r="Q1129" t="inlineStr">
        <is>
          <t>Pago</t>
        </is>
      </c>
    </row>
    <row r="1130">
      <c r="A1130" t="n">
        <v>69941</v>
      </c>
      <c r="B1130" t="n">
        <v>105</v>
      </c>
      <c r="C1130" t="inlineStr">
        <is>
          <t>Jacaré</t>
        </is>
      </c>
      <c r="D1130" t="inlineStr">
        <is>
          <t>ZIGPAY LTDAS -ME</t>
        </is>
      </c>
      <c r="E1130" t="n">
        <v>10.35</v>
      </c>
      <c r="F1130" s="33" t="n">
        <v>45512</v>
      </c>
      <c r="G1130" s="33" t="n"/>
      <c r="H1130" s="33" t="n">
        <v>45512</v>
      </c>
      <c r="I1130" s="33" t="n">
        <v>45512</v>
      </c>
      <c r="J1130" s="33" t="n">
        <v>45517</v>
      </c>
      <c r="K1130" t="inlineStr">
        <is>
          <t>Encontro de Contas</t>
        </is>
      </c>
      <c r="L1130" t="inlineStr">
        <is>
          <t>CUSTOS COM MARKETING</t>
        </is>
      </c>
      <c r="M1130" t="inlineStr">
        <is>
          <t xml:space="preserve"> MATERIAL PROMOCIONAL</t>
        </is>
      </c>
      <c r="O1130" t="inlineStr">
        <is>
          <t>Aprovado Diretoria</t>
        </is>
      </c>
      <c r="Q1130" t="inlineStr">
        <is>
          <t>Pago</t>
        </is>
      </c>
    </row>
    <row r="1131">
      <c r="A1131" t="n">
        <v>70644</v>
      </c>
      <c r="B1131" t="n">
        <v>105</v>
      </c>
      <c r="C1131" t="inlineStr">
        <is>
          <t>Jacaré</t>
        </is>
      </c>
      <c r="D1131" t="inlineStr">
        <is>
          <t>PLASTICOS SEGANTINI EIRELI</t>
        </is>
      </c>
      <c r="E1131" t="n">
        <v>1771.89</v>
      </c>
      <c r="F1131" s="33" t="n">
        <v>45520</v>
      </c>
      <c r="G1131" s="33" t="n">
        <v>45520</v>
      </c>
      <c r="H1131" s="33" t="n">
        <v>45512</v>
      </c>
      <c r="I1131" s="33" t="n">
        <v>45520</v>
      </c>
      <c r="J1131" s="33" t="n">
        <v>45520</v>
      </c>
      <c r="K1131" t="inlineStr">
        <is>
          <t>Transferência Bancária ou Pix</t>
        </is>
      </c>
      <c r="L1131" t="inlineStr">
        <is>
          <t>INSUMOS</t>
        </is>
      </c>
      <c r="M1131" t="inlineStr">
        <is>
          <t>EMBALAGENS</t>
        </is>
      </c>
      <c r="N1131" t="inlineStr">
        <is>
          <t>Documentação Aprovada</t>
        </is>
      </c>
      <c r="O1131" t="inlineStr">
        <is>
          <t>Aprovado Diretoria</t>
        </is>
      </c>
      <c r="P1131" t="inlineStr">
        <is>
          <t>Aprovado Caixa</t>
        </is>
      </c>
      <c r="Q1131" t="inlineStr">
        <is>
          <t>Pago</t>
        </is>
      </c>
    </row>
    <row r="1132">
      <c r="A1132" t="n">
        <v>70646</v>
      </c>
      <c r="B1132" t="n">
        <v>105</v>
      </c>
      <c r="C1132" t="inlineStr">
        <is>
          <t>Jacaré</t>
        </is>
      </c>
      <c r="D1132" t="inlineStr">
        <is>
          <t xml:space="preserve">PASTICIFIO F MARTINS INDUSTRIA E COMERCIO LTDA </t>
        </is>
      </c>
      <c r="E1132" t="n">
        <v>360</v>
      </c>
      <c r="F1132" s="33" t="n">
        <v>45520</v>
      </c>
      <c r="G1132" s="33" t="n">
        <v>45520</v>
      </c>
      <c r="H1132" s="33" t="n">
        <v>45512</v>
      </c>
      <c r="I1132" s="33" t="n">
        <v>45520</v>
      </c>
      <c r="J1132" s="33" t="n">
        <v>45520</v>
      </c>
      <c r="K1132" t="inlineStr">
        <is>
          <t>Transferência Bancária ou Pix</t>
        </is>
      </c>
      <c r="N1132" t="inlineStr">
        <is>
          <t>Documentação Aprovada</t>
        </is>
      </c>
      <c r="O1132" t="inlineStr">
        <is>
          <t>Aprovado Diretoria</t>
        </is>
      </c>
      <c r="P1132" t="inlineStr">
        <is>
          <t>Aprovado Caixa</t>
        </is>
      </c>
      <c r="Q1132" t="inlineStr">
        <is>
          <t>Pago</t>
        </is>
      </c>
    </row>
    <row r="1133">
      <c r="A1133" t="n">
        <v>63490</v>
      </c>
      <c r="B1133" t="n">
        <v>105</v>
      </c>
      <c r="C1133" t="inlineStr">
        <is>
          <t>Jacaré</t>
        </is>
      </c>
      <c r="D1133" t="inlineStr">
        <is>
          <t>SALARIOS FUNCIONARIOS EXTRA</t>
        </is>
      </c>
      <c r="E1133" t="n">
        <v>8867.33</v>
      </c>
      <c r="F1133" s="33" t="n">
        <v>45513</v>
      </c>
      <c r="G1133" s="33" t="n">
        <v>45511</v>
      </c>
      <c r="H1133" s="33" t="n">
        <v>45511</v>
      </c>
      <c r="I1133" s="33" t="n">
        <v>45478</v>
      </c>
      <c r="J1133" s="33" t="n">
        <v>45478</v>
      </c>
      <c r="K1133" t="inlineStr">
        <is>
          <t>Transferência Bancária ou Pix</t>
        </is>
      </c>
      <c r="L1133" t="inlineStr">
        <is>
          <t>MAO DE OBRA FIXA/ TEMPORARIOS</t>
        </is>
      </c>
      <c r="M1133" t="inlineStr">
        <is>
          <t>SALARIOS</t>
        </is>
      </c>
      <c r="N1133" t="inlineStr">
        <is>
          <t>Documentação Aprovada</t>
        </is>
      </c>
      <c r="O1133" t="inlineStr">
        <is>
          <t>Aprovado Diretoria</t>
        </is>
      </c>
      <c r="P1133" t="inlineStr">
        <is>
          <t>Aprovado Caixa</t>
        </is>
      </c>
      <c r="Q1133" t="inlineStr">
        <is>
          <t>Pago</t>
        </is>
      </c>
    </row>
    <row r="1134">
      <c r="A1134" t="n">
        <v>69940</v>
      </c>
      <c r="B1134" t="n">
        <v>105</v>
      </c>
      <c r="C1134" t="inlineStr">
        <is>
          <t>Jacaré</t>
        </is>
      </c>
      <c r="D1134" t="inlineStr">
        <is>
          <t>ZIGPAY LTDAS -ME</t>
        </is>
      </c>
      <c r="E1134" t="n">
        <v>7.35</v>
      </c>
      <c r="F1134" s="33" t="n">
        <v>45511</v>
      </c>
      <c r="G1134" s="33" t="n"/>
      <c r="H1134" s="33" t="n">
        <v>45511</v>
      </c>
      <c r="I1134" s="33" t="n">
        <v>45511</v>
      </c>
      <c r="J1134" s="33" t="n">
        <v>45517</v>
      </c>
      <c r="K1134" t="inlineStr">
        <is>
          <t>Encontro de Contas</t>
        </is>
      </c>
      <c r="L1134" t="inlineStr">
        <is>
          <t>CUSTOS COM MARKETING</t>
        </is>
      </c>
      <c r="M1134" t="inlineStr">
        <is>
          <t xml:space="preserve"> MATERIAL PROMOCIONAL</t>
        </is>
      </c>
      <c r="Q1134" t="inlineStr">
        <is>
          <t>Pago</t>
        </is>
      </c>
    </row>
    <row r="1135">
      <c r="A1135" t="n">
        <v>68443</v>
      </c>
      <c r="B1135" t="n">
        <v>105</v>
      </c>
      <c r="C1135" t="inlineStr">
        <is>
          <t>Jacaré</t>
        </is>
      </c>
      <c r="D1135" t="inlineStr">
        <is>
          <t>CEPEL COMERCIO DE PAPEIS E EMBALAGENS EIRELI</t>
        </is>
      </c>
      <c r="E1135" t="n">
        <v>223.4</v>
      </c>
      <c r="F1135" s="33" t="n">
        <v>45511</v>
      </c>
      <c r="G1135" s="33" t="n">
        <v>45511</v>
      </c>
      <c r="H1135" s="33" t="n">
        <v>45511</v>
      </c>
      <c r="I1135" s="33" t="n">
        <v>45504</v>
      </c>
      <c r="J1135" s="33" t="n">
        <v>45506</v>
      </c>
      <c r="K1135" t="inlineStr">
        <is>
          <t>Boleto Bancário</t>
        </is>
      </c>
      <c r="N1135" t="inlineStr">
        <is>
          <t>Documentação Aprovada</t>
        </is>
      </c>
      <c r="O1135" t="inlineStr">
        <is>
          <t>Aprovado Diretoria</t>
        </is>
      </c>
      <c r="P1135" t="inlineStr">
        <is>
          <t>Aprovado Caixa</t>
        </is>
      </c>
      <c r="Q1135" t="inlineStr">
        <is>
          <t>Pago</t>
        </is>
      </c>
    </row>
    <row r="1136">
      <c r="A1136" t="n">
        <v>66573</v>
      </c>
      <c r="B1136" t="n">
        <v>105</v>
      </c>
      <c r="C1136" t="inlineStr">
        <is>
          <t>Jacaré</t>
        </is>
      </c>
      <c r="D1136" t="inlineStr">
        <is>
          <t>CASA DE CARNES P.J.J. LTDA - ME</t>
        </is>
      </c>
      <c r="E1136" t="n">
        <v>1880.11</v>
      </c>
      <c r="F1136" s="33" t="n">
        <v>45519</v>
      </c>
      <c r="G1136" s="33" t="n">
        <v>45511</v>
      </c>
      <c r="H1136" s="33" t="n">
        <v>45511</v>
      </c>
      <c r="I1136" s="33" t="n">
        <v>45496</v>
      </c>
      <c r="J1136" s="33" t="n">
        <v>45497</v>
      </c>
      <c r="K1136" t="inlineStr">
        <is>
          <t>Boleto Bancário</t>
        </is>
      </c>
      <c r="L1136" t="inlineStr">
        <is>
          <t>INSUMOS</t>
        </is>
      </c>
      <c r="M1136" t="inlineStr">
        <is>
          <t>ALIMENTOS</t>
        </is>
      </c>
      <c r="N1136" t="inlineStr">
        <is>
          <t>Documentação Aprovada</t>
        </is>
      </c>
      <c r="O1136" t="inlineStr">
        <is>
          <t>Aprovado Diretoria</t>
        </is>
      </c>
      <c r="P1136" t="inlineStr">
        <is>
          <t>Aprovado Caixa</t>
        </is>
      </c>
      <c r="Q1136" t="inlineStr">
        <is>
          <t>Pago</t>
        </is>
      </c>
    </row>
    <row r="1137">
      <c r="A1137" t="n">
        <v>66579</v>
      </c>
      <c r="B1137" t="n">
        <v>105</v>
      </c>
      <c r="C1137" t="inlineStr">
        <is>
          <t>Jacaré</t>
        </is>
      </c>
      <c r="D1137" t="inlineStr">
        <is>
          <t>CG FOODS DISTRIB. DE ALIMENTOS LTDA</t>
        </is>
      </c>
      <c r="E1137" t="n">
        <v>292</v>
      </c>
      <c r="F1137" s="33" t="n">
        <v>45511</v>
      </c>
      <c r="G1137" s="33" t="n">
        <v>45511</v>
      </c>
      <c r="H1137" s="33" t="n">
        <v>45511</v>
      </c>
      <c r="I1137" s="33" t="n">
        <v>45497</v>
      </c>
      <c r="J1137" s="33" t="n">
        <v>45497</v>
      </c>
      <c r="K1137" t="inlineStr">
        <is>
          <t>Boleto Bancário</t>
        </is>
      </c>
      <c r="N1137" t="inlineStr">
        <is>
          <t>Documentação Aprovada</t>
        </is>
      </c>
      <c r="O1137" t="inlineStr">
        <is>
          <t>Aprovado Diretoria</t>
        </is>
      </c>
      <c r="P1137" t="inlineStr">
        <is>
          <t>Aprovado Caixa</t>
        </is>
      </c>
      <c r="Q1137" t="inlineStr">
        <is>
          <t>Pago</t>
        </is>
      </c>
    </row>
    <row r="1138">
      <c r="A1138" t="n">
        <v>66583</v>
      </c>
      <c r="B1138" t="n">
        <v>105</v>
      </c>
      <c r="C1138" t="inlineStr">
        <is>
          <t>Jacaré</t>
        </is>
      </c>
      <c r="D1138" t="inlineStr">
        <is>
          <t>TARUMA CIA COMERCIAL AGRICOLA</t>
        </is>
      </c>
      <c r="E1138" t="n">
        <v>348.97</v>
      </c>
      <c r="F1138" s="33" t="n">
        <v>45511</v>
      </c>
      <c r="G1138" s="33" t="n">
        <v>45511</v>
      </c>
      <c r="H1138" s="33" t="n">
        <v>45511</v>
      </c>
      <c r="I1138" s="33" t="n">
        <v>45497</v>
      </c>
      <c r="J1138" s="33" t="n">
        <v>45497</v>
      </c>
      <c r="K1138" t="inlineStr">
        <is>
          <t>Boleto Bancário</t>
        </is>
      </c>
      <c r="N1138" t="inlineStr">
        <is>
          <t>Documentação Aprovada</t>
        </is>
      </c>
      <c r="O1138" t="inlineStr">
        <is>
          <t>Aprovado Diretoria</t>
        </is>
      </c>
      <c r="P1138" t="inlineStr">
        <is>
          <t>Aprovado Caixa</t>
        </is>
      </c>
      <c r="Q1138" t="inlineStr">
        <is>
          <t>Pago</t>
        </is>
      </c>
    </row>
    <row r="1139">
      <c r="A1139" t="n">
        <v>66770</v>
      </c>
      <c r="B1139" t="n">
        <v>105</v>
      </c>
      <c r="C1139" t="inlineStr">
        <is>
          <t>Jacaré</t>
        </is>
      </c>
      <c r="D1139" t="inlineStr">
        <is>
          <t>BB DISTRIBUIDORA DE CARNES LTDA</t>
        </is>
      </c>
      <c r="E1139" t="n">
        <v>4229.63</v>
      </c>
      <c r="F1139" s="33" t="n">
        <v>45511</v>
      </c>
      <c r="G1139" s="33" t="n">
        <v>45511</v>
      </c>
      <c r="H1139" s="33" t="n">
        <v>45511</v>
      </c>
      <c r="I1139" s="33" t="n">
        <v>45498</v>
      </c>
      <c r="J1139" s="33" t="n">
        <v>45498</v>
      </c>
      <c r="K1139" t="inlineStr">
        <is>
          <t>Boleto Bancário</t>
        </is>
      </c>
      <c r="N1139" t="inlineStr">
        <is>
          <t>Documentação Aprovada</t>
        </is>
      </c>
      <c r="O1139" t="inlineStr">
        <is>
          <t>Aprovado Diretoria</t>
        </is>
      </c>
      <c r="P1139" t="inlineStr">
        <is>
          <t>Aprovado Caixa</t>
        </is>
      </c>
      <c r="Q1139" t="inlineStr">
        <is>
          <t>Pago</t>
        </is>
      </c>
    </row>
    <row r="1140">
      <c r="A1140" t="n">
        <v>66771</v>
      </c>
      <c r="B1140" t="n">
        <v>105</v>
      </c>
      <c r="C1140" t="inlineStr">
        <is>
          <t>Jacaré</t>
        </is>
      </c>
      <c r="D1140" t="inlineStr">
        <is>
          <t>BB DISTRIBUIDORA DE CARNES LTDA</t>
        </is>
      </c>
      <c r="E1140" t="n">
        <v>2275.91</v>
      </c>
      <c r="F1140" s="33" t="n">
        <v>45511</v>
      </c>
      <c r="G1140" s="33" t="n">
        <v>45511</v>
      </c>
      <c r="H1140" s="33" t="n">
        <v>45511</v>
      </c>
      <c r="I1140" s="33" t="n">
        <v>45498</v>
      </c>
      <c r="J1140" s="33" t="n">
        <v>45498</v>
      </c>
      <c r="K1140" t="inlineStr">
        <is>
          <t>Boleto Bancário</t>
        </is>
      </c>
      <c r="N1140" t="inlineStr">
        <is>
          <t>Documentação Aprovada</t>
        </is>
      </c>
      <c r="O1140" t="inlineStr">
        <is>
          <t>Aprovado Diretoria</t>
        </is>
      </c>
      <c r="P1140" t="inlineStr">
        <is>
          <t>Aprovado Caixa</t>
        </is>
      </c>
      <c r="Q1140" t="inlineStr">
        <is>
          <t>Pago</t>
        </is>
      </c>
    </row>
    <row r="1141">
      <c r="A1141" t="n">
        <v>67042</v>
      </c>
      <c r="B1141" t="n">
        <v>105</v>
      </c>
      <c r="C1141" t="inlineStr">
        <is>
          <t>Jacaré</t>
        </is>
      </c>
      <c r="D1141" t="inlineStr">
        <is>
          <t>LSA CORREA VINHOS</t>
        </is>
      </c>
      <c r="E1141" t="n">
        <v>322</v>
      </c>
      <c r="F1141" s="33" t="n">
        <v>45511</v>
      </c>
      <c r="G1141" s="33" t="n">
        <v>45511</v>
      </c>
      <c r="H1141" s="33" t="n">
        <v>45511</v>
      </c>
      <c r="I1141" s="33" t="n">
        <v>45499</v>
      </c>
      <c r="J1141" s="33" t="n">
        <v>45499</v>
      </c>
      <c r="K1141" t="inlineStr">
        <is>
          <t>Boleto Bancário</t>
        </is>
      </c>
      <c r="N1141" t="inlineStr">
        <is>
          <t>Documentação Aprovada</t>
        </is>
      </c>
      <c r="O1141" t="inlineStr">
        <is>
          <t>Aprovado Diretoria</t>
        </is>
      </c>
      <c r="P1141" t="inlineStr">
        <is>
          <t>Aprovado Caixa</t>
        </is>
      </c>
      <c r="Q1141" t="inlineStr">
        <is>
          <t>Pago</t>
        </is>
      </c>
    </row>
    <row r="1142">
      <c r="A1142" t="n">
        <v>67048</v>
      </c>
      <c r="B1142" t="n">
        <v>105</v>
      </c>
      <c r="C1142" t="inlineStr">
        <is>
          <t>Jacaré</t>
        </is>
      </c>
      <c r="D1142" t="inlineStr">
        <is>
          <t>BRASIL EXCELLANCE COM. EXP. BEBIDAS LTDA</t>
        </is>
      </c>
      <c r="E1142" t="n">
        <v>339.4</v>
      </c>
      <c r="F1142" s="33" t="n">
        <v>45511</v>
      </c>
      <c r="G1142" s="33" t="n">
        <v>45511</v>
      </c>
      <c r="H1142" s="33" t="n">
        <v>45511</v>
      </c>
      <c r="I1142" s="33" t="n">
        <v>45499</v>
      </c>
      <c r="J1142" s="33" t="n">
        <v>45499</v>
      </c>
      <c r="K1142" t="inlineStr">
        <is>
          <t>Boleto Bancário</t>
        </is>
      </c>
      <c r="N1142" t="inlineStr">
        <is>
          <t>Documentação Aprovada</t>
        </is>
      </c>
      <c r="O1142" t="inlineStr">
        <is>
          <t>Aprovado Diretoria</t>
        </is>
      </c>
      <c r="P1142" t="inlineStr">
        <is>
          <t>Aprovado Caixa</t>
        </is>
      </c>
      <c r="Q1142" t="inlineStr">
        <is>
          <t>Pago</t>
        </is>
      </c>
    </row>
    <row r="1143">
      <c r="A1143" t="n">
        <v>69396</v>
      </c>
      <c r="B1143" t="n">
        <v>105</v>
      </c>
      <c r="C1143" t="inlineStr">
        <is>
          <t>Jacaré</t>
        </is>
      </c>
      <c r="D1143" t="inlineStr">
        <is>
          <t>PETTY CASH</t>
        </is>
      </c>
      <c r="E1143" t="n">
        <v>59.74</v>
      </c>
      <c r="F1143" s="33" t="n">
        <v>45511</v>
      </c>
      <c r="G1143" s="33" t="n"/>
      <c r="H1143" s="33" t="n">
        <v>45511</v>
      </c>
      <c r="I1143" s="33" t="n">
        <v>45511</v>
      </c>
      <c r="J1143" s="33" t="n">
        <v>45512</v>
      </c>
      <c r="K1143" t="inlineStr">
        <is>
          <t>Dinheiro em Espécie</t>
        </is>
      </c>
      <c r="L1143" t="inlineStr">
        <is>
          <t>INSUMOS</t>
        </is>
      </c>
      <c r="M1143" t="inlineStr">
        <is>
          <t>ALIMENTOS</t>
        </is>
      </c>
      <c r="N1143" t="inlineStr">
        <is>
          <t>Documentação Aprovada</t>
        </is>
      </c>
      <c r="O1143" t="inlineStr">
        <is>
          <t>Aprovado Diretoria</t>
        </is>
      </c>
      <c r="P1143" t="inlineStr">
        <is>
          <t>Aprovado Caixa</t>
        </is>
      </c>
      <c r="Q1143" t="inlineStr">
        <is>
          <t>Pago</t>
        </is>
      </c>
    </row>
    <row r="1144">
      <c r="A1144" t="n">
        <v>69397</v>
      </c>
      <c r="B1144" t="n">
        <v>105</v>
      </c>
      <c r="C1144" t="inlineStr">
        <is>
          <t>Jacaré</t>
        </is>
      </c>
      <c r="D1144" t="inlineStr">
        <is>
          <t>PETTY CASH</t>
        </is>
      </c>
      <c r="E1144" t="n">
        <v>70</v>
      </c>
      <c r="F1144" s="33" t="n">
        <v>45511</v>
      </c>
      <c r="G1144" s="33" t="n"/>
      <c r="H1144" s="33" t="n">
        <v>45511</v>
      </c>
      <c r="I1144" s="33" t="n">
        <v>45511</v>
      </c>
      <c r="J1144" s="33" t="n">
        <v>45512</v>
      </c>
      <c r="K1144" t="inlineStr">
        <is>
          <t>Dinheiro em Espécie</t>
        </is>
      </c>
      <c r="L1144" t="inlineStr">
        <is>
          <t>UTILIDADES</t>
        </is>
      </c>
      <c r="M1144" t="inlineStr">
        <is>
          <t>MATERIAL DE ESCRITORIO</t>
        </is>
      </c>
      <c r="N1144" t="inlineStr">
        <is>
          <t>Documentação Aprovada</t>
        </is>
      </c>
      <c r="O1144" t="inlineStr">
        <is>
          <t>Aprovado Diretoria</t>
        </is>
      </c>
      <c r="P1144" t="inlineStr">
        <is>
          <t>Aprovado Caixa</t>
        </is>
      </c>
      <c r="Q1144" t="inlineStr">
        <is>
          <t>Pago</t>
        </is>
      </c>
    </row>
    <row r="1145">
      <c r="A1145" t="n">
        <v>68216</v>
      </c>
      <c r="B1145" t="n">
        <v>105</v>
      </c>
      <c r="C1145" t="inlineStr">
        <is>
          <t>Jacaré</t>
        </is>
      </c>
      <c r="D1145" t="inlineStr">
        <is>
          <t>NOVA COMERCIAL PESCADOS LTDA</t>
        </is>
      </c>
      <c r="E1145" t="n">
        <v>539.4</v>
      </c>
      <c r="F1145" s="33" t="n">
        <v>45510</v>
      </c>
      <c r="G1145" s="33" t="n">
        <v>45510</v>
      </c>
      <c r="H1145" s="33" t="n">
        <v>45510</v>
      </c>
      <c r="I1145" s="33" t="n">
        <v>45496</v>
      </c>
      <c r="J1145" s="33" t="n">
        <v>45505</v>
      </c>
      <c r="K1145" t="inlineStr">
        <is>
          <t>Boleto Bancário</t>
        </is>
      </c>
      <c r="L1145" t="inlineStr">
        <is>
          <t>INSUMOS</t>
        </is>
      </c>
      <c r="M1145" t="inlineStr">
        <is>
          <t>ALIMENTOS</t>
        </is>
      </c>
      <c r="N1145" t="inlineStr">
        <is>
          <t>Documentação Aprovada</t>
        </is>
      </c>
      <c r="O1145" t="inlineStr">
        <is>
          <t>Aprovado Diretoria</t>
        </is>
      </c>
      <c r="P1145" t="inlineStr">
        <is>
          <t>Aprovado Caixa</t>
        </is>
      </c>
      <c r="Q1145" t="inlineStr">
        <is>
          <t>Pago</t>
        </is>
      </c>
    </row>
    <row r="1146">
      <c r="A1146" t="n">
        <v>69939</v>
      </c>
      <c r="B1146" t="n">
        <v>105</v>
      </c>
      <c r="C1146" t="inlineStr">
        <is>
          <t>Jacaré</t>
        </is>
      </c>
      <c r="D1146" t="inlineStr">
        <is>
          <t>ZIGPAY LTDAS -ME</t>
        </is>
      </c>
      <c r="E1146" t="n">
        <v>7.95</v>
      </c>
      <c r="F1146" s="33" t="n">
        <v>45510</v>
      </c>
      <c r="G1146" s="33" t="n"/>
      <c r="H1146" s="33" t="n">
        <v>45510</v>
      </c>
      <c r="I1146" s="33" t="n">
        <v>45510</v>
      </c>
      <c r="J1146" s="33" t="n">
        <v>45517</v>
      </c>
      <c r="K1146" t="inlineStr">
        <is>
          <t>Encontro de Contas</t>
        </is>
      </c>
      <c r="L1146" t="inlineStr">
        <is>
          <t>CUSTOS COM MARKETING</t>
        </is>
      </c>
      <c r="M1146" t="inlineStr">
        <is>
          <t xml:space="preserve"> MATERIAL PROMOCIONAL</t>
        </is>
      </c>
      <c r="Q1146" t="inlineStr">
        <is>
          <t>Pago</t>
        </is>
      </c>
    </row>
    <row r="1147">
      <c r="A1147" t="n">
        <v>72082</v>
      </c>
      <c r="B1147" t="n">
        <v>105</v>
      </c>
      <c r="C1147" t="inlineStr">
        <is>
          <t>Jacaré</t>
        </is>
      </c>
      <c r="D1147" t="inlineStr">
        <is>
          <t>PETTY CASH</t>
        </is>
      </c>
      <c r="E1147" t="n">
        <v>10</v>
      </c>
      <c r="F1147" s="33" t="n">
        <v>45510</v>
      </c>
      <c r="G1147" s="33" t="n">
        <v>45532</v>
      </c>
      <c r="H1147" s="33" t="n">
        <v>45510</v>
      </c>
      <c r="I1147" s="33" t="n">
        <v>45510</v>
      </c>
      <c r="J1147" s="33" t="n">
        <v>45531</v>
      </c>
      <c r="K1147" t="inlineStr">
        <is>
          <t>Dinheiro em Espécie</t>
        </is>
      </c>
      <c r="L1147" t="inlineStr">
        <is>
          <t>UTILIDADES</t>
        </is>
      </c>
      <c r="M1147" t="inlineStr">
        <is>
          <t xml:space="preserve"> CONDUÇÕES/TAXI/UBER</t>
        </is>
      </c>
      <c r="N1147" t="inlineStr">
        <is>
          <t>Documentação Aprovada</t>
        </is>
      </c>
      <c r="O1147" t="inlineStr">
        <is>
          <t>Aprovado Diretoria</t>
        </is>
      </c>
      <c r="P1147" t="inlineStr">
        <is>
          <t>Aprovado Caixa</t>
        </is>
      </c>
      <c r="Q1147" t="inlineStr">
        <is>
          <t>Pago</t>
        </is>
      </c>
      <c r="R1147" t="inlineStr">
        <is>
          <t>Petty Cash</t>
        </is>
      </c>
    </row>
    <row r="1148">
      <c r="A1148" t="n">
        <v>68980</v>
      </c>
      <c r="B1148" t="n">
        <v>105</v>
      </c>
      <c r="C1148" t="inlineStr">
        <is>
          <t>Jacaré</t>
        </is>
      </c>
      <c r="D1148" t="inlineStr">
        <is>
          <t>BENEDITO TEIXEIRA DOS SANTOS FILHO 02699629308</t>
        </is>
      </c>
      <c r="E1148" t="n">
        <v>2871.48</v>
      </c>
      <c r="F1148" s="33" t="n">
        <v>45510</v>
      </c>
      <c r="G1148" s="33" t="n">
        <v>45510</v>
      </c>
      <c r="H1148" s="33" t="n">
        <v>45510</v>
      </c>
      <c r="I1148" s="33" t="n">
        <v>45504</v>
      </c>
      <c r="J1148" s="33" t="n"/>
      <c r="L1148" t="inlineStr">
        <is>
          <t>MAO DE OBRA FIXA/ TEMPORARIOS</t>
        </is>
      </c>
      <c r="M1148" t="inlineStr">
        <is>
          <t>SALARIOS</t>
        </is>
      </c>
      <c r="N1148" t="inlineStr">
        <is>
          <t>Documentação Aprovada</t>
        </is>
      </c>
      <c r="O1148" t="inlineStr">
        <is>
          <t>Aprovado Diretoria</t>
        </is>
      </c>
      <c r="P1148" t="inlineStr">
        <is>
          <t>Aprovado Caixa</t>
        </is>
      </c>
      <c r="Q1148" t="inlineStr">
        <is>
          <t>Pago</t>
        </is>
      </c>
    </row>
    <row r="1149">
      <c r="A1149" t="n">
        <v>68981</v>
      </c>
      <c r="B1149" t="n">
        <v>105</v>
      </c>
      <c r="C1149" t="inlineStr">
        <is>
          <t>Jacaré</t>
        </is>
      </c>
      <c r="D1149" t="inlineStr">
        <is>
          <t>FRANCISCO RIBEIRO LIMA</t>
        </is>
      </c>
      <c r="E1149" t="n">
        <v>2344.44</v>
      </c>
      <c r="F1149" s="33" t="n">
        <v>45510</v>
      </c>
      <c r="G1149" s="33" t="n">
        <v>45510</v>
      </c>
      <c r="H1149" s="33" t="n">
        <v>45510</v>
      </c>
      <c r="I1149" s="33" t="n">
        <v>45504</v>
      </c>
      <c r="J1149" s="33" t="n"/>
      <c r="L1149" t="inlineStr">
        <is>
          <t>MAO DE OBRA FIXA/ TEMPORARIOS</t>
        </is>
      </c>
      <c r="M1149" t="inlineStr">
        <is>
          <t>SALARIOS</t>
        </is>
      </c>
      <c r="N1149" t="inlineStr">
        <is>
          <t>Documentação Aprovada</t>
        </is>
      </c>
      <c r="O1149" t="inlineStr">
        <is>
          <t>Aprovado Diretoria</t>
        </is>
      </c>
      <c r="P1149" t="inlineStr">
        <is>
          <t>Aprovado Caixa</t>
        </is>
      </c>
      <c r="Q1149" t="inlineStr">
        <is>
          <t>Pago</t>
        </is>
      </c>
    </row>
    <row r="1150">
      <c r="A1150" t="n">
        <v>68982</v>
      </c>
      <c r="B1150" t="n">
        <v>105</v>
      </c>
      <c r="C1150" t="inlineStr">
        <is>
          <t>Jacaré</t>
        </is>
      </c>
      <c r="D1150" t="inlineStr">
        <is>
          <t>JIVANEIDE DE JESUS SILVA</t>
        </is>
      </c>
      <c r="E1150" t="n">
        <v>2317.9</v>
      </c>
      <c r="F1150" s="33" t="n">
        <v>45510</v>
      </c>
      <c r="G1150" s="33" t="n">
        <v>45510</v>
      </c>
      <c r="H1150" s="33" t="n">
        <v>45510</v>
      </c>
      <c r="I1150" s="33" t="n">
        <v>45504</v>
      </c>
      <c r="J1150" s="33" t="n"/>
      <c r="L1150" t="inlineStr">
        <is>
          <t>MAO DE OBRA FIXA/ TEMPORARIOS</t>
        </is>
      </c>
      <c r="M1150" t="inlineStr">
        <is>
          <t>SALARIOS</t>
        </is>
      </c>
      <c r="N1150" t="inlineStr">
        <is>
          <t>Documentação Aprovada</t>
        </is>
      </c>
      <c r="O1150" t="inlineStr">
        <is>
          <t>Aprovado Diretoria</t>
        </is>
      </c>
      <c r="P1150" t="inlineStr">
        <is>
          <t>Aprovado Caixa</t>
        </is>
      </c>
      <c r="Q1150" t="inlineStr">
        <is>
          <t>Pago</t>
        </is>
      </c>
    </row>
    <row r="1151">
      <c r="A1151" t="n">
        <v>68983</v>
      </c>
      <c r="B1151" t="n">
        <v>105</v>
      </c>
      <c r="C1151" t="inlineStr">
        <is>
          <t>Jacaré</t>
        </is>
      </c>
      <c r="D1151" t="inlineStr">
        <is>
          <t>JULIANA FERREIRA DA SILVA</t>
        </is>
      </c>
      <c r="E1151" t="n">
        <v>2928.87</v>
      </c>
      <c r="F1151" s="33" t="n">
        <v>45510</v>
      </c>
      <c r="G1151" s="33" t="n">
        <v>45510</v>
      </c>
      <c r="H1151" s="33" t="n">
        <v>45510</v>
      </c>
      <c r="I1151" s="33" t="n">
        <v>45504</v>
      </c>
      <c r="J1151" s="33" t="n"/>
      <c r="L1151" t="inlineStr">
        <is>
          <t>MAO DE OBRA FIXA/ TEMPORARIOS</t>
        </is>
      </c>
      <c r="M1151" t="inlineStr">
        <is>
          <t>SALARIOS</t>
        </is>
      </c>
      <c r="N1151" t="inlineStr">
        <is>
          <t>Documentação Aprovada</t>
        </is>
      </c>
      <c r="O1151" t="inlineStr">
        <is>
          <t>Aprovado Diretoria</t>
        </is>
      </c>
      <c r="P1151" t="inlineStr">
        <is>
          <t>Aprovado Caixa</t>
        </is>
      </c>
      <c r="Q1151" t="inlineStr">
        <is>
          <t>Pago</t>
        </is>
      </c>
    </row>
    <row r="1152">
      <c r="A1152" t="n">
        <v>68984</v>
      </c>
      <c r="B1152" t="n">
        <v>105</v>
      </c>
      <c r="C1152" t="inlineStr">
        <is>
          <t>Jacaré</t>
        </is>
      </c>
      <c r="D1152" t="inlineStr">
        <is>
          <t>MARILENE  ALVES FERNANDES</t>
        </is>
      </c>
      <c r="E1152" t="n">
        <v>2430.93</v>
      </c>
      <c r="F1152" s="33" t="n">
        <v>45510</v>
      </c>
      <c r="G1152" s="33" t="n">
        <v>45510</v>
      </c>
      <c r="H1152" s="33" t="n">
        <v>45510</v>
      </c>
      <c r="I1152" s="33" t="n">
        <v>45504</v>
      </c>
      <c r="J1152" s="33" t="n"/>
      <c r="L1152" t="inlineStr">
        <is>
          <t>MAO DE OBRA FIXA/ TEMPORARIOS</t>
        </is>
      </c>
      <c r="M1152" t="inlineStr">
        <is>
          <t>SALARIOS</t>
        </is>
      </c>
      <c r="N1152" t="inlineStr">
        <is>
          <t>Documentação Aprovada</t>
        </is>
      </c>
      <c r="O1152" t="inlineStr">
        <is>
          <t>Aprovado Diretoria</t>
        </is>
      </c>
      <c r="P1152" t="inlineStr">
        <is>
          <t>Aprovado Caixa</t>
        </is>
      </c>
      <c r="Q1152" t="inlineStr">
        <is>
          <t>Pago</t>
        </is>
      </c>
    </row>
    <row r="1153">
      <c r="A1153" t="n">
        <v>68985</v>
      </c>
      <c r="B1153" t="n">
        <v>105</v>
      </c>
      <c r="C1153" t="inlineStr">
        <is>
          <t>Jacaré</t>
        </is>
      </c>
      <c r="D1153" t="inlineStr">
        <is>
          <t>REGINALDO DOS SANTOS BOA VENTURA</t>
        </is>
      </c>
      <c r="E1153" t="n">
        <v>2430.93</v>
      </c>
      <c r="F1153" s="33" t="n">
        <v>45510</v>
      </c>
      <c r="G1153" s="33" t="n">
        <v>45510</v>
      </c>
      <c r="H1153" s="33" t="n">
        <v>45510</v>
      </c>
      <c r="I1153" s="33" t="n">
        <v>45504</v>
      </c>
      <c r="J1153" s="33" t="n"/>
      <c r="L1153" t="inlineStr">
        <is>
          <t>MAO DE OBRA FIXA/ TEMPORARIOS</t>
        </is>
      </c>
      <c r="M1153" t="inlineStr">
        <is>
          <t>SALARIOS</t>
        </is>
      </c>
      <c r="N1153" t="inlineStr">
        <is>
          <t>Documentação Aprovada</t>
        </is>
      </c>
      <c r="O1153" t="inlineStr">
        <is>
          <t>Aprovado Diretoria</t>
        </is>
      </c>
      <c r="P1153" t="inlineStr">
        <is>
          <t>Aprovado Caixa</t>
        </is>
      </c>
      <c r="Q1153" t="inlineStr">
        <is>
          <t>Pago</t>
        </is>
      </c>
    </row>
    <row r="1154">
      <c r="A1154" t="n">
        <v>68986</v>
      </c>
      <c r="B1154" t="n">
        <v>105</v>
      </c>
      <c r="C1154" t="inlineStr">
        <is>
          <t>Jacaré</t>
        </is>
      </c>
      <c r="D1154" t="inlineStr">
        <is>
          <t>SHEILA LARGO MOURA DA SILVA</t>
        </is>
      </c>
      <c r="E1154" t="n">
        <v>2194.25</v>
      </c>
      <c r="F1154" s="33" t="n">
        <v>45510</v>
      </c>
      <c r="G1154" s="33" t="n">
        <v>45510</v>
      </c>
      <c r="H1154" s="33" t="n">
        <v>45510</v>
      </c>
      <c r="I1154" s="33" t="n">
        <v>45504</v>
      </c>
      <c r="J1154" s="33" t="n"/>
      <c r="L1154" t="inlineStr">
        <is>
          <t>MAO DE OBRA FIXA/ TEMPORARIOS</t>
        </is>
      </c>
      <c r="M1154" t="inlineStr">
        <is>
          <t>SALARIOS</t>
        </is>
      </c>
      <c r="N1154" t="inlineStr">
        <is>
          <t>Documentação Aprovada</t>
        </is>
      </c>
      <c r="O1154" t="inlineStr">
        <is>
          <t>Aprovado Diretoria</t>
        </is>
      </c>
      <c r="P1154" t="inlineStr">
        <is>
          <t>Aprovado Caixa</t>
        </is>
      </c>
      <c r="Q1154" t="inlineStr">
        <is>
          <t>Pago</t>
        </is>
      </c>
    </row>
    <row r="1155">
      <c r="A1155" t="n">
        <v>66387</v>
      </c>
      <c r="B1155" t="n">
        <v>105</v>
      </c>
      <c r="C1155" t="inlineStr">
        <is>
          <t>Jacaré</t>
        </is>
      </c>
      <c r="D1155" t="inlineStr">
        <is>
          <t>CIUFFI HORTIFRUTI EIRELI</t>
        </is>
      </c>
      <c r="E1155" t="n">
        <v>253.8</v>
      </c>
      <c r="F1155" s="33" t="n">
        <v>45510</v>
      </c>
      <c r="G1155" s="33" t="n">
        <v>45510</v>
      </c>
      <c r="H1155" s="33" t="n">
        <v>45510</v>
      </c>
      <c r="I1155" s="33" t="n">
        <v>45496</v>
      </c>
      <c r="J1155" s="33" t="n">
        <v>45496</v>
      </c>
      <c r="K1155" t="inlineStr">
        <is>
          <t>Boleto Bancário</t>
        </is>
      </c>
      <c r="N1155" t="inlineStr">
        <is>
          <t>Documentação Aprovada</t>
        </is>
      </c>
      <c r="O1155" t="inlineStr">
        <is>
          <t>Aprovado Diretoria</t>
        </is>
      </c>
      <c r="P1155" t="inlineStr">
        <is>
          <t>Aprovado Caixa</t>
        </is>
      </c>
      <c r="Q1155" t="inlineStr">
        <is>
          <t>Pago</t>
        </is>
      </c>
    </row>
    <row r="1156">
      <c r="A1156" t="n">
        <v>66389</v>
      </c>
      <c r="B1156" t="n">
        <v>105</v>
      </c>
      <c r="C1156" t="inlineStr">
        <is>
          <t>Jacaré</t>
        </is>
      </c>
      <c r="D1156" t="inlineStr">
        <is>
          <t>HORTICLEAN DISTRIBUIDORA</t>
        </is>
      </c>
      <c r="E1156" t="n">
        <v>268.5</v>
      </c>
      <c r="F1156" s="33" t="n">
        <v>45510</v>
      </c>
      <c r="G1156" s="33" t="n">
        <v>45510</v>
      </c>
      <c r="H1156" s="33" t="n">
        <v>45510</v>
      </c>
      <c r="I1156" s="33" t="n">
        <v>45496</v>
      </c>
      <c r="J1156" s="33" t="n">
        <v>45496</v>
      </c>
      <c r="K1156" t="inlineStr">
        <is>
          <t>Boleto Bancário</t>
        </is>
      </c>
      <c r="N1156" t="inlineStr">
        <is>
          <t>Documentação Aprovada</t>
        </is>
      </c>
      <c r="O1156" t="inlineStr">
        <is>
          <t>Aprovado Diretoria</t>
        </is>
      </c>
      <c r="P1156" t="inlineStr">
        <is>
          <t>Aprovado Caixa</t>
        </is>
      </c>
      <c r="Q1156" t="inlineStr">
        <is>
          <t>Pago</t>
        </is>
      </c>
    </row>
    <row r="1157">
      <c r="A1157" t="n">
        <v>63232</v>
      </c>
      <c r="B1157" t="n">
        <v>105</v>
      </c>
      <c r="C1157" t="inlineStr">
        <is>
          <t>Jacaré</t>
        </is>
      </c>
      <c r="D1157" t="inlineStr">
        <is>
          <t>AMBEV S.A. - CDD BRASILIA</t>
        </is>
      </c>
      <c r="E1157" t="n">
        <v>687.35</v>
      </c>
      <c r="F1157" s="33" t="n">
        <v>45509</v>
      </c>
      <c r="G1157" s="33" t="n">
        <v>45509</v>
      </c>
      <c r="H1157" s="33" t="n">
        <v>45509</v>
      </c>
      <c r="I1157" s="33" t="n">
        <v>45477</v>
      </c>
      <c r="J1157" s="33" t="n">
        <v>45477</v>
      </c>
      <c r="K1157" t="inlineStr">
        <is>
          <t>Boleto Bancário</t>
        </is>
      </c>
      <c r="L1157" t="inlineStr">
        <is>
          <t>INSUMOS</t>
        </is>
      </c>
      <c r="M1157" t="inlineStr">
        <is>
          <t>BEBIDAS</t>
        </is>
      </c>
      <c r="N1157" t="inlineStr">
        <is>
          <t>Documentação Aprovada</t>
        </is>
      </c>
      <c r="O1157" t="inlineStr">
        <is>
          <t>Aprovado Diretoria</t>
        </is>
      </c>
      <c r="P1157" t="inlineStr">
        <is>
          <t>Aprovado Caixa</t>
        </is>
      </c>
      <c r="Q1157" t="inlineStr">
        <is>
          <t>Pago</t>
        </is>
      </c>
    </row>
    <row r="1158">
      <c r="A1158" t="n">
        <v>63233</v>
      </c>
      <c r="B1158" t="n">
        <v>105</v>
      </c>
      <c r="C1158" t="inlineStr">
        <is>
          <t>Jacaré</t>
        </is>
      </c>
      <c r="D1158" t="inlineStr">
        <is>
          <t>AMBEV S. A. - CDD SAO PAULO</t>
        </is>
      </c>
      <c r="E1158" t="n">
        <v>1936.78</v>
      </c>
      <c r="F1158" s="33" t="n">
        <v>45509</v>
      </c>
      <c r="G1158" s="33" t="n">
        <v>45509</v>
      </c>
      <c r="H1158" s="33" t="n">
        <v>45509</v>
      </c>
      <c r="I1158" s="33" t="n">
        <v>45477</v>
      </c>
      <c r="J1158" s="33" t="n">
        <v>45477</v>
      </c>
      <c r="K1158" t="inlineStr">
        <is>
          <t>Boleto Bancário</t>
        </is>
      </c>
      <c r="L1158" t="inlineStr">
        <is>
          <t>INSUMOS</t>
        </is>
      </c>
      <c r="M1158" t="inlineStr">
        <is>
          <t>BEBIDAS</t>
        </is>
      </c>
      <c r="N1158" t="inlineStr">
        <is>
          <t>Documentação Aprovada</t>
        </is>
      </c>
      <c r="O1158" t="inlineStr">
        <is>
          <t>Aprovado Diretoria</t>
        </is>
      </c>
      <c r="P1158" t="inlineStr">
        <is>
          <t>Aprovado Caixa</t>
        </is>
      </c>
      <c r="Q1158" t="inlineStr">
        <is>
          <t>Pago</t>
        </is>
      </c>
    </row>
    <row r="1159">
      <c r="A1159" t="n">
        <v>63462</v>
      </c>
      <c r="B1159" t="n">
        <v>105</v>
      </c>
      <c r="C1159" t="inlineStr">
        <is>
          <t>Jacaré</t>
        </is>
      </c>
      <c r="D1159" t="inlineStr">
        <is>
          <t xml:space="preserve">LEITERIA CABRIOLA FROMAGES DE CHEVRE LTDA </t>
        </is>
      </c>
      <c r="E1159" t="n">
        <v>157.8</v>
      </c>
      <c r="F1159" s="33" t="n">
        <v>45507</v>
      </c>
      <c r="G1159" s="33" t="n">
        <v>45509</v>
      </c>
      <c r="H1159" s="33" t="n">
        <v>45509</v>
      </c>
      <c r="I1159" s="33" t="n">
        <v>45477</v>
      </c>
      <c r="J1159" s="33" t="n">
        <v>45478</v>
      </c>
      <c r="K1159" t="inlineStr">
        <is>
          <t>Boleto Bancário</t>
        </is>
      </c>
      <c r="N1159" t="inlineStr">
        <is>
          <t>Documentação Aprovada</t>
        </is>
      </c>
      <c r="O1159" t="inlineStr">
        <is>
          <t>Aprovado Diretoria</t>
        </is>
      </c>
      <c r="P1159" t="inlineStr">
        <is>
          <t>Aprovado Caixa</t>
        </is>
      </c>
      <c r="Q1159" t="inlineStr">
        <is>
          <t>Pago</t>
        </is>
      </c>
    </row>
    <row r="1160">
      <c r="A1160" t="n">
        <v>65017</v>
      </c>
      <c r="B1160" t="n">
        <v>105</v>
      </c>
      <c r="C1160" t="inlineStr">
        <is>
          <t>Jacaré</t>
        </is>
      </c>
      <c r="D1160" t="inlineStr">
        <is>
          <t>ESHOWS PROMOCOES ARTISTICAS LTDA</t>
        </is>
      </c>
      <c r="E1160" t="n">
        <v>1600</v>
      </c>
      <c r="F1160" s="33" t="n">
        <v>45509</v>
      </c>
      <c r="G1160" s="33" t="n">
        <v>45509</v>
      </c>
      <c r="H1160" s="33" t="n">
        <v>45509</v>
      </c>
      <c r="I1160" s="33" t="n">
        <v>45488</v>
      </c>
      <c r="J1160" s="33" t="n">
        <v>45488</v>
      </c>
      <c r="K1160" t="inlineStr">
        <is>
          <t>Boleto Bancário</t>
        </is>
      </c>
      <c r="L1160" t="inlineStr">
        <is>
          <t>CUSTO ARTISTICO</t>
        </is>
      </c>
      <c r="M1160" t="inlineStr">
        <is>
          <t>CACHE MUSICOS E ARTISTAS</t>
        </is>
      </c>
      <c r="N1160" t="inlineStr">
        <is>
          <t>Documentação Aprovada</t>
        </is>
      </c>
      <c r="O1160" t="inlineStr">
        <is>
          <t>Aprovado Diretoria</t>
        </is>
      </c>
      <c r="P1160" t="inlineStr">
        <is>
          <t>Aprovado Caixa</t>
        </is>
      </c>
      <c r="Q1160" t="inlineStr">
        <is>
          <t>Pago</t>
        </is>
      </c>
    </row>
    <row r="1161">
      <c r="A1161" t="n">
        <v>65144</v>
      </c>
      <c r="B1161" t="n">
        <v>105</v>
      </c>
      <c r="C1161" t="inlineStr">
        <is>
          <t>Jacaré</t>
        </is>
      </c>
      <c r="D1161" t="inlineStr">
        <is>
          <t>BRH SAUDE OCUPACIONAL LTDA</t>
        </is>
      </c>
      <c r="E1161" t="n">
        <v>507.11</v>
      </c>
      <c r="F1161" s="33" t="n">
        <v>45509</v>
      </c>
      <c r="G1161" s="33" t="n">
        <v>45509</v>
      </c>
      <c r="H1161" s="33" t="n">
        <v>45509</v>
      </c>
      <c r="I1161" s="33" t="n">
        <v>45489</v>
      </c>
      <c r="J1161" s="33" t="n">
        <v>45489</v>
      </c>
      <c r="K1161" t="inlineStr">
        <is>
          <t>Boleto Bancário</t>
        </is>
      </c>
      <c r="L1161" t="inlineStr">
        <is>
          <t>MAO DE OBRA FIXA/ TEMPORARIOS</t>
        </is>
      </c>
      <c r="M1161" t="inlineStr">
        <is>
          <t>EXAMES PERIODICOS</t>
        </is>
      </c>
      <c r="N1161" t="inlineStr">
        <is>
          <t>Documentação Aprovada</t>
        </is>
      </c>
      <c r="O1161" t="inlineStr">
        <is>
          <t>Aprovado Diretoria</t>
        </is>
      </c>
      <c r="P1161" t="inlineStr">
        <is>
          <t>Aprovado Caixa</t>
        </is>
      </c>
      <c r="Q1161" t="inlineStr">
        <is>
          <t>Pago</t>
        </is>
      </c>
    </row>
    <row r="1162">
      <c r="A1162" t="n">
        <v>65522</v>
      </c>
      <c r="B1162" t="n">
        <v>105</v>
      </c>
      <c r="C1162" t="inlineStr">
        <is>
          <t>Jacaré</t>
        </is>
      </c>
      <c r="D1162" t="inlineStr">
        <is>
          <t>ELETROPAULO METROPOLITANA ELETRICIDADE DE SAO PAULO SA</t>
        </is>
      </c>
      <c r="E1162" t="n">
        <v>10444.2</v>
      </c>
      <c r="F1162" s="33" t="n">
        <v>45509</v>
      </c>
      <c r="G1162" s="33" t="n">
        <v>45509</v>
      </c>
      <c r="H1162" s="33" t="n">
        <v>45509</v>
      </c>
      <c r="I1162" s="33" t="n">
        <v>45490</v>
      </c>
      <c r="J1162" s="33" t="n">
        <v>45490</v>
      </c>
      <c r="K1162" t="inlineStr">
        <is>
          <t>Boleto Bancário</t>
        </is>
      </c>
      <c r="L1162" t="inlineStr">
        <is>
          <t>UTILIDADES</t>
        </is>
      </c>
      <c r="M1162" t="inlineStr">
        <is>
          <t>ENERGIA ELETRICA</t>
        </is>
      </c>
      <c r="N1162" t="inlineStr">
        <is>
          <t>Documentação Aprovada</t>
        </is>
      </c>
      <c r="O1162" t="inlineStr">
        <is>
          <t>Aprovado Diretoria</t>
        </is>
      </c>
      <c r="P1162" t="inlineStr">
        <is>
          <t>Aprovado Caixa</t>
        </is>
      </c>
      <c r="Q1162" t="inlineStr">
        <is>
          <t>Pago</t>
        </is>
      </c>
    </row>
    <row r="1163">
      <c r="A1163" t="n">
        <v>65556</v>
      </c>
      <c r="B1163" t="n">
        <v>105</v>
      </c>
      <c r="C1163" t="inlineStr">
        <is>
          <t>Jacaré</t>
        </is>
      </c>
      <c r="D1163" t="inlineStr">
        <is>
          <t>DTK COMERCIO DE ALIMENTOS LTDA</t>
        </is>
      </c>
      <c r="E1163" t="n">
        <v>828.09</v>
      </c>
      <c r="F1163" s="33" t="n">
        <v>45509</v>
      </c>
      <c r="G1163" s="33" t="n">
        <v>45509</v>
      </c>
      <c r="H1163" s="33" t="n">
        <v>45509</v>
      </c>
      <c r="I1163" s="33" t="n">
        <v>45490</v>
      </c>
      <c r="J1163" s="33" t="n">
        <v>45490</v>
      </c>
      <c r="K1163" t="inlineStr">
        <is>
          <t>Boleto Bancário</t>
        </is>
      </c>
      <c r="N1163" t="inlineStr">
        <is>
          <t>Documentação Aprovada</t>
        </is>
      </c>
      <c r="O1163" t="inlineStr">
        <is>
          <t>Aprovado Diretoria</t>
        </is>
      </c>
      <c r="P1163" t="inlineStr">
        <is>
          <t>Aprovado Caixa</t>
        </is>
      </c>
      <c r="Q1163" t="inlineStr">
        <is>
          <t>Pago</t>
        </is>
      </c>
    </row>
    <row r="1164">
      <c r="A1164" t="n">
        <v>69935</v>
      </c>
      <c r="B1164" t="n">
        <v>105</v>
      </c>
      <c r="C1164" t="inlineStr">
        <is>
          <t>Jacaré</t>
        </is>
      </c>
      <c r="D1164" t="inlineStr">
        <is>
          <t>ZIGPAY LTDAS -ME</t>
        </is>
      </c>
      <c r="E1164" t="n">
        <v>200</v>
      </c>
      <c r="F1164" s="33" t="n">
        <v>45507</v>
      </c>
      <c r="G1164" s="33" t="n"/>
      <c r="H1164" s="33" t="n">
        <v>45509</v>
      </c>
      <c r="I1164" s="33" t="n">
        <v>45507</v>
      </c>
      <c r="J1164" s="33" t="n">
        <v>45517</v>
      </c>
      <c r="K1164" t="inlineStr">
        <is>
          <t>Encontro de Contas</t>
        </is>
      </c>
      <c r="L1164" t="inlineStr">
        <is>
          <t>SISTEMAS/ T.I</t>
        </is>
      </c>
      <c r="M1164" t="inlineStr">
        <is>
          <t>SISTEMAS</t>
        </is>
      </c>
      <c r="Q1164" t="inlineStr">
        <is>
          <t>Pago</t>
        </is>
      </c>
    </row>
    <row r="1165">
      <c r="A1165" t="n">
        <v>69936</v>
      </c>
      <c r="B1165" t="n">
        <v>105</v>
      </c>
      <c r="C1165" t="inlineStr">
        <is>
          <t>Jacaré</t>
        </is>
      </c>
      <c r="D1165" t="inlineStr">
        <is>
          <t>ZIGPAY LTDAS -ME</t>
        </is>
      </c>
      <c r="E1165" t="n">
        <v>8.550000000000001</v>
      </c>
      <c r="F1165" s="33" t="n">
        <v>45507</v>
      </c>
      <c r="G1165" s="33" t="n"/>
      <c r="H1165" s="33" t="n">
        <v>45509</v>
      </c>
      <c r="I1165" s="33" t="n">
        <v>45507</v>
      </c>
      <c r="J1165" s="33" t="n">
        <v>45517</v>
      </c>
      <c r="K1165" t="inlineStr">
        <is>
          <t>Encontro de Contas</t>
        </is>
      </c>
      <c r="L1165" t="inlineStr">
        <is>
          <t>CUSTOS COM MARKETING</t>
        </is>
      </c>
      <c r="M1165" t="inlineStr">
        <is>
          <t xml:space="preserve"> MATERIAL PROMOCIONAL</t>
        </is>
      </c>
      <c r="Q1165" t="inlineStr">
        <is>
          <t>Pago</t>
        </is>
      </c>
    </row>
    <row r="1166">
      <c r="A1166" t="n">
        <v>69937</v>
      </c>
      <c r="B1166" t="n">
        <v>105</v>
      </c>
      <c r="C1166" t="inlineStr">
        <is>
          <t>Jacaré</t>
        </is>
      </c>
      <c r="D1166" t="inlineStr">
        <is>
          <t>ZIGPAY LTDAS -ME</t>
        </is>
      </c>
      <c r="E1166" t="n">
        <v>33.6</v>
      </c>
      <c r="F1166" s="33" t="n">
        <v>45508</v>
      </c>
      <c r="G1166" s="33" t="n"/>
      <c r="H1166" s="33" t="n">
        <v>45509</v>
      </c>
      <c r="I1166" s="33" t="n">
        <v>45508</v>
      </c>
      <c r="J1166" s="33" t="n">
        <v>45517</v>
      </c>
      <c r="K1166" t="inlineStr">
        <is>
          <t>Encontro de Contas</t>
        </is>
      </c>
      <c r="L1166" t="inlineStr">
        <is>
          <t>CUSTOS COM MARKETING</t>
        </is>
      </c>
      <c r="M1166" t="inlineStr">
        <is>
          <t xml:space="preserve"> MATERIAL PROMOCIONAL</t>
        </is>
      </c>
      <c r="Q1166" t="inlineStr">
        <is>
          <t>Pago</t>
        </is>
      </c>
    </row>
    <row r="1167">
      <c r="A1167" t="n">
        <v>69938</v>
      </c>
      <c r="B1167" t="n">
        <v>105</v>
      </c>
      <c r="C1167" t="inlineStr">
        <is>
          <t>Jacaré</t>
        </is>
      </c>
      <c r="D1167" t="inlineStr">
        <is>
          <t>ZIGPAY LTDAS -ME</t>
        </is>
      </c>
      <c r="E1167" t="n">
        <v>17.1</v>
      </c>
      <c r="F1167" s="33" t="n">
        <v>45509</v>
      </c>
      <c r="G1167" s="33" t="n"/>
      <c r="H1167" s="33" t="n">
        <v>45509</v>
      </c>
      <c r="I1167" s="33" t="n">
        <v>45509</v>
      </c>
      <c r="J1167" s="33" t="n">
        <v>45517</v>
      </c>
      <c r="K1167" t="inlineStr">
        <is>
          <t>Encontro de Contas</t>
        </is>
      </c>
      <c r="L1167" t="inlineStr">
        <is>
          <t>CUSTOS COM MARKETING</t>
        </is>
      </c>
      <c r="M1167" t="inlineStr">
        <is>
          <t xml:space="preserve"> MATERIAL PROMOCIONAL</t>
        </is>
      </c>
      <c r="Q1167" t="inlineStr">
        <is>
          <t>Pago</t>
        </is>
      </c>
    </row>
    <row r="1168">
      <c r="A1168" t="n">
        <v>63826</v>
      </c>
      <c r="B1168" t="n">
        <v>105</v>
      </c>
      <c r="C1168" t="inlineStr">
        <is>
          <t>Jacaré</t>
        </is>
      </c>
      <c r="D1168" t="inlineStr">
        <is>
          <t>AMBEV S.A.</t>
        </is>
      </c>
      <c r="E1168" t="n">
        <v>3260.78</v>
      </c>
      <c r="F1168" s="33" t="n">
        <v>45509</v>
      </c>
      <c r="G1168" s="33" t="n">
        <v>45509</v>
      </c>
      <c r="H1168" s="33" t="n">
        <v>45509</v>
      </c>
      <c r="I1168" s="33" t="n">
        <v>45479</v>
      </c>
      <c r="J1168" s="33" t="n">
        <v>45481</v>
      </c>
      <c r="K1168" t="inlineStr">
        <is>
          <t>Boleto Bancário</t>
        </is>
      </c>
      <c r="N1168" t="inlineStr">
        <is>
          <t>Documentação Aprovada</t>
        </is>
      </c>
      <c r="O1168" t="inlineStr">
        <is>
          <t>Aprovado Diretoria</t>
        </is>
      </c>
      <c r="P1168" t="inlineStr">
        <is>
          <t>Aprovado Caixa</t>
        </is>
      </c>
      <c r="Q1168" t="inlineStr">
        <is>
          <t>Pago</t>
        </is>
      </c>
    </row>
    <row r="1169">
      <c r="A1169" t="n">
        <v>64566</v>
      </c>
      <c r="B1169" t="n">
        <v>105</v>
      </c>
      <c r="C1169" t="inlineStr">
        <is>
          <t>Jacaré</t>
        </is>
      </c>
      <c r="D1169" t="inlineStr">
        <is>
          <t>ZAHIL IMPORTADORA LTDA</t>
        </is>
      </c>
      <c r="E1169" t="n">
        <v>638.26</v>
      </c>
      <c r="F1169" s="33" t="n">
        <v>45509</v>
      </c>
      <c r="G1169" s="33" t="n">
        <v>45509</v>
      </c>
      <c r="H1169" s="33" t="n">
        <v>45509</v>
      </c>
      <c r="I1169" s="33" t="n">
        <v>45478</v>
      </c>
      <c r="J1169" s="33" t="n">
        <v>45484</v>
      </c>
      <c r="K1169" t="inlineStr">
        <is>
          <t>Boleto Bancário</t>
        </is>
      </c>
      <c r="L1169" t="inlineStr">
        <is>
          <t>INSUMOS</t>
        </is>
      </c>
      <c r="M1169" t="inlineStr">
        <is>
          <t>BEBIDAS</t>
        </is>
      </c>
      <c r="N1169" t="inlineStr">
        <is>
          <t>Documentação Aprovada</t>
        </is>
      </c>
      <c r="O1169" t="inlineStr">
        <is>
          <t>Aprovado Diretoria</t>
        </is>
      </c>
      <c r="P1169" t="inlineStr">
        <is>
          <t>Aprovado Caixa</t>
        </is>
      </c>
      <c r="Q1169" t="inlineStr">
        <is>
          <t>Pago</t>
        </is>
      </c>
    </row>
    <row r="1170">
      <c r="A1170" t="n">
        <v>67711</v>
      </c>
      <c r="B1170" t="n">
        <v>105</v>
      </c>
      <c r="C1170" t="inlineStr">
        <is>
          <t>Jacaré</t>
        </is>
      </c>
      <c r="D1170" t="inlineStr">
        <is>
          <t>4R AMBIENTAL LOCACAO DE EQUIPAMENTOS EIRELI</t>
        </is>
      </c>
      <c r="E1170" t="n">
        <v>725.04</v>
      </c>
      <c r="F1170" s="33" t="n">
        <v>45507</v>
      </c>
      <c r="G1170" s="33" t="n">
        <v>45509</v>
      </c>
      <c r="H1170" s="33" t="n">
        <v>45509</v>
      </c>
      <c r="I1170" s="33" t="n">
        <v>45503</v>
      </c>
      <c r="J1170" s="33" t="n">
        <v>45503</v>
      </c>
      <c r="K1170" t="inlineStr">
        <is>
          <t>Boleto Bancário</t>
        </is>
      </c>
      <c r="L1170" t="inlineStr">
        <is>
          <t>UTILIDADES</t>
        </is>
      </c>
      <c r="M1170" t="inlineStr">
        <is>
          <t xml:space="preserve"> COLETA DE LIXO</t>
        </is>
      </c>
      <c r="N1170" t="inlineStr">
        <is>
          <t>Documentação Aprovada</t>
        </is>
      </c>
      <c r="O1170" t="inlineStr">
        <is>
          <t>Aprovado Diretoria</t>
        </is>
      </c>
      <c r="P1170" t="inlineStr">
        <is>
          <t>Aprovado Caixa</t>
        </is>
      </c>
      <c r="Q1170" t="inlineStr">
        <is>
          <t>Pago</t>
        </is>
      </c>
    </row>
    <row r="1171">
      <c r="A1171" t="n">
        <v>66360</v>
      </c>
      <c r="B1171" t="n">
        <v>105</v>
      </c>
      <c r="C1171" t="inlineStr">
        <is>
          <t>Jacaré</t>
        </is>
      </c>
      <c r="D1171" t="inlineStr">
        <is>
          <t>CIUFFI HORTIFRUTI EIRELI</t>
        </is>
      </c>
      <c r="E1171" t="n">
        <v>204.7</v>
      </c>
      <c r="F1171" s="33" t="n">
        <v>45509</v>
      </c>
      <c r="G1171" s="33" t="n">
        <v>45509</v>
      </c>
      <c r="H1171" s="33" t="n">
        <v>45509</v>
      </c>
      <c r="I1171" s="33" t="n">
        <v>45492</v>
      </c>
      <c r="J1171" s="33" t="n">
        <v>45496</v>
      </c>
      <c r="K1171" t="inlineStr">
        <is>
          <t>Boleto Bancário</t>
        </is>
      </c>
      <c r="N1171" t="inlineStr">
        <is>
          <t>Documentação Aprovada</t>
        </is>
      </c>
      <c r="O1171" t="inlineStr">
        <is>
          <t>Aprovado Diretoria</t>
        </is>
      </c>
      <c r="P1171" t="inlineStr">
        <is>
          <t>Aprovado Caixa</t>
        </is>
      </c>
      <c r="Q1171" t="inlineStr">
        <is>
          <t>Pago</t>
        </is>
      </c>
    </row>
    <row r="1172">
      <c r="A1172" t="n">
        <v>66365</v>
      </c>
      <c r="B1172" t="n">
        <v>105</v>
      </c>
      <c r="C1172" t="inlineStr">
        <is>
          <t>Jacaré</t>
        </is>
      </c>
      <c r="D1172" t="inlineStr">
        <is>
          <t>CIUFFI HORTIFRUTI EIRELI</t>
        </is>
      </c>
      <c r="E1172" t="n">
        <v>575.65</v>
      </c>
      <c r="F1172" s="33" t="n">
        <v>45509</v>
      </c>
      <c r="G1172" s="33" t="n">
        <v>45509</v>
      </c>
      <c r="H1172" s="33" t="n">
        <v>45509</v>
      </c>
      <c r="I1172" s="33" t="n">
        <v>45495</v>
      </c>
      <c r="J1172" s="33" t="n">
        <v>45496</v>
      </c>
      <c r="K1172" t="inlineStr">
        <is>
          <t>Boleto Bancário</t>
        </is>
      </c>
      <c r="N1172" t="inlineStr">
        <is>
          <t>Documentação Aprovada</t>
        </is>
      </c>
      <c r="O1172" t="inlineStr">
        <is>
          <t>Aprovado Diretoria</t>
        </is>
      </c>
      <c r="P1172" t="inlineStr">
        <is>
          <t>Aprovado Caixa</t>
        </is>
      </c>
      <c r="Q1172" t="inlineStr">
        <is>
          <t>Pago</t>
        </is>
      </c>
    </row>
    <row r="1173">
      <c r="A1173" t="n">
        <v>66366</v>
      </c>
      <c r="B1173" t="n">
        <v>105</v>
      </c>
      <c r="C1173" t="inlineStr">
        <is>
          <t>Jacaré</t>
        </is>
      </c>
      <c r="D1173" t="inlineStr">
        <is>
          <t>HORTICLEAN DISTRIBUIDORA</t>
        </is>
      </c>
      <c r="E1173" t="n">
        <v>284.7</v>
      </c>
      <c r="F1173" s="33" t="n">
        <v>45509</v>
      </c>
      <c r="G1173" s="33" t="n">
        <v>45509</v>
      </c>
      <c r="H1173" s="33" t="n">
        <v>45509</v>
      </c>
      <c r="I1173" s="33" t="n">
        <v>45495</v>
      </c>
      <c r="J1173" s="33" t="n">
        <v>45496</v>
      </c>
      <c r="K1173" t="inlineStr">
        <is>
          <t>Boleto Bancário</t>
        </is>
      </c>
      <c r="N1173" t="inlineStr">
        <is>
          <t>Documentação Aprovada</t>
        </is>
      </c>
      <c r="O1173" t="inlineStr">
        <is>
          <t>Aprovado Diretoria</t>
        </is>
      </c>
      <c r="P1173" t="inlineStr">
        <is>
          <t>Aprovado Caixa</t>
        </is>
      </c>
      <c r="Q1173" t="inlineStr">
        <is>
          <t>Pago</t>
        </is>
      </c>
    </row>
    <row r="1174">
      <c r="A1174" t="n">
        <v>66388</v>
      </c>
      <c r="B1174" t="n">
        <v>105</v>
      </c>
      <c r="C1174" t="inlineStr">
        <is>
          <t>Jacaré</t>
        </is>
      </c>
      <c r="D1174" t="inlineStr">
        <is>
          <t>CARVAO MANDA BRASA SELECAO LTDA</t>
        </is>
      </c>
      <c r="E1174" t="n">
        <v>632</v>
      </c>
      <c r="F1174" s="33" t="n">
        <v>45509</v>
      </c>
      <c r="G1174" s="33" t="n">
        <v>45509</v>
      </c>
      <c r="H1174" s="33" t="n">
        <v>45509</v>
      </c>
      <c r="I1174" s="33" t="n">
        <v>45496</v>
      </c>
      <c r="J1174" s="33" t="n">
        <v>45496</v>
      </c>
      <c r="K1174" t="inlineStr">
        <is>
          <t>Boleto Bancário</t>
        </is>
      </c>
      <c r="L1174" t="inlineStr">
        <is>
          <t>UTILIDADES</t>
        </is>
      </c>
      <c r="M1174" t="inlineStr">
        <is>
          <t xml:space="preserve"> GELO/ GAS CO2/ CARVAO</t>
        </is>
      </c>
      <c r="N1174" t="inlineStr">
        <is>
          <t>Documentação Aprovada</t>
        </is>
      </c>
      <c r="O1174" t="inlineStr">
        <is>
          <t>Aprovado Diretoria</t>
        </is>
      </c>
      <c r="P1174" t="inlineStr">
        <is>
          <t>Aprovado Caixa</t>
        </is>
      </c>
      <c r="Q1174" t="inlineStr">
        <is>
          <t>Pago</t>
        </is>
      </c>
    </row>
    <row r="1175">
      <c r="A1175" t="n">
        <v>66390</v>
      </c>
      <c r="B1175" t="n">
        <v>105</v>
      </c>
      <c r="C1175" t="inlineStr">
        <is>
          <t>Jacaré</t>
        </is>
      </c>
      <c r="D1175" t="inlineStr">
        <is>
          <t>NOVA COMERCIAL PESCADOS LTDA</t>
        </is>
      </c>
      <c r="E1175" t="n">
        <v>450</v>
      </c>
      <c r="F1175" s="33" t="n">
        <v>45509</v>
      </c>
      <c r="G1175" s="33" t="n">
        <v>45509</v>
      </c>
      <c r="H1175" s="33" t="n">
        <v>45509</v>
      </c>
      <c r="I1175" s="33" t="n">
        <v>45496</v>
      </c>
      <c r="J1175" s="33" t="n">
        <v>45496</v>
      </c>
      <c r="K1175" t="inlineStr">
        <is>
          <t>Boleto Bancário</t>
        </is>
      </c>
      <c r="L1175" t="inlineStr">
        <is>
          <t>INSUMOS</t>
        </is>
      </c>
      <c r="M1175" t="inlineStr">
        <is>
          <t>ALIMENTOS</t>
        </is>
      </c>
      <c r="N1175" t="inlineStr">
        <is>
          <t>Documentação Aprovada</t>
        </is>
      </c>
      <c r="O1175" t="inlineStr">
        <is>
          <t>Aprovado Diretoria</t>
        </is>
      </c>
      <c r="P1175" t="inlineStr">
        <is>
          <t>Aprovado Caixa</t>
        </is>
      </c>
      <c r="Q1175" t="inlineStr">
        <is>
          <t>Pago</t>
        </is>
      </c>
    </row>
    <row r="1176">
      <c r="A1176" t="n">
        <v>66581</v>
      </c>
      <c r="B1176" t="n">
        <v>105</v>
      </c>
      <c r="C1176" t="inlineStr">
        <is>
          <t>Jacaré</t>
        </is>
      </c>
      <c r="D1176" t="inlineStr">
        <is>
          <t>DTK COMERCIO DE ALIMENTOS LTDA</t>
        </is>
      </c>
      <c r="E1176" t="n">
        <v>496.37</v>
      </c>
      <c r="F1176" s="33" t="n">
        <v>45509</v>
      </c>
      <c r="G1176" s="33" t="n">
        <v>45509</v>
      </c>
      <c r="H1176" s="33" t="n">
        <v>45509</v>
      </c>
      <c r="I1176" s="33" t="n">
        <v>45497</v>
      </c>
      <c r="J1176" s="33" t="n">
        <v>45497</v>
      </c>
      <c r="K1176" t="inlineStr">
        <is>
          <t>Boleto Bancário</t>
        </is>
      </c>
      <c r="N1176" t="inlineStr">
        <is>
          <t>Documentação Aprovada</t>
        </is>
      </c>
      <c r="O1176" t="inlineStr">
        <is>
          <t>Aprovado Diretoria</t>
        </is>
      </c>
      <c r="P1176" t="inlineStr">
        <is>
          <t>Aprovado Caixa</t>
        </is>
      </c>
      <c r="Q1176" t="inlineStr">
        <is>
          <t>Pago</t>
        </is>
      </c>
    </row>
    <row r="1177">
      <c r="A1177" t="n">
        <v>66776</v>
      </c>
      <c r="B1177" t="n">
        <v>105</v>
      </c>
      <c r="C1177" t="inlineStr">
        <is>
          <t>Jacaré</t>
        </is>
      </c>
      <c r="D1177" t="inlineStr">
        <is>
          <t>MURILLO S- DUARTE COMERCIAL LTDA</t>
        </is>
      </c>
      <c r="E1177" t="n">
        <v>193.25</v>
      </c>
      <c r="F1177" s="33" t="n">
        <v>45509</v>
      </c>
      <c r="G1177" s="33" t="n">
        <v>45509</v>
      </c>
      <c r="H1177" s="33" t="n">
        <v>45509</v>
      </c>
      <c r="I1177" s="33" t="n">
        <v>45498</v>
      </c>
      <c r="J1177" s="33" t="n">
        <v>45498</v>
      </c>
      <c r="K1177" t="inlineStr">
        <is>
          <t>Boleto Bancário</t>
        </is>
      </c>
      <c r="N1177" t="inlineStr">
        <is>
          <t>Documentação Aprovada</t>
        </is>
      </c>
      <c r="O1177" t="inlineStr">
        <is>
          <t>Aprovado Diretoria</t>
        </is>
      </c>
      <c r="P1177" t="inlineStr">
        <is>
          <t>Aprovado Caixa</t>
        </is>
      </c>
      <c r="Q1177" t="inlineStr">
        <is>
          <t>Pago</t>
        </is>
      </c>
    </row>
    <row r="1178">
      <c r="A1178" t="n">
        <v>66777</v>
      </c>
      <c r="B1178" t="n">
        <v>105</v>
      </c>
      <c r="C1178" t="inlineStr">
        <is>
          <t>Jacaré</t>
        </is>
      </c>
      <c r="D1178" t="inlineStr">
        <is>
          <t>MURILLO S- DUARTE COMERCIAL LTDA</t>
        </is>
      </c>
      <c r="E1178" t="n">
        <v>947.97</v>
      </c>
      <c r="F1178" s="33" t="n">
        <v>45509</v>
      </c>
      <c r="G1178" s="33" t="n">
        <v>45509</v>
      </c>
      <c r="H1178" s="33" t="n">
        <v>45509</v>
      </c>
      <c r="I1178" s="33" t="n">
        <v>45498</v>
      </c>
      <c r="J1178" s="33" t="n">
        <v>45498</v>
      </c>
      <c r="K1178" t="inlineStr">
        <is>
          <t>Boleto Bancário</t>
        </is>
      </c>
      <c r="N1178" t="inlineStr">
        <is>
          <t>Documentação Aprovada</t>
        </is>
      </c>
      <c r="O1178" t="inlineStr">
        <is>
          <t>Aprovado Diretoria</t>
        </is>
      </c>
      <c r="P1178" t="inlineStr">
        <is>
          <t>Aprovado Caixa</t>
        </is>
      </c>
      <c r="Q1178" t="inlineStr">
        <is>
          <t>Pago</t>
        </is>
      </c>
    </row>
    <row r="1179">
      <c r="A1179" t="n">
        <v>71254</v>
      </c>
      <c r="B1179" t="n">
        <v>105</v>
      </c>
      <c r="C1179" t="inlineStr">
        <is>
          <t>Jacaré</t>
        </is>
      </c>
      <c r="D1179" t="inlineStr">
        <is>
          <t>BRADESCO SA</t>
        </is>
      </c>
      <c r="E1179" t="n">
        <v>63.9</v>
      </c>
      <c r="F1179" s="33" t="n">
        <v>45509</v>
      </c>
      <c r="G1179" s="33" t="n"/>
      <c r="H1179" s="33" t="n">
        <v>45509</v>
      </c>
      <c r="I1179" s="33" t="n">
        <v>45509</v>
      </c>
      <c r="J1179" s="33" t="n">
        <v>45524</v>
      </c>
      <c r="K1179" t="inlineStr">
        <is>
          <t>Encontro de Contas</t>
        </is>
      </c>
      <c r="L1179" t="inlineStr">
        <is>
          <t>DESPESAS BANCARIAS</t>
        </is>
      </c>
      <c r="M1179" t="inlineStr">
        <is>
          <t>TARIFAS BANCARIAS</t>
        </is>
      </c>
      <c r="N1179" t="inlineStr">
        <is>
          <t>Documentação Aprovada</t>
        </is>
      </c>
      <c r="Q1179" t="inlineStr">
        <is>
          <t>Pago</t>
        </is>
      </c>
    </row>
    <row r="1180">
      <c r="A1180" t="n">
        <v>69395</v>
      </c>
      <c r="B1180" t="n">
        <v>105</v>
      </c>
      <c r="C1180" t="inlineStr">
        <is>
          <t>Jacaré</t>
        </is>
      </c>
      <c r="D1180" t="inlineStr">
        <is>
          <t>PETTY CASH</t>
        </is>
      </c>
      <c r="E1180" t="n">
        <v>12.58</v>
      </c>
      <c r="F1180" s="33" t="n">
        <v>45508</v>
      </c>
      <c r="G1180" s="33" t="n"/>
      <c r="H1180" s="33" t="n">
        <v>45508</v>
      </c>
      <c r="I1180" s="33" t="n">
        <v>45508</v>
      </c>
      <c r="J1180" s="33" t="n">
        <v>45512</v>
      </c>
      <c r="K1180" t="inlineStr">
        <is>
          <t>Dinheiro em Espécie</t>
        </is>
      </c>
      <c r="L1180" t="inlineStr">
        <is>
          <t>INSUMOS</t>
        </is>
      </c>
      <c r="M1180" t="inlineStr">
        <is>
          <t>ALIMENTOS</t>
        </is>
      </c>
      <c r="N1180" t="inlineStr">
        <is>
          <t>Documentação Aprovada</t>
        </is>
      </c>
      <c r="O1180" t="inlineStr">
        <is>
          <t>Aprovado Diretoria</t>
        </is>
      </c>
      <c r="P1180" t="inlineStr">
        <is>
          <t>Aprovado Caixa</t>
        </is>
      </c>
      <c r="Q1180" t="inlineStr">
        <is>
          <t>Pago</t>
        </is>
      </c>
    </row>
    <row r="1181">
      <c r="A1181" t="n">
        <v>69932</v>
      </c>
      <c r="B1181" t="n">
        <v>105</v>
      </c>
      <c r="C1181" t="inlineStr">
        <is>
          <t>Jacaré</t>
        </is>
      </c>
      <c r="D1181" t="inlineStr">
        <is>
          <t>ZIGPAY LTDAS -ME</t>
        </is>
      </c>
      <c r="E1181" t="n">
        <v>47.16</v>
      </c>
      <c r="F1181" s="33" t="n">
        <v>45506</v>
      </c>
      <c r="G1181" s="33" t="n"/>
      <c r="H1181" s="33" t="n">
        <v>45506</v>
      </c>
      <c r="I1181" s="33" t="n">
        <v>45506</v>
      </c>
      <c r="J1181" s="33" t="n">
        <v>45517</v>
      </c>
      <c r="K1181" t="inlineStr">
        <is>
          <t>Encontro de Contas</t>
        </is>
      </c>
      <c r="L1181" t="inlineStr">
        <is>
          <t>SISTEMAS/ T.I</t>
        </is>
      </c>
      <c r="M1181" t="inlineStr">
        <is>
          <t>SISTEMAS</t>
        </is>
      </c>
      <c r="Q1181" t="inlineStr">
        <is>
          <t>Pago</t>
        </is>
      </c>
    </row>
    <row r="1182">
      <c r="A1182" t="n">
        <v>69933</v>
      </c>
      <c r="B1182" t="n">
        <v>105</v>
      </c>
      <c r="C1182" t="inlineStr">
        <is>
          <t>Jacaré</t>
        </is>
      </c>
      <c r="D1182" t="inlineStr">
        <is>
          <t>ZIGPAY LTDAS -ME</t>
        </is>
      </c>
      <c r="E1182" t="n">
        <v>6.6</v>
      </c>
      <c r="F1182" s="33" t="n">
        <v>45506</v>
      </c>
      <c r="G1182" s="33" t="n"/>
      <c r="H1182" s="33" t="n">
        <v>45506</v>
      </c>
      <c r="I1182" s="33" t="n">
        <v>45506</v>
      </c>
      <c r="J1182" s="33" t="n">
        <v>45517</v>
      </c>
      <c r="K1182" t="inlineStr">
        <is>
          <t>Encontro de Contas</t>
        </is>
      </c>
      <c r="L1182" t="inlineStr">
        <is>
          <t>CUSTOS COM MARKETING</t>
        </is>
      </c>
      <c r="M1182" t="inlineStr">
        <is>
          <t xml:space="preserve"> MATERIAL PROMOCIONAL</t>
        </is>
      </c>
      <c r="Q1182" t="inlineStr">
        <is>
          <t>Pago</t>
        </is>
      </c>
    </row>
    <row r="1183">
      <c r="A1183" t="n">
        <v>69394</v>
      </c>
      <c r="B1183" t="n">
        <v>105</v>
      </c>
      <c r="C1183" t="inlineStr">
        <is>
          <t>Jacaré</t>
        </is>
      </c>
      <c r="D1183" t="inlineStr">
        <is>
          <t>PETTY CASH</t>
        </is>
      </c>
      <c r="E1183" t="n">
        <v>17.96</v>
      </c>
      <c r="F1183" s="33" t="n">
        <v>45506</v>
      </c>
      <c r="G1183" s="33" t="n"/>
      <c r="H1183" s="33" t="n">
        <v>45506</v>
      </c>
      <c r="I1183" s="33" t="n">
        <v>45506</v>
      </c>
      <c r="J1183" s="33" t="n">
        <v>45512</v>
      </c>
      <c r="K1183" t="inlineStr">
        <is>
          <t>Dinheiro em Espécie</t>
        </is>
      </c>
      <c r="L1183" t="inlineStr">
        <is>
          <t>INSUMOS</t>
        </is>
      </c>
      <c r="M1183" t="inlineStr">
        <is>
          <t>ALIMENTOS</t>
        </is>
      </c>
      <c r="N1183" t="inlineStr">
        <is>
          <t>Documentação Aprovada</t>
        </is>
      </c>
      <c r="O1183" t="inlineStr">
        <is>
          <t>Aprovado Diretoria</t>
        </is>
      </c>
      <c r="P1183" t="inlineStr">
        <is>
          <t>Aprovado Caixa</t>
        </is>
      </c>
      <c r="Q1183" t="inlineStr">
        <is>
          <t>Pago</t>
        </is>
      </c>
    </row>
    <row r="1184">
      <c r="A1184" t="n">
        <v>64933</v>
      </c>
      <c r="B1184" t="n">
        <v>105</v>
      </c>
      <c r="C1184" t="inlineStr">
        <is>
          <t>Jacaré</t>
        </is>
      </c>
      <c r="D1184" t="inlineStr">
        <is>
          <t xml:space="preserve">EMPORIO MEL </t>
        </is>
      </c>
      <c r="E1184" t="n">
        <v>209.4</v>
      </c>
      <c r="F1184" s="33" t="n">
        <v>45506</v>
      </c>
      <c r="G1184" s="33" t="n">
        <v>45506</v>
      </c>
      <c r="H1184" s="33" t="n">
        <v>45506</v>
      </c>
      <c r="I1184" s="33" t="n">
        <v>45485</v>
      </c>
      <c r="J1184" s="33" t="n">
        <v>45485</v>
      </c>
      <c r="K1184" t="inlineStr">
        <is>
          <t>Boleto Bancário</t>
        </is>
      </c>
      <c r="N1184" t="inlineStr">
        <is>
          <t>Documentação Aprovada</t>
        </is>
      </c>
      <c r="O1184" t="inlineStr">
        <is>
          <t>Aprovado Diretoria</t>
        </is>
      </c>
      <c r="P1184" t="inlineStr">
        <is>
          <t>Aprovado Caixa</t>
        </is>
      </c>
      <c r="Q1184" t="inlineStr">
        <is>
          <t>Pago</t>
        </is>
      </c>
    </row>
    <row r="1185">
      <c r="A1185" t="n">
        <v>64934</v>
      </c>
      <c r="B1185" t="n">
        <v>105</v>
      </c>
      <c r="C1185" t="inlineStr">
        <is>
          <t>Jacaré</t>
        </is>
      </c>
      <c r="D1185" t="inlineStr">
        <is>
          <t>EAU DISTRIB. DE AGUA MINERAL EIRELI - EP</t>
        </is>
      </c>
      <c r="E1185" t="n">
        <v>484.8</v>
      </c>
      <c r="F1185" s="33" t="n">
        <v>45506</v>
      </c>
      <c r="G1185" s="33" t="n">
        <v>45506</v>
      </c>
      <c r="H1185" s="33" t="n">
        <v>45506</v>
      </c>
      <c r="I1185" s="33" t="n">
        <v>45485</v>
      </c>
      <c r="J1185" s="33" t="n">
        <v>45485</v>
      </c>
      <c r="K1185" t="inlineStr">
        <is>
          <t>Boleto Bancário</t>
        </is>
      </c>
      <c r="L1185" t="inlineStr">
        <is>
          <t>INSUMOS</t>
        </is>
      </c>
      <c r="M1185" t="inlineStr">
        <is>
          <t>BEBIDAS</t>
        </is>
      </c>
      <c r="N1185" t="inlineStr">
        <is>
          <t>Documentação Aprovada</t>
        </is>
      </c>
      <c r="O1185" t="inlineStr">
        <is>
          <t>Aprovado Diretoria</t>
        </is>
      </c>
      <c r="P1185" t="inlineStr">
        <is>
          <t>Aprovado Caixa</t>
        </is>
      </c>
      <c r="Q1185" t="inlineStr">
        <is>
          <t>Pago</t>
        </is>
      </c>
    </row>
    <row r="1186">
      <c r="A1186" t="n">
        <v>64946</v>
      </c>
      <c r="B1186" t="n">
        <v>105</v>
      </c>
      <c r="C1186" t="inlineStr">
        <is>
          <t>Jacaré</t>
        </is>
      </c>
      <c r="D1186" t="inlineStr">
        <is>
          <t xml:space="preserve">EMPORIO MEL </t>
        </is>
      </c>
      <c r="E1186" t="n">
        <v>558.6</v>
      </c>
      <c r="F1186" s="33" t="n">
        <v>45506</v>
      </c>
      <c r="G1186" s="33" t="n">
        <v>45506</v>
      </c>
      <c r="H1186" s="33" t="n">
        <v>45506</v>
      </c>
      <c r="I1186" s="33" t="n">
        <v>45485</v>
      </c>
      <c r="J1186" s="33" t="n">
        <v>45485</v>
      </c>
      <c r="K1186" t="inlineStr">
        <is>
          <t>Boleto Bancário</t>
        </is>
      </c>
      <c r="N1186" t="inlineStr">
        <is>
          <t>Documentação Aprovada</t>
        </is>
      </c>
      <c r="O1186" t="inlineStr">
        <is>
          <t>Aprovado Diretoria</t>
        </is>
      </c>
      <c r="P1186" t="inlineStr">
        <is>
          <t>Aprovado Caixa</t>
        </is>
      </c>
      <c r="Q1186" t="inlineStr">
        <is>
          <t>Pago</t>
        </is>
      </c>
    </row>
    <row r="1187">
      <c r="A1187" t="n">
        <v>65616</v>
      </c>
      <c r="B1187" t="n">
        <v>105</v>
      </c>
      <c r="C1187" t="inlineStr">
        <is>
          <t>Jacaré</t>
        </is>
      </c>
      <c r="D1187" t="inlineStr">
        <is>
          <t>OSCARLINDO DE PAIVA</t>
        </is>
      </c>
      <c r="E1187" t="n">
        <v>500</v>
      </c>
      <c r="F1187" s="33" t="n">
        <v>45506</v>
      </c>
      <c r="G1187" s="33" t="n">
        <v>45506</v>
      </c>
      <c r="H1187" s="33" t="n">
        <v>45506</v>
      </c>
      <c r="I1187" s="33" t="n">
        <v>45490</v>
      </c>
      <c r="J1187" s="33" t="n">
        <v>45490</v>
      </c>
      <c r="K1187" t="inlineStr">
        <is>
          <t>Boleto Bancário</t>
        </is>
      </c>
      <c r="L1187" t="inlineStr">
        <is>
          <t>UTILIDADES</t>
        </is>
      </c>
      <c r="M1187" t="inlineStr">
        <is>
          <t>UTENSILIOS</t>
        </is>
      </c>
      <c r="N1187" t="inlineStr">
        <is>
          <t>Documentação Aprovada</t>
        </is>
      </c>
      <c r="O1187" t="inlineStr">
        <is>
          <t>Aprovado Diretoria</t>
        </is>
      </c>
      <c r="P1187" t="inlineStr">
        <is>
          <t>Aprovado Caixa</t>
        </is>
      </c>
      <c r="Q1187" t="inlineStr">
        <is>
          <t>Pago</t>
        </is>
      </c>
    </row>
    <row r="1188">
      <c r="A1188" t="n">
        <v>66023</v>
      </c>
      <c r="B1188" t="n">
        <v>105</v>
      </c>
      <c r="C1188" t="inlineStr">
        <is>
          <t>Jacaré</t>
        </is>
      </c>
      <c r="D1188" t="inlineStr">
        <is>
          <t>J A DOS SANTOS HORTIFRUTI</t>
        </is>
      </c>
      <c r="E1188" t="n">
        <v>267.65</v>
      </c>
      <c r="F1188" s="33" t="n">
        <v>45506</v>
      </c>
      <c r="G1188" s="33" t="n">
        <v>45506</v>
      </c>
      <c r="H1188" s="33" t="n">
        <v>45506</v>
      </c>
      <c r="I1188" s="33" t="n">
        <v>45492</v>
      </c>
      <c r="J1188" s="33" t="n">
        <v>45492</v>
      </c>
      <c r="K1188" t="inlineStr">
        <is>
          <t>Boleto Bancário</t>
        </is>
      </c>
      <c r="N1188" t="inlineStr">
        <is>
          <t>Documentação Aprovada</t>
        </is>
      </c>
      <c r="O1188" t="inlineStr">
        <is>
          <t>Aprovado Diretoria</t>
        </is>
      </c>
      <c r="P1188" t="inlineStr">
        <is>
          <t>Aprovado Caixa</t>
        </is>
      </c>
      <c r="Q1188" t="inlineStr">
        <is>
          <t>Pago</t>
        </is>
      </c>
    </row>
    <row r="1189">
      <c r="A1189" t="n">
        <v>66024</v>
      </c>
      <c r="B1189" t="n">
        <v>105</v>
      </c>
      <c r="C1189" t="inlineStr">
        <is>
          <t>Jacaré</t>
        </is>
      </c>
      <c r="D1189" t="inlineStr">
        <is>
          <t>HORTICLEAN DISTRIBUIDORA</t>
        </is>
      </c>
      <c r="E1189" t="n">
        <v>836.1</v>
      </c>
      <c r="F1189" s="33" t="n">
        <v>45506</v>
      </c>
      <c r="G1189" s="33" t="n">
        <v>45506</v>
      </c>
      <c r="H1189" s="33" t="n">
        <v>45506</v>
      </c>
      <c r="I1189" s="33" t="n">
        <v>45492</v>
      </c>
      <c r="J1189" s="33" t="n">
        <v>45492</v>
      </c>
      <c r="K1189" t="inlineStr">
        <is>
          <t>Boleto Bancário</t>
        </is>
      </c>
      <c r="N1189" t="inlineStr">
        <is>
          <t>Documentação Aprovada</t>
        </is>
      </c>
      <c r="O1189" t="inlineStr">
        <is>
          <t>Aprovado Diretoria</t>
        </is>
      </c>
      <c r="P1189" t="inlineStr">
        <is>
          <t>Aprovado Caixa</t>
        </is>
      </c>
      <c r="Q1189" t="inlineStr">
        <is>
          <t>Pago</t>
        </is>
      </c>
    </row>
    <row r="1190">
      <c r="A1190" t="n">
        <v>64648</v>
      </c>
      <c r="B1190" t="n">
        <v>105</v>
      </c>
      <c r="C1190" t="inlineStr">
        <is>
          <t>Jacaré</t>
        </is>
      </c>
      <c r="D1190" t="inlineStr">
        <is>
          <t xml:space="preserve">EMPORIO MEL </t>
        </is>
      </c>
      <c r="E1190" t="n">
        <v>1132.93</v>
      </c>
      <c r="F1190" s="33" t="n">
        <v>45506</v>
      </c>
      <c r="G1190" s="33" t="n">
        <v>45506</v>
      </c>
      <c r="H1190" s="33" t="n">
        <v>45506</v>
      </c>
      <c r="I1190" s="33" t="n">
        <v>45484</v>
      </c>
      <c r="J1190" s="33" t="n">
        <v>45484</v>
      </c>
      <c r="K1190" t="inlineStr">
        <is>
          <t>Boleto Bancário</t>
        </is>
      </c>
      <c r="N1190" t="inlineStr">
        <is>
          <t>Documentação Aprovada</t>
        </is>
      </c>
      <c r="O1190" t="inlineStr">
        <is>
          <t>Aprovado Diretoria</t>
        </is>
      </c>
      <c r="P1190" t="inlineStr">
        <is>
          <t>Aprovado Caixa</t>
        </is>
      </c>
      <c r="Q1190" t="inlineStr">
        <is>
          <t>Pago</t>
        </is>
      </c>
    </row>
    <row r="1191">
      <c r="A1191" t="n">
        <v>64652</v>
      </c>
      <c r="B1191" t="n">
        <v>105</v>
      </c>
      <c r="C1191" t="inlineStr">
        <is>
          <t>Jacaré</t>
        </is>
      </c>
      <c r="D1191" t="inlineStr">
        <is>
          <t>CRYSTALMIX COMERCIO E MANUTENCAO DE EQUI</t>
        </is>
      </c>
      <c r="E1191" t="n">
        <v>204.49</v>
      </c>
      <c r="F1191" s="33" t="n">
        <v>45506</v>
      </c>
      <c r="G1191" s="33" t="n">
        <v>45506</v>
      </c>
      <c r="H1191" s="33" t="n">
        <v>45506</v>
      </c>
      <c r="I1191" s="33" t="n">
        <v>45484</v>
      </c>
      <c r="J1191" s="33" t="n">
        <v>45484</v>
      </c>
      <c r="K1191" t="inlineStr">
        <is>
          <t>Boleto Bancário</t>
        </is>
      </c>
      <c r="L1191" t="inlineStr">
        <is>
          <t>UTILIDADES</t>
        </is>
      </c>
      <c r="M1191" t="inlineStr">
        <is>
          <t xml:space="preserve"> GELO/ GAS CO2/ CARVAO</t>
        </is>
      </c>
      <c r="N1191" t="inlineStr">
        <is>
          <t>Documentação Aprovada</t>
        </is>
      </c>
      <c r="O1191" t="inlineStr">
        <is>
          <t>Aprovado Diretoria</t>
        </is>
      </c>
      <c r="P1191" t="inlineStr">
        <is>
          <t>Aprovado Caixa</t>
        </is>
      </c>
      <c r="Q1191" t="inlineStr">
        <is>
          <t>Pago</t>
        </is>
      </c>
    </row>
    <row r="1192">
      <c r="A1192" t="n">
        <v>71245</v>
      </c>
      <c r="B1192" t="n">
        <v>105</v>
      </c>
      <c r="C1192" t="inlineStr">
        <is>
          <t>Jacaré</t>
        </is>
      </c>
      <c r="D1192" t="inlineStr">
        <is>
          <t>BRADESCO SA</t>
        </is>
      </c>
      <c r="E1192" t="n">
        <v>9</v>
      </c>
      <c r="F1192" s="33" t="n">
        <v>45506</v>
      </c>
      <c r="G1192" s="33" t="n"/>
      <c r="H1192" s="33" t="n">
        <v>45506</v>
      </c>
      <c r="I1192" s="33" t="n">
        <v>45506</v>
      </c>
      <c r="J1192" s="33" t="n">
        <v>45524</v>
      </c>
      <c r="K1192" t="inlineStr">
        <is>
          <t>Encontro de Contas</t>
        </is>
      </c>
      <c r="L1192" t="inlineStr">
        <is>
          <t>DESPESAS BANCARIAS</t>
        </is>
      </c>
      <c r="M1192" t="inlineStr">
        <is>
          <t>TARIFAS BANCARIAS</t>
        </is>
      </c>
      <c r="N1192" t="inlineStr">
        <is>
          <t>Documentação Aprovada</t>
        </is>
      </c>
      <c r="Q1192" t="inlineStr">
        <is>
          <t>Pago</t>
        </is>
      </c>
    </row>
    <row r="1193">
      <c r="A1193" t="n">
        <v>67748</v>
      </c>
      <c r="B1193" t="n">
        <v>105</v>
      </c>
      <c r="C1193" t="inlineStr">
        <is>
          <t>Jacaré</t>
        </is>
      </c>
      <c r="D1193" t="inlineStr">
        <is>
          <t>D.D.T. SERVICE SOCIEDADE EMPRESARIAL LTDA</t>
        </is>
      </c>
      <c r="E1193" t="n">
        <v>500</v>
      </c>
      <c r="F1193" s="33" t="n">
        <v>45506</v>
      </c>
      <c r="G1193" s="33" t="n">
        <v>45506</v>
      </c>
      <c r="H1193" s="33" t="n">
        <v>45506</v>
      </c>
      <c r="I1193" s="33" t="n">
        <v>45500</v>
      </c>
      <c r="J1193" s="33" t="n">
        <v>45503</v>
      </c>
      <c r="K1193" t="inlineStr">
        <is>
          <t>Boleto Bancário</t>
        </is>
      </c>
      <c r="L1193" t="inlineStr">
        <is>
          <t>UTILIDADES</t>
        </is>
      </c>
      <c r="M1193" t="inlineStr">
        <is>
          <t xml:space="preserve"> CONTROLE DE PRAGAS</t>
        </is>
      </c>
      <c r="N1193" t="inlineStr">
        <is>
          <t>Documentação Aprovada</t>
        </is>
      </c>
      <c r="O1193" t="inlineStr">
        <is>
          <t>Aprovado Diretoria</t>
        </is>
      </c>
      <c r="P1193" t="inlineStr">
        <is>
          <t>Aprovado Caixa</t>
        </is>
      </c>
      <c r="Q1193" t="inlineStr">
        <is>
          <t>Pago</t>
        </is>
      </c>
    </row>
    <row r="1194">
      <c r="A1194" t="n">
        <v>67021</v>
      </c>
      <c r="B1194" t="n">
        <v>105</v>
      </c>
      <c r="C1194" t="inlineStr">
        <is>
          <t>Jacaré</t>
        </is>
      </c>
      <c r="D1194" t="inlineStr">
        <is>
          <t>TELEFONICA BRASIL S/A</t>
        </is>
      </c>
      <c r="E1194" t="n">
        <v>258.62</v>
      </c>
      <c r="F1194" s="33" t="n">
        <v>45506</v>
      </c>
      <c r="G1194" s="33" t="n">
        <v>45506</v>
      </c>
      <c r="H1194" s="33" t="n">
        <v>45506</v>
      </c>
      <c r="I1194" s="33" t="n">
        <v>45499</v>
      </c>
      <c r="J1194" s="33" t="n">
        <v>45499</v>
      </c>
      <c r="K1194" t="inlineStr">
        <is>
          <t>Boleto Bancário</t>
        </is>
      </c>
      <c r="L1194" t="inlineStr">
        <is>
          <t>SISTEMAS/ T.I</t>
        </is>
      </c>
      <c r="M1194" t="inlineStr">
        <is>
          <t>INTERNET</t>
        </is>
      </c>
      <c r="N1194" t="inlineStr">
        <is>
          <t>Documentação Aprovada</t>
        </is>
      </c>
      <c r="O1194" t="inlineStr">
        <is>
          <t>Aprovado Diretoria</t>
        </is>
      </c>
      <c r="P1194" t="inlineStr">
        <is>
          <t>Aprovado Caixa</t>
        </is>
      </c>
      <c r="Q1194" t="inlineStr">
        <is>
          <t>Pago</t>
        </is>
      </c>
    </row>
    <row r="1195">
      <c r="A1195" t="n">
        <v>67255</v>
      </c>
      <c r="B1195" t="n">
        <v>105</v>
      </c>
      <c r="C1195" t="inlineStr">
        <is>
          <t>Jacaré</t>
        </is>
      </c>
      <c r="D1195" t="inlineStr">
        <is>
          <t>H.D. FRANGOS LTDA</t>
        </is>
      </c>
      <c r="E1195" t="n">
        <v>439.52</v>
      </c>
      <c r="F1195" s="33" t="n">
        <v>45506</v>
      </c>
      <c r="G1195" s="33" t="n">
        <v>45506</v>
      </c>
      <c r="H1195" s="33" t="n">
        <v>45506</v>
      </c>
      <c r="I1195" s="33" t="n">
        <v>45499</v>
      </c>
      <c r="J1195" s="33" t="n">
        <v>45501</v>
      </c>
      <c r="K1195" t="inlineStr">
        <is>
          <t>Boleto Bancário</t>
        </is>
      </c>
      <c r="L1195" t="inlineStr">
        <is>
          <t>INSUMOS</t>
        </is>
      </c>
      <c r="M1195" t="inlineStr">
        <is>
          <t>ALIMENTOS</t>
        </is>
      </c>
      <c r="N1195" t="inlineStr">
        <is>
          <t>Documentação Aprovada</t>
        </is>
      </c>
      <c r="O1195" t="inlineStr">
        <is>
          <t>Aprovado Diretoria</t>
        </is>
      </c>
      <c r="P1195" t="inlineStr">
        <is>
          <t>Aprovado Caixa</t>
        </is>
      </c>
      <c r="Q1195" t="inlineStr">
        <is>
          <t>Pago</t>
        </is>
      </c>
    </row>
    <row r="1196">
      <c r="A1196" t="n">
        <v>73746</v>
      </c>
      <c r="B1196" t="n">
        <v>105</v>
      </c>
      <c r="C1196" t="inlineStr">
        <is>
          <t>Jacaré</t>
        </is>
      </c>
      <c r="D1196" t="inlineStr">
        <is>
          <t>ZIGPAY LTDAS -ME</t>
        </is>
      </c>
      <c r="E1196" t="n">
        <v>10.5</v>
      </c>
      <c r="F1196" s="33" t="n">
        <v>45535</v>
      </c>
      <c r="G1196" s="33" t="n"/>
      <c r="H1196" s="33" t="n">
        <v>45505</v>
      </c>
      <c r="I1196" s="33" t="n">
        <v>45535</v>
      </c>
      <c r="J1196" s="33" t="n">
        <v>45539</v>
      </c>
      <c r="K1196" t="inlineStr">
        <is>
          <t>Encontro de Contas</t>
        </is>
      </c>
      <c r="L1196" t="inlineStr">
        <is>
          <t>CUSTOS COM MARKETING</t>
        </is>
      </c>
      <c r="M1196" t="inlineStr">
        <is>
          <t xml:space="preserve"> MATERIAL PROMOCIONAL</t>
        </is>
      </c>
      <c r="Q1196" t="inlineStr">
        <is>
          <t>Pago</t>
        </is>
      </c>
    </row>
    <row r="1197">
      <c r="A1197" t="n">
        <v>66057</v>
      </c>
      <c r="B1197" t="n">
        <v>105</v>
      </c>
      <c r="C1197" t="inlineStr">
        <is>
          <t>Jacaré</t>
        </is>
      </c>
      <c r="D1197" t="inlineStr">
        <is>
          <t>BB DISTRIBUIDORA DE CARNES LTDA</t>
        </is>
      </c>
      <c r="E1197" t="n">
        <v>604.5</v>
      </c>
      <c r="F1197" s="33" t="n">
        <v>45505</v>
      </c>
      <c r="G1197" s="33" t="n">
        <v>45505</v>
      </c>
      <c r="H1197" s="33" t="n">
        <v>45505</v>
      </c>
      <c r="I1197" s="33" t="n">
        <v>45492</v>
      </c>
      <c r="J1197" s="33" t="n">
        <v>45492</v>
      </c>
      <c r="K1197" t="inlineStr">
        <is>
          <t>Boleto Bancário</t>
        </is>
      </c>
      <c r="L1197" t="inlineStr">
        <is>
          <t>INSUMOS</t>
        </is>
      </c>
      <c r="M1197" t="inlineStr">
        <is>
          <t>ALIMENTOS</t>
        </is>
      </c>
      <c r="N1197" t="inlineStr">
        <is>
          <t>Documentação Aprovada</t>
        </is>
      </c>
      <c r="O1197" t="inlineStr">
        <is>
          <t>Aprovado Diretoria</t>
        </is>
      </c>
      <c r="P1197" t="inlineStr">
        <is>
          <t>Aprovado Caixa</t>
        </is>
      </c>
      <c r="Q1197" t="inlineStr">
        <is>
          <t>Pago</t>
        </is>
      </c>
    </row>
    <row r="1198">
      <c r="A1198" t="n">
        <v>65137</v>
      </c>
      <c r="B1198" t="n">
        <v>105</v>
      </c>
      <c r="C1198" t="inlineStr">
        <is>
          <t>Jacaré</t>
        </is>
      </c>
      <c r="D1198" t="inlineStr">
        <is>
          <t>AJUDA DE CUSTO</t>
        </is>
      </c>
      <c r="E1198" t="n">
        <v>900</v>
      </c>
      <c r="F1198" s="33" t="n">
        <v>45505</v>
      </c>
      <c r="G1198" s="33" t="n">
        <v>45505</v>
      </c>
      <c r="H1198" s="33" t="n">
        <v>45505</v>
      </c>
      <c r="I1198" s="33" t="n">
        <v>45505</v>
      </c>
      <c r="J1198" s="33" t="n">
        <v>45489</v>
      </c>
      <c r="K1198" t="inlineStr">
        <is>
          <t>Transferência Bancária ou Pix</t>
        </is>
      </c>
      <c r="L1198" t="inlineStr">
        <is>
          <t>MAO DE OBRA FIXA/ TEMPORARIOS</t>
        </is>
      </c>
      <c r="M1198" t="inlineStr">
        <is>
          <t>VALE TRANSPORTE</t>
        </is>
      </c>
      <c r="N1198" t="inlineStr">
        <is>
          <t>Documentação Aprovada</t>
        </is>
      </c>
      <c r="O1198" t="inlineStr">
        <is>
          <t>Aprovado Diretoria</t>
        </is>
      </c>
      <c r="P1198" t="inlineStr">
        <is>
          <t>Aprovado Caixa</t>
        </is>
      </c>
      <c r="Q1198" t="inlineStr">
        <is>
          <t>Pago</t>
        </is>
      </c>
    </row>
    <row r="1199">
      <c r="A1199" t="n">
        <v>65761</v>
      </c>
      <c r="B1199" t="n">
        <v>105</v>
      </c>
      <c r="C1199" t="inlineStr">
        <is>
          <t>Jacaré</t>
        </is>
      </c>
      <c r="D1199" t="inlineStr">
        <is>
          <t>SAMPATACADO DE GENEROS ALIMENTICIOS E BEBIDAS LTDA</t>
        </is>
      </c>
      <c r="E1199" t="n">
        <v>459.94</v>
      </c>
      <c r="F1199" s="33" t="n">
        <v>45505</v>
      </c>
      <c r="G1199" s="33" t="n">
        <v>45505</v>
      </c>
      <c r="H1199" s="33" t="n">
        <v>45505</v>
      </c>
      <c r="I1199" s="33" t="n">
        <v>45490</v>
      </c>
      <c r="J1199" s="33" t="n">
        <v>45491</v>
      </c>
      <c r="K1199" t="inlineStr">
        <is>
          <t>Boleto Bancário</t>
        </is>
      </c>
      <c r="N1199" t="inlineStr">
        <is>
          <t>Documentação Aprovada</t>
        </is>
      </c>
      <c r="O1199" t="inlineStr">
        <is>
          <t>Aprovado Diretoria</t>
        </is>
      </c>
      <c r="P1199" t="inlineStr">
        <is>
          <t>Aprovado Caixa</t>
        </is>
      </c>
      <c r="Q1199" t="inlineStr">
        <is>
          <t>Pago</t>
        </is>
      </c>
    </row>
    <row r="1200">
      <c r="A1200" t="n">
        <v>65764</v>
      </c>
      <c r="B1200" t="n">
        <v>105</v>
      </c>
      <c r="C1200" t="inlineStr">
        <is>
          <t>Jacaré</t>
        </is>
      </c>
      <c r="D1200" t="inlineStr">
        <is>
          <t>SAMPATACADO DE GENEROS ALIMENTICIOS E BEBIDAS LTDA</t>
        </is>
      </c>
      <c r="E1200" t="n">
        <v>1112.19</v>
      </c>
      <c r="F1200" s="33" t="n">
        <v>45505</v>
      </c>
      <c r="G1200" s="33" t="n">
        <v>45505</v>
      </c>
      <c r="H1200" s="33" t="n">
        <v>45505</v>
      </c>
      <c r="I1200" s="33" t="n">
        <v>45490</v>
      </c>
      <c r="J1200" s="33" t="n">
        <v>45491</v>
      </c>
      <c r="K1200" t="inlineStr">
        <is>
          <t>Boleto Bancário</t>
        </is>
      </c>
      <c r="N1200" t="inlineStr">
        <is>
          <t>Documentação Aprovada</t>
        </is>
      </c>
      <c r="O1200" t="inlineStr">
        <is>
          <t>Aprovado Diretoria</t>
        </is>
      </c>
      <c r="P1200" t="inlineStr">
        <is>
          <t>Aprovado Caixa</t>
        </is>
      </c>
      <c r="Q1200" t="inlineStr">
        <is>
          <t>Pago</t>
        </is>
      </c>
    </row>
    <row r="1201">
      <c r="A1201" t="n">
        <v>65766</v>
      </c>
      <c r="B1201" t="n">
        <v>105</v>
      </c>
      <c r="C1201" t="inlineStr">
        <is>
          <t>Jacaré</t>
        </is>
      </c>
      <c r="D1201" t="inlineStr">
        <is>
          <t>CASA DE CARNES P.J.J. LTDA - ME</t>
        </is>
      </c>
      <c r="E1201" t="n">
        <v>2088.33</v>
      </c>
      <c r="F1201" s="33" t="n">
        <v>45505</v>
      </c>
      <c r="G1201" s="33" t="n">
        <v>45505</v>
      </c>
      <c r="H1201" s="33" t="n">
        <v>45505</v>
      </c>
      <c r="I1201" s="33" t="n">
        <v>45490</v>
      </c>
      <c r="J1201" s="33" t="n">
        <v>45491</v>
      </c>
      <c r="K1201" t="inlineStr">
        <is>
          <t>Boleto Bancário</t>
        </is>
      </c>
      <c r="N1201" t="inlineStr">
        <is>
          <t>Documentação Aprovada</t>
        </is>
      </c>
      <c r="O1201" t="inlineStr">
        <is>
          <t>Aprovado Diretoria</t>
        </is>
      </c>
      <c r="P1201" t="inlineStr">
        <is>
          <t>Aprovado Caixa</t>
        </is>
      </c>
      <c r="Q1201" t="inlineStr">
        <is>
          <t>Pago</t>
        </is>
      </c>
    </row>
    <row r="1202">
      <c r="A1202" t="n">
        <v>65774</v>
      </c>
      <c r="B1202" t="n">
        <v>105</v>
      </c>
      <c r="C1202" t="inlineStr">
        <is>
          <t>Jacaré</t>
        </is>
      </c>
      <c r="D1202" t="inlineStr">
        <is>
          <t>CIUFFI HORTIFRUTI EIRELI</t>
        </is>
      </c>
      <c r="E1202" t="n">
        <v>185.1</v>
      </c>
      <c r="F1202" s="33" t="n">
        <v>45505</v>
      </c>
      <c r="G1202" s="33" t="n">
        <v>45505</v>
      </c>
      <c r="H1202" s="33" t="n">
        <v>45505</v>
      </c>
      <c r="I1202" s="33" t="n">
        <v>45491</v>
      </c>
      <c r="J1202" s="33" t="n">
        <v>45491</v>
      </c>
      <c r="K1202" t="inlineStr">
        <is>
          <t>Boleto Bancário</t>
        </is>
      </c>
      <c r="N1202" t="inlineStr">
        <is>
          <t>Documentação Aprovada</t>
        </is>
      </c>
      <c r="O1202" t="inlineStr">
        <is>
          <t>Aprovado Diretoria</t>
        </is>
      </c>
      <c r="P1202" t="inlineStr">
        <is>
          <t>Aprovado Caixa</t>
        </is>
      </c>
      <c r="Q1202" t="inlineStr">
        <is>
          <t>Pago</t>
        </is>
      </c>
    </row>
    <row r="1203">
      <c r="A1203" t="n">
        <v>66028</v>
      </c>
      <c r="B1203" t="n">
        <v>105</v>
      </c>
      <c r="C1203" t="inlineStr">
        <is>
          <t>Jacaré</t>
        </is>
      </c>
      <c r="D1203" t="inlineStr">
        <is>
          <t>PSSS LTDA</t>
        </is>
      </c>
      <c r="E1203" t="n">
        <v>1031.04</v>
      </c>
      <c r="F1203" s="33" t="n">
        <v>45505</v>
      </c>
      <c r="G1203" s="33" t="n">
        <v>45505</v>
      </c>
      <c r="H1203" s="33" t="n">
        <v>45505</v>
      </c>
      <c r="I1203" s="33" t="n">
        <v>45490</v>
      </c>
      <c r="J1203" s="33" t="n">
        <v>45492</v>
      </c>
      <c r="K1203" t="inlineStr">
        <is>
          <t>Boleto Bancário</t>
        </is>
      </c>
      <c r="L1203" t="inlineStr">
        <is>
          <t>UTILIDADES</t>
        </is>
      </c>
      <c r="M1203" t="inlineStr">
        <is>
          <t>HIGIENE E LIMPEZA</t>
        </is>
      </c>
      <c r="N1203" t="inlineStr">
        <is>
          <t>Documentação Aprovada</t>
        </is>
      </c>
      <c r="O1203" t="inlineStr">
        <is>
          <t>Aprovado Diretoria</t>
        </is>
      </c>
      <c r="P1203" t="inlineStr">
        <is>
          <t>Aprovado Caixa</t>
        </is>
      </c>
      <c r="Q1203" t="inlineStr">
        <is>
          <t>Pago</t>
        </is>
      </c>
    </row>
    <row r="1204">
      <c r="A1204" t="n">
        <v>66030</v>
      </c>
      <c r="B1204" t="n">
        <v>105</v>
      </c>
      <c r="C1204" t="inlineStr">
        <is>
          <t>Jacaré</t>
        </is>
      </c>
      <c r="D1204" t="inlineStr">
        <is>
          <t>FG7 COMERCIO E DISTRIBUICAO DE BEBIDAS -</t>
        </is>
      </c>
      <c r="E1204" t="n">
        <v>183.11</v>
      </c>
      <c r="F1204" s="33" t="n">
        <v>45505</v>
      </c>
      <c r="G1204" s="33" t="n">
        <v>45505</v>
      </c>
      <c r="H1204" s="33" t="n">
        <v>45505</v>
      </c>
      <c r="I1204" s="33" t="n">
        <v>45492</v>
      </c>
      <c r="J1204" s="33" t="n">
        <v>45492</v>
      </c>
      <c r="K1204" t="inlineStr">
        <is>
          <t>Boleto Bancário</t>
        </is>
      </c>
      <c r="N1204" t="inlineStr">
        <is>
          <t>Documentação Aprovada</t>
        </is>
      </c>
      <c r="O1204" t="inlineStr">
        <is>
          <t>Aprovado Diretoria</t>
        </is>
      </c>
      <c r="P1204" t="inlineStr">
        <is>
          <t>Aprovado Caixa</t>
        </is>
      </c>
      <c r="Q1204" t="inlineStr">
        <is>
          <t>Pago</t>
        </is>
      </c>
    </row>
    <row r="1205">
      <c r="A1205" t="n">
        <v>69930</v>
      </c>
      <c r="B1205" t="n">
        <v>105</v>
      </c>
      <c r="C1205" t="inlineStr">
        <is>
          <t>Jacaré</t>
        </is>
      </c>
      <c r="D1205" t="inlineStr">
        <is>
          <t>ZIGPAY LTDAS -ME</t>
        </is>
      </c>
      <c r="E1205" t="n">
        <v>1170</v>
      </c>
      <c r="F1205" s="33" t="n">
        <v>45505</v>
      </c>
      <c r="G1205" s="33" t="n"/>
      <c r="H1205" s="33" t="n">
        <v>45505</v>
      </c>
      <c r="I1205" s="33" t="n">
        <v>45505</v>
      </c>
      <c r="J1205" s="33" t="n">
        <v>45517</v>
      </c>
      <c r="K1205" t="inlineStr">
        <is>
          <t>Encontro de Contas</t>
        </is>
      </c>
      <c r="L1205" t="inlineStr">
        <is>
          <t>SISTEMAS/ T.I</t>
        </is>
      </c>
      <c r="M1205" t="inlineStr">
        <is>
          <t>SISTEMAS</t>
        </is>
      </c>
      <c r="Q1205" t="inlineStr">
        <is>
          <t>Pago</t>
        </is>
      </c>
    </row>
    <row r="1206">
      <c r="A1206" t="n">
        <v>69931</v>
      </c>
      <c r="B1206" t="n">
        <v>105</v>
      </c>
      <c r="C1206" t="inlineStr">
        <is>
          <t>Jacaré</t>
        </is>
      </c>
      <c r="D1206" t="inlineStr">
        <is>
          <t>ZIGPAY LTDAS -ME</t>
        </is>
      </c>
      <c r="E1206" t="n">
        <v>7.2</v>
      </c>
      <c r="F1206" s="33" t="n">
        <v>45505</v>
      </c>
      <c r="G1206" s="33" t="n"/>
      <c r="H1206" s="33" t="n">
        <v>45505</v>
      </c>
      <c r="I1206" s="33" t="n">
        <v>45505</v>
      </c>
      <c r="J1206" s="33" t="n">
        <v>45517</v>
      </c>
      <c r="K1206" t="inlineStr">
        <is>
          <t>Encontro de Contas</t>
        </is>
      </c>
      <c r="L1206" t="inlineStr">
        <is>
          <t>CUSTOS COM MARKETING</t>
        </is>
      </c>
      <c r="M1206" t="inlineStr">
        <is>
          <t xml:space="preserve"> MATERIAL PROMOCIONAL</t>
        </is>
      </c>
      <c r="Q1206" t="inlineStr">
        <is>
          <t>Pago</t>
        </is>
      </c>
    </row>
    <row r="1207">
      <c r="A1207" t="n">
        <v>71231</v>
      </c>
      <c r="B1207" t="n">
        <v>105</v>
      </c>
      <c r="C1207" t="inlineStr">
        <is>
          <t>Jacaré</t>
        </is>
      </c>
      <c r="D1207" t="inlineStr">
        <is>
          <t>BRADESCO SA</t>
        </is>
      </c>
      <c r="E1207" t="n">
        <v>41.68</v>
      </c>
      <c r="F1207" s="33" t="n">
        <v>45505</v>
      </c>
      <c r="G1207" s="33" t="n"/>
      <c r="H1207" s="33" t="n">
        <v>45505</v>
      </c>
      <c r="I1207" s="33" t="n">
        <v>45505</v>
      </c>
      <c r="J1207" s="33" t="n">
        <v>45524</v>
      </c>
      <c r="K1207" t="inlineStr">
        <is>
          <t>Encontro de Contas</t>
        </is>
      </c>
      <c r="L1207" t="inlineStr">
        <is>
          <t>DESPESAS BANCARIAS</t>
        </is>
      </c>
      <c r="M1207" t="inlineStr">
        <is>
          <t>TARIFAS BANCARIAS</t>
        </is>
      </c>
      <c r="N1207" t="inlineStr">
        <is>
          <t>Documentação Aprovada</t>
        </is>
      </c>
      <c r="Q1207" t="inlineStr">
        <is>
          <t>Pago</t>
        </is>
      </c>
    </row>
    <row r="1208">
      <c r="A1208" t="n">
        <v>32189</v>
      </c>
      <c r="B1208" t="n">
        <v>105</v>
      </c>
      <c r="C1208" t="inlineStr">
        <is>
          <t>Jacaré</t>
        </is>
      </c>
      <c r="D1208" t="inlineStr">
        <is>
          <t>IPTU</t>
        </is>
      </c>
      <c r="E1208" t="n">
        <v>1097.01</v>
      </c>
      <c r="F1208" s="33" t="n">
        <v>45504</v>
      </c>
      <c r="G1208" s="33" t="n">
        <v>45499</v>
      </c>
      <c r="H1208" s="33" t="n">
        <v>45505</v>
      </c>
      <c r="I1208" s="33" t="n">
        <v>45499</v>
      </c>
      <c r="J1208" s="33" t="n"/>
      <c r="L1208" t="inlineStr">
        <is>
          <t>ENDIVIDAMENTO</t>
        </is>
      </c>
      <c r="M1208" t="inlineStr">
        <is>
          <t xml:space="preserve"> ENDIVIDAMENTO</t>
        </is>
      </c>
      <c r="N1208" t="inlineStr">
        <is>
          <t>Documentação Aprovada</t>
        </is>
      </c>
      <c r="O1208" t="inlineStr">
        <is>
          <t>Aprovado Diretoria</t>
        </is>
      </c>
      <c r="P1208" t="inlineStr">
        <is>
          <t>Aprovado Caixa</t>
        </is>
      </c>
      <c r="Q1208" t="inlineStr">
        <is>
          <t>Pago</t>
        </is>
      </c>
    </row>
    <row r="1209">
      <c r="A1209" t="n">
        <v>32297</v>
      </c>
      <c r="B1209" t="n">
        <v>105</v>
      </c>
      <c r="C1209" t="inlineStr">
        <is>
          <t>Jacaré</t>
        </is>
      </c>
      <c r="D1209" t="inlineStr">
        <is>
          <t>IPTU</t>
        </is>
      </c>
      <c r="E1209" t="n">
        <v>305.3</v>
      </c>
      <c r="F1209" s="33" t="n">
        <v>45504</v>
      </c>
      <c r="G1209" s="33" t="n">
        <v>45499</v>
      </c>
      <c r="H1209" s="33" t="n">
        <v>45505</v>
      </c>
      <c r="I1209" s="33" t="n">
        <v>45499</v>
      </c>
      <c r="J1209" s="33" t="n"/>
      <c r="L1209" t="inlineStr">
        <is>
          <t>CUSTO DE OCUPACAO</t>
        </is>
      </c>
      <c r="M1209" t="inlineStr">
        <is>
          <t xml:space="preserve"> IPTU</t>
        </is>
      </c>
      <c r="N1209" t="inlineStr">
        <is>
          <t>Documentação Aprovada</t>
        </is>
      </c>
      <c r="O1209" t="inlineStr">
        <is>
          <t>Aprovado Diretoria</t>
        </is>
      </c>
      <c r="P1209" t="inlineStr">
        <is>
          <t>Aprovado Caixa</t>
        </is>
      </c>
      <c r="Q1209" t="inlineStr">
        <is>
          <t>Pago</t>
        </is>
      </c>
    </row>
    <row r="1210">
      <c r="A1210" t="n">
        <v>63236</v>
      </c>
      <c r="B1210" t="n">
        <v>105</v>
      </c>
      <c r="C1210" t="inlineStr">
        <is>
          <t>Jacaré</t>
        </is>
      </c>
      <c r="D1210" t="inlineStr">
        <is>
          <t>DISTRIBUIDORA CANTAROS DO BRASIL EIRELI</t>
        </is>
      </c>
      <c r="E1210" t="n">
        <v>382.8</v>
      </c>
      <c r="F1210" s="33" t="n">
        <v>45505</v>
      </c>
      <c r="G1210" s="33" t="n">
        <v>45505</v>
      </c>
      <c r="H1210" s="33" t="n">
        <v>45505</v>
      </c>
      <c r="I1210" s="33" t="n">
        <v>45477</v>
      </c>
      <c r="J1210" s="33" t="n">
        <v>45477</v>
      </c>
      <c r="K1210" t="inlineStr">
        <is>
          <t>Boleto Bancário</t>
        </is>
      </c>
      <c r="N1210" t="inlineStr">
        <is>
          <t>Documentação Aprovada</t>
        </is>
      </c>
      <c r="O1210" t="inlineStr">
        <is>
          <t>Aprovado Diretoria</t>
        </is>
      </c>
      <c r="P1210" t="inlineStr">
        <is>
          <t>Aprovado Caixa</t>
        </is>
      </c>
      <c r="Q1210" t="inlineStr">
        <is>
          <t>Pago</t>
        </is>
      </c>
    </row>
    <row r="1211">
      <c r="A1211" t="n">
        <v>59256</v>
      </c>
      <c r="B1211" t="n">
        <v>105</v>
      </c>
      <c r="C1211" t="inlineStr">
        <is>
          <t>Jacaré</t>
        </is>
      </c>
      <c r="D1211" t="inlineStr">
        <is>
          <t>ESTAFF SOLUCOES TECNOLOGICAS DE AGENCIAMENTO LTDA</t>
        </is>
      </c>
      <c r="E1211" t="n">
        <v>2195.12</v>
      </c>
      <c r="F1211" s="33" t="n">
        <v>45505</v>
      </c>
      <c r="G1211" s="33" t="n">
        <v>45505</v>
      </c>
      <c r="H1211" s="33" t="n">
        <v>45505</v>
      </c>
      <c r="I1211" s="33" t="n">
        <v>45474</v>
      </c>
      <c r="J1211" s="33" t="n">
        <v>45461</v>
      </c>
      <c r="K1211" t="inlineStr">
        <is>
          <t>Boleto Bancário</t>
        </is>
      </c>
      <c r="L1211" t="inlineStr">
        <is>
          <t>MAO DE OBRA FIXA/ TEMPORARIOS</t>
        </is>
      </c>
      <c r="M1211" t="inlineStr">
        <is>
          <t>MÃO DE OBRA EXTRA</t>
        </is>
      </c>
      <c r="N1211" t="inlineStr">
        <is>
          <t>Documentação Aprovada</t>
        </is>
      </c>
      <c r="O1211" t="inlineStr">
        <is>
          <t>Aprovado Diretoria</t>
        </is>
      </c>
      <c r="P1211" t="inlineStr">
        <is>
          <t>Aprovado Caixa</t>
        </is>
      </c>
      <c r="Q1211" t="inlineStr">
        <is>
          <t>Pago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Casa</t>
        </is>
      </c>
      <c r="D1" t="inlineStr">
        <is>
          <t>ID_Casa</t>
        </is>
      </c>
      <c r="E1" t="inlineStr">
        <is>
          <t>CNPJ_Loja</t>
        </is>
      </c>
      <c r="F1" t="inlineStr">
        <is>
          <t>Fornecedor_Razao_Social</t>
        </is>
      </c>
      <c r="G1" t="inlineStr">
        <is>
          <t>Parcelamento</t>
        </is>
      </c>
      <c r="H1" t="inlineStr">
        <is>
          <t>Qtd_Parcelas</t>
        </is>
      </c>
      <c r="I1" t="inlineStr">
        <is>
          <t>Num_Parcela</t>
        </is>
      </c>
      <c r="J1" t="inlineStr">
        <is>
          <t>Valor_Parcela</t>
        </is>
      </c>
      <c r="K1" t="inlineStr">
        <is>
          <t>Vencimento_Parcela</t>
        </is>
      </c>
      <c r="L1" t="inlineStr">
        <is>
          <t>Previsao_Parcela</t>
        </is>
      </c>
      <c r="M1" t="inlineStr">
        <is>
          <t>Realiz_Parcela</t>
        </is>
      </c>
      <c r="N1" t="inlineStr">
        <is>
          <t>Valor_Original</t>
        </is>
      </c>
      <c r="O1" t="inlineStr">
        <is>
          <t>Valor_Liquido</t>
        </is>
      </c>
      <c r="P1" t="inlineStr">
        <is>
          <t>Data_Lancamento</t>
        </is>
      </c>
      <c r="Q1" t="inlineStr">
        <is>
          <t>Forma_Pagamento</t>
        </is>
      </c>
      <c r="R1" t="inlineStr">
        <is>
          <t>Class_Cont_1</t>
        </is>
      </c>
      <c r="S1" t="inlineStr">
        <is>
          <t>Class_Cont_2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  <c r="X1" t="inlineStr">
        <is>
          <t>Conta_Bancaria</t>
        </is>
      </c>
    </row>
    <row r="2">
      <c r="A2" t="n">
        <v>3823</v>
      </c>
      <c r="B2" t="n">
        <v>68305</v>
      </c>
      <c r="C2" t="inlineStr">
        <is>
          <t>Jacaré</t>
        </is>
      </c>
      <c r="D2" t="n">
        <v>105</v>
      </c>
      <c r="F2" t="inlineStr">
        <is>
          <t>PROCESSO TRABALHISTA</t>
        </is>
      </c>
      <c r="G2" t="inlineStr">
        <is>
          <t>True</t>
        </is>
      </c>
      <c r="H2" t="n">
        <v>4</v>
      </c>
      <c r="I2" t="n">
        <v>4</v>
      </c>
      <c r="J2" t="n">
        <v>2000</v>
      </c>
      <c r="K2" s="33" t="n">
        <v>45616</v>
      </c>
      <c r="L2" s="33" t="n">
        <v>45617</v>
      </c>
      <c r="M2" s="33" t="n">
        <v>45617</v>
      </c>
      <c r="N2" t="n">
        <v>8000</v>
      </c>
      <c r="O2" t="n">
        <v>8000</v>
      </c>
      <c r="P2" s="33" t="n">
        <v>45506.00034722222</v>
      </c>
      <c r="Q2" t="inlineStr">
        <is>
          <t>Transferência Bancária ou Pix</t>
        </is>
      </c>
      <c r="R2" t="inlineStr">
        <is>
          <t>ENDIVIDAMENTO</t>
        </is>
      </c>
      <c r="S2" t="inlineStr">
        <is>
          <t xml:space="preserve"> PROCESSO JUDICIAL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  <c r="X2" t="inlineStr">
        <is>
          <t>Tempus - Kamino</t>
        </is>
      </c>
    </row>
    <row r="3">
      <c r="A3" t="n">
        <v>5542</v>
      </c>
      <c r="B3" t="n">
        <v>82194</v>
      </c>
      <c r="C3" t="inlineStr">
        <is>
          <t>Jacaré</t>
        </is>
      </c>
      <c r="D3" t="n">
        <v>105</v>
      </c>
      <c r="F3" t="inlineStr">
        <is>
          <t xml:space="preserve">EMPORIO MEL </t>
        </is>
      </c>
      <c r="G3" t="inlineStr">
        <is>
          <t>True</t>
        </is>
      </c>
      <c r="H3" t="n">
        <v>2</v>
      </c>
      <c r="I3" t="n">
        <v>2</v>
      </c>
      <c r="J3" t="n">
        <v>1989.18</v>
      </c>
      <c r="K3" s="33" t="n">
        <v>45615</v>
      </c>
      <c r="L3" s="33" t="n">
        <v>45615</v>
      </c>
      <c r="M3" s="33" t="n">
        <v>45615</v>
      </c>
      <c r="N3" t="n">
        <v>3978.36</v>
      </c>
      <c r="O3" t="n">
        <v>3978.36</v>
      </c>
      <c r="P3" s="33" t="n">
        <v>45587.00034722222</v>
      </c>
      <c r="Q3" t="inlineStr">
        <is>
          <t>Boleto Bancário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  <c r="X3" t="inlineStr">
        <is>
          <t>Jacare - Bradesco</t>
        </is>
      </c>
    </row>
    <row r="4">
      <c r="A4" t="n">
        <v>5760</v>
      </c>
      <c r="B4" t="n">
        <v>84876</v>
      </c>
      <c r="C4" t="inlineStr">
        <is>
          <t>Jacaré</t>
        </is>
      </c>
      <c r="D4" t="n">
        <v>105</v>
      </c>
      <c r="F4" t="inlineStr">
        <is>
          <t>H.D. FRANGOS LTDA</t>
        </is>
      </c>
      <c r="G4" t="inlineStr">
        <is>
          <t>True</t>
        </is>
      </c>
      <c r="H4" t="n">
        <v>2</v>
      </c>
      <c r="I4" t="n">
        <v>1</v>
      </c>
      <c r="J4" t="n">
        <v>1835.86</v>
      </c>
      <c r="K4" s="33" t="n">
        <v>45615</v>
      </c>
      <c r="L4" s="33" t="n">
        <v>45615</v>
      </c>
      <c r="M4" s="33" t="n">
        <v>45615</v>
      </c>
      <c r="N4" t="n">
        <v>3671.73</v>
      </c>
      <c r="O4" t="n">
        <v>3671.73</v>
      </c>
      <c r="P4" s="33" t="n">
        <v>45601.00034722222</v>
      </c>
      <c r="Q4" t="inlineStr">
        <is>
          <t>Boleto Bancário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  <c r="X4" t="inlineStr">
        <is>
          <t>Tempus - Bradesco</t>
        </is>
      </c>
    </row>
    <row r="5">
      <c r="A5" t="n">
        <v>5804</v>
      </c>
      <c r="B5" t="n">
        <v>85269</v>
      </c>
      <c r="C5" t="inlineStr">
        <is>
          <t>Jacaré</t>
        </is>
      </c>
      <c r="D5" t="n">
        <v>105</v>
      </c>
      <c r="F5" t="inlineStr">
        <is>
          <t xml:space="preserve">BGC COMERCIO DE UTENSILIOS </t>
        </is>
      </c>
      <c r="G5" t="inlineStr">
        <is>
          <t>True</t>
        </is>
      </c>
      <c r="H5" t="n">
        <v>2</v>
      </c>
      <c r="I5" t="n">
        <v>1</v>
      </c>
      <c r="J5" t="n">
        <v>1099.76</v>
      </c>
      <c r="K5" s="33" t="n">
        <v>45615</v>
      </c>
      <c r="L5" s="33" t="n">
        <v>45615</v>
      </c>
      <c r="M5" s="33" t="n">
        <v>45615</v>
      </c>
      <c r="N5" t="n">
        <v>2199.51</v>
      </c>
      <c r="O5" t="n">
        <v>2199.51</v>
      </c>
      <c r="P5" s="33" t="n">
        <v>45603.00034722222</v>
      </c>
      <c r="Q5" t="inlineStr">
        <is>
          <t>Boleto Bancário</t>
        </is>
      </c>
      <c r="R5" t="inlineStr">
        <is>
          <t>UTILIDADES</t>
        </is>
      </c>
      <c r="S5" t="inlineStr">
        <is>
          <t>UTENSILIOS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  <c r="X5" t="inlineStr">
        <is>
          <t>Jacare - Bradesco</t>
        </is>
      </c>
    </row>
    <row r="6">
      <c r="A6" t="n">
        <v>5390</v>
      </c>
      <c r="B6" t="n">
        <v>81319</v>
      </c>
      <c r="C6" t="inlineStr">
        <is>
          <t>Jacaré</t>
        </is>
      </c>
      <c r="D6" t="n">
        <v>105</v>
      </c>
      <c r="F6" t="inlineStr">
        <is>
          <t>FRANCISCO JOSE DA SILVA</t>
        </is>
      </c>
      <c r="G6" t="inlineStr">
        <is>
          <t>True</t>
        </is>
      </c>
      <c r="H6" t="n">
        <v>3</v>
      </c>
      <c r="I6" t="n">
        <v>2</v>
      </c>
      <c r="J6" t="n">
        <v>3300</v>
      </c>
      <c r="K6" s="33" t="n">
        <v>45611</v>
      </c>
      <c r="L6" s="33" t="n">
        <v>45610</v>
      </c>
      <c r="M6" s="33" t="n">
        <v>45610</v>
      </c>
      <c r="N6" t="n">
        <v>11000</v>
      </c>
      <c r="O6" t="n">
        <v>11000</v>
      </c>
      <c r="P6" s="33" t="n">
        <v>45581.00034722222</v>
      </c>
      <c r="Q6" t="inlineStr">
        <is>
          <t>Transferência Bancária ou Pix</t>
        </is>
      </c>
      <c r="R6" t="inlineStr">
        <is>
          <t>MAO DE OBRA FIXA/ TEMPORARIOS</t>
        </is>
      </c>
      <c r="S6" t="inlineStr">
        <is>
          <t>SALARIO PJ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  <c r="X6" t="inlineStr">
        <is>
          <t>Tesouraria</t>
        </is>
      </c>
    </row>
    <row r="7">
      <c r="A7" t="n">
        <v>5395</v>
      </c>
      <c r="B7" t="n">
        <v>81323</v>
      </c>
      <c r="C7" t="inlineStr">
        <is>
          <t>Jacaré</t>
        </is>
      </c>
      <c r="D7" t="n">
        <v>105</v>
      </c>
      <c r="F7" t="inlineStr">
        <is>
          <t>PJ 51201299000183</t>
        </is>
      </c>
      <c r="G7" t="inlineStr">
        <is>
          <t>True</t>
        </is>
      </c>
      <c r="H7" t="n">
        <v>2</v>
      </c>
      <c r="I7" t="n">
        <v>2</v>
      </c>
      <c r="J7" t="n">
        <v>2000</v>
      </c>
      <c r="K7" s="33" t="n">
        <v>45611</v>
      </c>
      <c r="L7" s="33" t="n">
        <v>45610</v>
      </c>
      <c r="M7" s="33" t="n">
        <v>45610</v>
      </c>
      <c r="N7" t="n">
        <v>4000</v>
      </c>
      <c r="O7" t="n">
        <v>4000</v>
      </c>
      <c r="P7" s="33" t="n">
        <v>45581.00034722222</v>
      </c>
      <c r="Q7" t="inlineStr">
        <is>
          <t>Transferência Bancária ou Pix</t>
        </is>
      </c>
      <c r="R7" t="inlineStr">
        <is>
          <t>MAO DE OBRA FIXA/ TEMPORARIOS</t>
        </is>
      </c>
      <c r="S7" t="inlineStr">
        <is>
          <t>SALARIO PJ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  <c r="X7" t="inlineStr">
        <is>
          <t>Jacare - Bradesco</t>
        </is>
      </c>
    </row>
    <row r="8">
      <c r="A8" t="n">
        <v>5397</v>
      </c>
      <c r="B8" t="n">
        <v>81326</v>
      </c>
      <c r="C8" t="inlineStr">
        <is>
          <t>Jacaré</t>
        </is>
      </c>
      <c r="D8" t="n">
        <v>105</v>
      </c>
      <c r="F8" t="inlineStr">
        <is>
          <t>PJ 40944387000159</t>
        </is>
      </c>
      <c r="G8" t="inlineStr">
        <is>
          <t>True</t>
        </is>
      </c>
      <c r="H8" t="n">
        <v>2</v>
      </c>
      <c r="I8" t="n">
        <v>2</v>
      </c>
      <c r="J8" t="n">
        <v>3300</v>
      </c>
      <c r="K8" s="33" t="n">
        <v>45611</v>
      </c>
      <c r="L8" s="33" t="n">
        <v>45610</v>
      </c>
      <c r="M8" s="33" t="n">
        <v>45610</v>
      </c>
      <c r="N8" t="n">
        <v>6600</v>
      </c>
      <c r="O8" t="n">
        <v>6600</v>
      </c>
      <c r="P8" s="33" t="n">
        <v>45581.00034722222</v>
      </c>
      <c r="Q8" t="inlineStr">
        <is>
          <t>Transferência Bancária ou Pix</t>
        </is>
      </c>
      <c r="R8" t="inlineStr">
        <is>
          <t>MAO DE OBRA FIXA/ TEMPORARIOS</t>
        </is>
      </c>
      <c r="S8" t="inlineStr">
        <is>
          <t>SALARIO PJ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  <c r="X8" t="inlineStr">
        <is>
          <t>Jacare - Bradesco</t>
        </is>
      </c>
    </row>
    <row r="9">
      <c r="A9" t="n">
        <v>5399</v>
      </c>
      <c r="B9" t="n">
        <v>81328</v>
      </c>
      <c r="C9" t="inlineStr">
        <is>
          <t>Jacaré</t>
        </is>
      </c>
      <c r="D9" t="n">
        <v>105</v>
      </c>
      <c r="F9" t="inlineStr">
        <is>
          <t>PJ 56035703000100</t>
        </is>
      </c>
      <c r="G9" t="inlineStr">
        <is>
          <t>True</t>
        </is>
      </c>
      <c r="H9" t="n">
        <v>2</v>
      </c>
      <c r="I9" t="n">
        <v>2</v>
      </c>
      <c r="J9" t="n">
        <v>2000</v>
      </c>
      <c r="K9" s="33" t="n">
        <v>45611</v>
      </c>
      <c r="L9" s="33" t="n">
        <v>45610</v>
      </c>
      <c r="M9" s="33" t="n">
        <v>45610</v>
      </c>
      <c r="N9" t="n">
        <v>4000</v>
      </c>
      <c r="O9" t="n">
        <v>4000</v>
      </c>
      <c r="P9" s="33" t="n">
        <v>45581.00034722222</v>
      </c>
      <c r="Q9" t="inlineStr">
        <is>
          <t>Transferência Bancária ou Pix</t>
        </is>
      </c>
      <c r="R9" t="inlineStr">
        <is>
          <t>MAO DE OBRA FIXA/ TEMPORARIOS</t>
        </is>
      </c>
      <c r="S9" t="inlineStr">
        <is>
          <t>SALARIO PJ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  <c r="X9" t="inlineStr">
        <is>
          <t>Jacare - Bradesco</t>
        </is>
      </c>
    </row>
    <row r="10">
      <c r="A10" t="n">
        <v>1922</v>
      </c>
      <c r="B10" t="n">
        <v>51896</v>
      </c>
      <c r="C10" t="inlineStr">
        <is>
          <t>Jacaré</t>
        </is>
      </c>
      <c r="D10" t="n">
        <v>105</v>
      </c>
      <c r="F10" t="inlineStr">
        <is>
          <t xml:space="preserve">DENTECK LTDA </t>
        </is>
      </c>
      <c r="G10" t="inlineStr">
        <is>
          <t>True</t>
        </is>
      </c>
      <c r="H10" t="n">
        <v>10</v>
      </c>
      <c r="I10" t="n">
        <v>7</v>
      </c>
      <c r="J10" t="n">
        <v>3306.45</v>
      </c>
      <c r="K10" s="33" t="n">
        <v>45611</v>
      </c>
      <c r="L10" s="33" t="n">
        <v>45610</v>
      </c>
      <c r="M10" s="33" t="n">
        <v>45610</v>
      </c>
      <c r="N10" t="n">
        <v>49596.67</v>
      </c>
      <c r="O10" t="n">
        <v>49596.67</v>
      </c>
      <c r="P10" s="33" t="n">
        <v>45412.00034722222</v>
      </c>
      <c r="Q10" t="inlineStr">
        <is>
          <t>Boleto Bancário</t>
        </is>
      </c>
      <c r="R10" t="inlineStr">
        <is>
          <t>INVESTIMENTOS</t>
        </is>
      </c>
      <c r="S10" t="inlineStr">
        <is>
          <t>INVESTIMENTO EM EQUIPAMENTO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  <c r="X10" t="inlineStr">
        <is>
          <t>Jacare - Bradesco</t>
        </is>
      </c>
    </row>
    <row r="11">
      <c r="A11" t="n">
        <v>5393</v>
      </c>
      <c r="B11" t="n">
        <v>81321</v>
      </c>
      <c r="C11" t="inlineStr">
        <is>
          <t>Jacaré</t>
        </is>
      </c>
      <c r="D11" t="n">
        <v>105</v>
      </c>
      <c r="F11" t="inlineStr">
        <is>
          <t>PJ 45917340000110</t>
        </is>
      </c>
      <c r="G11" t="inlineStr">
        <is>
          <t>True</t>
        </is>
      </c>
      <c r="H11" t="n">
        <v>2</v>
      </c>
      <c r="I11" t="n">
        <v>2</v>
      </c>
      <c r="J11" t="n">
        <v>3250</v>
      </c>
      <c r="K11" s="33" t="n">
        <v>45610</v>
      </c>
      <c r="L11" s="33" t="n">
        <v>45609</v>
      </c>
      <c r="M11" s="33" t="n">
        <v>45609</v>
      </c>
      <c r="N11" t="n">
        <v>6500</v>
      </c>
      <c r="O11" t="n">
        <v>6500</v>
      </c>
      <c r="P11" s="33" t="n">
        <v>45581.00034722222</v>
      </c>
      <c r="Q11" t="inlineStr">
        <is>
          <t>Transferência Bancária ou Pix</t>
        </is>
      </c>
      <c r="R11" t="inlineStr">
        <is>
          <t>MAO DE OBRA FIXA/ TEMPORARIOS</t>
        </is>
      </c>
      <c r="S11" t="inlineStr">
        <is>
          <t>SALARIO PJ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  <c r="X11" t="inlineStr">
        <is>
          <t>Jacare - Bradesco</t>
        </is>
      </c>
    </row>
    <row r="12">
      <c r="A12" t="n">
        <v>5526</v>
      </c>
      <c r="B12" t="n">
        <v>81919</v>
      </c>
      <c r="C12" t="inlineStr">
        <is>
          <t>Jacaré</t>
        </is>
      </c>
      <c r="D12" t="n">
        <v>105</v>
      </c>
      <c r="F12" t="inlineStr">
        <is>
          <t>CASA DE CARNES P.J.J. LTDA - ME</t>
        </is>
      </c>
      <c r="G12" t="inlineStr">
        <is>
          <t>True</t>
        </is>
      </c>
      <c r="H12" t="n">
        <v>3</v>
      </c>
      <c r="I12" t="n">
        <v>3</v>
      </c>
      <c r="J12" t="n">
        <v>2068.65</v>
      </c>
      <c r="K12" s="33" t="n">
        <v>45609</v>
      </c>
      <c r="L12" s="33" t="n">
        <v>45609</v>
      </c>
      <c r="M12" s="33" t="n">
        <v>45609</v>
      </c>
      <c r="N12" t="n">
        <v>6205.96</v>
      </c>
      <c r="O12" t="n">
        <v>6205.96</v>
      </c>
      <c r="P12" s="33" t="n">
        <v>45583.00034722222</v>
      </c>
      <c r="Q12" t="inlineStr">
        <is>
          <t>Boleto Bancário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  <c r="X12" t="inlineStr">
        <is>
          <t>Jacare - Bradesco</t>
        </is>
      </c>
    </row>
    <row r="13">
      <c r="A13" t="n">
        <v>4785</v>
      </c>
      <c r="B13" t="n">
        <v>75864</v>
      </c>
      <c r="C13" t="inlineStr">
        <is>
          <t>Jacaré</t>
        </is>
      </c>
      <c r="D13" t="n">
        <v>105</v>
      </c>
      <c r="F13" t="inlineStr">
        <is>
          <t>SCHEER - SGARMAQ REPRES COM DE MÁQUINAS IND LTDA</t>
        </is>
      </c>
      <c r="G13" t="inlineStr">
        <is>
          <t>True</t>
        </is>
      </c>
      <c r="H13" t="n">
        <v>4</v>
      </c>
      <c r="I13" t="n">
        <v>4</v>
      </c>
      <c r="J13" t="n">
        <v>6000</v>
      </c>
      <c r="K13" s="33" t="n">
        <v>45610</v>
      </c>
      <c r="L13" s="33" t="n">
        <v>45609</v>
      </c>
      <c r="M13" s="33" t="n">
        <v>45609</v>
      </c>
      <c r="N13" t="n">
        <v>20000</v>
      </c>
      <c r="O13" t="n">
        <v>20000</v>
      </c>
      <c r="P13" s="33" t="n">
        <v>45553.00034722222</v>
      </c>
      <c r="Q13" t="inlineStr">
        <is>
          <t>Transferência Bancária ou Pix</t>
        </is>
      </c>
      <c r="R13" t="inlineStr">
        <is>
          <t>INVESTIMENTOS</t>
        </is>
      </c>
      <c r="S13" t="inlineStr">
        <is>
          <t>INVESTIMENTO EM OBRA/ AMPLIACA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  <c r="X13" t="inlineStr">
        <is>
          <t>Jacare - Bradesco</t>
        </is>
      </c>
    </row>
    <row r="14">
      <c r="A14" t="n">
        <v>5541</v>
      </c>
      <c r="B14" t="n">
        <v>82194</v>
      </c>
      <c r="C14" t="inlineStr">
        <is>
          <t>Jacaré</t>
        </is>
      </c>
      <c r="D14" t="n">
        <v>105</v>
      </c>
      <c r="F14" t="inlineStr">
        <is>
          <t xml:space="preserve">EMPORIO MEL </t>
        </is>
      </c>
      <c r="G14" t="inlineStr">
        <is>
          <t>True</t>
        </is>
      </c>
      <c r="H14" t="n">
        <v>2</v>
      </c>
      <c r="I14" t="n">
        <v>1</v>
      </c>
      <c r="J14" t="n">
        <v>1989.18</v>
      </c>
      <c r="K14" s="33" t="n">
        <v>45608</v>
      </c>
      <c r="L14" s="33" t="n">
        <v>45608</v>
      </c>
      <c r="M14" s="33" t="n">
        <v>45608</v>
      </c>
      <c r="N14" t="n">
        <v>3978.36</v>
      </c>
      <c r="O14" t="n">
        <v>3978.36</v>
      </c>
      <c r="P14" s="33" t="n">
        <v>45587.00034722222</v>
      </c>
      <c r="Q14" t="inlineStr">
        <is>
          <t>Boleto Bancário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  <c r="X14" t="inlineStr">
        <is>
          <t>Jacare - Bradesco</t>
        </is>
      </c>
    </row>
    <row r="15">
      <c r="A15" t="n">
        <v>5559</v>
      </c>
      <c r="B15" t="n">
        <v>82453</v>
      </c>
      <c r="C15" t="inlineStr">
        <is>
          <t>Jacaré</t>
        </is>
      </c>
      <c r="D15" t="n">
        <v>105</v>
      </c>
      <c r="F15" t="inlineStr">
        <is>
          <t>H.D. FRANGOS LTDA</t>
        </is>
      </c>
      <c r="G15" t="inlineStr">
        <is>
          <t>True</t>
        </is>
      </c>
      <c r="H15" t="n">
        <v>2</v>
      </c>
      <c r="I15" t="n">
        <v>2</v>
      </c>
      <c r="J15" t="n">
        <v>1636.43</v>
      </c>
      <c r="K15" s="33" t="n">
        <v>45608</v>
      </c>
      <c r="L15" s="33" t="n">
        <v>45608</v>
      </c>
      <c r="M15" s="33" t="n">
        <v>45608</v>
      </c>
      <c r="N15" t="n">
        <v>3272.86</v>
      </c>
      <c r="O15" t="n">
        <v>3272.86</v>
      </c>
      <c r="P15" s="33" t="n">
        <v>45588.00034722222</v>
      </c>
      <c r="Q15" t="inlineStr">
        <is>
          <t>Boleto Bancário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  <c r="X15" t="inlineStr">
        <is>
          <t>Jacare - Bradesco</t>
        </is>
      </c>
    </row>
    <row r="16">
      <c r="A16" t="n">
        <v>5831</v>
      </c>
      <c r="B16" t="n">
        <v>85358</v>
      </c>
      <c r="C16" t="inlineStr">
        <is>
          <t>Jacaré</t>
        </is>
      </c>
      <c r="D16" t="n">
        <v>105</v>
      </c>
      <c r="F16" t="inlineStr">
        <is>
          <t>ANTOINETE CHOUMAR CALICCHIO</t>
        </is>
      </c>
      <c r="G16" t="inlineStr">
        <is>
          <t>True</t>
        </is>
      </c>
      <c r="H16" t="n">
        <v>2</v>
      </c>
      <c r="I16" t="n">
        <v>1</v>
      </c>
      <c r="J16" t="n">
        <v>1150</v>
      </c>
      <c r="K16" s="33" t="n">
        <v>45607</v>
      </c>
      <c r="L16" s="33" t="n">
        <v>45607</v>
      </c>
      <c r="M16" s="33" t="n">
        <v>45607</v>
      </c>
      <c r="N16" t="n">
        <v>2300</v>
      </c>
      <c r="O16" t="n">
        <v>2300</v>
      </c>
      <c r="P16" s="33" t="n">
        <v>45603.00034722222</v>
      </c>
      <c r="Q16" t="inlineStr">
        <is>
          <t>Transferência Bancária ou Pix</t>
        </is>
      </c>
      <c r="R16" t="inlineStr">
        <is>
          <t>SERVICOS DE TERCEIROS</t>
        </is>
      </c>
      <c r="S16" t="inlineStr">
        <is>
          <t>ASSESSORIA GERAL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  <c r="X16" t="inlineStr">
        <is>
          <t>Jacare - Bradesco</t>
        </is>
      </c>
    </row>
    <row r="17">
      <c r="A17" t="n">
        <v>5645</v>
      </c>
      <c r="B17" t="n">
        <v>83099</v>
      </c>
      <c r="C17" t="inlineStr">
        <is>
          <t>Jacaré</t>
        </is>
      </c>
      <c r="D17" t="n">
        <v>105</v>
      </c>
      <c r="F17" t="inlineStr">
        <is>
          <t>BB DISTRIBUIDORA DE CARNES LTDA</t>
        </is>
      </c>
      <c r="G17" t="inlineStr">
        <is>
          <t>True</t>
        </is>
      </c>
      <c r="H17" t="n">
        <v>2</v>
      </c>
      <c r="I17" t="n">
        <v>2</v>
      </c>
      <c r="J17" t="n">
        <v>3034.37</v>
      </c>
      <c r="K17" s="33" t="n">
        <v>45607</v>
      </c>
      <c r="L17" s="33" t="n">
        <v>45607</v>
      </c>
      <c r="M17" s="33" t="n">
        <v>45607</v>
      </c>
      <c r="N17" t="n">
        <v>7795.49</v>
      </c>
      <c r="O17" t="n">
        <v>6068.73</v>
      </c>
      <c r="P17" s="33" t="n">
        <v>45593.00034722222</v>
      </c>
      <c r="Q17" t="inlineStr">
        <is>
          <t>Boleto Bancário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  <c r="X17" t="inlineStr">
        <is>
          <t>Jacare - Bradesco</t>
        </is>
      </c>
    </row>
    <row r="18">
      <c r="A18" t="n">
        <v>3794</v>
      </c>
      <c r="B18" t="n">
        <v>68205</v>
      </c>
      <c r="C18" t="inlineStr">
        <is>
          <t>Jacaré</t>
        </is>
      </c>
      <c r="D18" t="n">
        <v>105</v>
      </c>
      <c r="F18" t="inlineStr">
        <is>
          <t>VERISURE BRASIL MONITORAMENTO DE ALARMES S.A</t>
        </is>
      </c>
      <c r="G18" t="inlineStr">
        <is>
          <t>True</t>
        </is>
      </c>
      <c r="H18" t="n">
        <v>6</v>
      </c>
      <c r="I18" t="n">
        <v>2</v>
      </c>
      <c r="J18" t="n">
        <v>271.66</v>
      </c>
      <c r="K18" s="33" t="n">
        <v>45603</v>
      </c>
      <c r="L18" s="33" t="n">
        <v>45603</v>
      </c>
      <c r="M18" s="33" t="n">
        <v>45603</v>
      </c>
      <c r="N18" t="n">
        <v>1598</v>
      </c>
      <c r="O18" t="n">
        <v>1598</v>
      </c>
      <c r="P18" s="33" t="n">
        <v>45505.00034722222</v>
      </c>
      <c r="Q18" t="inlineStr">
        <is>
          <t>Boleto Bancário</t>
        </is>
      </c>
      <c r="R18" t="inlineStr">
        <is>
          <t>SISTEMAS/ T.I</t>
        </is>
      </c>
      <c r="S18" t="inlineStr">
        <is>
          <t>SISTEMAS DE SEGURANCA/ CAMERAS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  <c r="X18" t="inlineStr">
        <is>
          <t>Jacare - Bradesco</t>
        </is>
      </c>
    </row>
    <row r="19">
      <c r="A19" t="n">
        <v>5525</v>
      </c>
      <c r="B19" t="n">
        <v>81919</v>
      </c>
      <c r="C19" t="inlineStr">
        <is>
          <t>Jacaré</t>
        </is>
      </c>
      <c r="D19" t="n">
        <v>105</v>
      </c>
      <c r="F19" t="inlineStr">
        <is>
          <t>CASA DE CARNES P.J.J. LTDA - ME</t>
        </is>
      </c>
      <c r="G19" t="inlineStr">
        <is>
          <t>True</t>
        </is>
      </c>
      <c r="H19" t="n">
        <v>3</v>
      </c>
      <c r="I19" t="n">
        <v>2</v>
      </c>
      <c r="J19" t="n">
        <v>2068.65</v>
      </c>
      <c r="K19" s="33" t="n">
        <v>45602</v>
      </c>
      <c r="L19" s="33" t="n">
        <v>45602</v>
      </c>
      <c r="M19" s="33" t="n">
        <v>45602</v>
      </c>
      <c r="N19" t="n">
        <v>6205.96</v>
      </c>
      <c r="O19" t="n">
        <v>6205.96</v>
      </c>
      <c r="P19" s="33" t="n">
        <v>45583.00034722222</v>
      </c>
      <c r="Q19" t="inlineStr">
        <is>
          <t>Boleto Bancário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  <c r="X19" t="inlineStr">
        <is>
          <t>Jacare - Bradesco</t>
        </is>
      </c>
    </row>
    <row r="20">
      <c r="A20" t="n">
        <v>5558</v>
      </c>
      <c r="B20" t="n">
        <v>82453</v>
      </c>
      <c r="C20" t="inlineStr">
        <is>
          <t>Jacaré</t>
        </is>
      </c>
      <c r="D20" t="n">
        <v>105</v>
      </c>
      <c r="F20" t="inlineStr">
        <is>
          <t>H.D. FRANGOS LTDA</t>
        </is>
      </c>
      <c r="G20" t="inlineStr">
        <is>
          <t>True</t>
        </is>
      </c>
      <c r="H20" t="n">
        <v>2</v>
      </c>
      <c r="I20" t="n">
        <v>1</v>
      </c>
      <c r="J20" t="n">
        <v>1636.43</v>
      </c>
      <c r="K20" s="33" t="n">
        <v>45602</v>
      </c>
      <c r="L20" s="33" t="n">
        <v>45602</v>
      </c>
      <c r="M20" s="33" t="n">
        <v>45602</v>
      </c>
      <c r="N20" t="n">
        <v>3272.86</v>
      </c>
      <c r="O20" t="n">
        <v>3272.86</v>
      </c>
      <c r="P20" s="33" t="n">
        <v>45588.00034722222</v>
      </c>
      <c r="Q20" t="inlineStr">
        <is>
          <t>Boleto Bancário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  <c r="X20" t="inlineStr">
        <is>
          <t>Jacare - Bradesco</t>
        </is>
      </c>
    </row>
    <row r="21">
      <c r="A21" t="n">
        <v>5446</v>
      </c>
      <c r="B21" t="n">
        <v>81419</v>
      </c>
      <c r="C21" t="inlineStr">
        <is>
          <t>Jacaré</t>
        </is>
      </c>
      <c r="D21" t="n">
        <v>105</v>
      </c>
      <c r="F21" t="inlineStr">
        <is>
          <t>BB DISTRIBUIDORA DE CARNES LTDA</t>
        </is>
      </c>
      <c r="G21" t="inlineStr">
        <is>
          <t>True</t>
        </is>
      </c>
      <c r="H21" t="n">
        <v>2</v>
      </c>
      <c r="I21" t="n">
        <v>2</v>
      </c>
      <c r="J21" t="n">
        <v>3002.06</v>
      </c>
      <c r="K21" s="33" t="n">
        <v>45601</v>
      </c>
      <c r="L21" s="33" t="n">
        <v>45601</v>
      </c>
      <c r="M21" s="33" t="n">
        <v>45601</v>
      </c>
      <c r="N21" t="n">
        <v>6004.13</v>
      </c>
      <c r="O21" t="n">
        <v>6004.13</v>
      </c>
      <c r="P21" s="33" t="n">
        <v>45581.00034722222</v>
      </c>
      <c r="Q21" t="inlineStr">
        <is>
          <t>Boleto Bancário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  <c r="X21" t="inlineStr">
        <is>
          <t>Jacare - Bradesco</t>
        </is>
      </c>
    </row>
    <row r="22">
      <c r="A22" t="n">
        <v>5644</v>
      </c>
      <c r="B22" t="n">
        <v>83099</v>
      </c>
      <c r="C22" t="inlineStr">
        <is>
          <t>Jacaré</t>
        </is>
      </c>
      <c r="D22" t="n">
        <v>105</v>
      </c>
      <c r="F22" t="inlineStr">
        <is>
          <t>BB DISTRIBUIDORA DE CARNES LTDA</t>
        </is>
      </c>
      <c r="G22" t="inlineStr">
        <is>
          <t>True</t>
        </is>
      </c>
      <c r="H22" t="n">
        <v>2</v>
      </c>
      <c r="I22" t="n">
        <v>1</v>
      </c>
      <c r="J22" t="n">
        <v>3034.36</v>
      </c>
      <c r="K22" s="33" t="n">
        <v>45600</v>
      </c>
      <c r="L22" s="33" t="n">
        <v>45600</v>
      </c>
      <c r="M22" s="33" t="n">
        <v>45600</v>
      </c>
      <c r="N22" t="n">
        <v>7795.49</v>
      </c>
      <c r="O22" t="n">
        <v>6068.73</v>
      </c>
      <c r="P22" s="33" t="n">
        <v>45593.00034722222</v>
      </c>
      <c r="Q22" t="inlineStr">
        <is>
          <t>Boleto Bancário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  <c r="X22" t="inlineStr">
        <is>
          <t>Jacare - Bradesco</t>
        </is>
      </c>
    </row>
    <row r="23">
      <c r="A23" t="n">
        <v>5389</v>
      </c>
      <c r="B23" t="n">
        <v>81319</v>
      </c>
      <c r="C23" t="inlineStr">
        <is>
          <t>Jacaré</t>
        </is>
      </c>
      <c r="D23" t="n">
        <v>105</v>
      </c>
      <c r="F23" t="inlineStr">
        <is>
          <t>FRANCISCO JOSE DA SILVA</t>
        </is>
      </c>
      <c r="G23" t="inlineStr">
        <is>
          <t>True</t>
        </is>
      </c>
      <c r="H23" t="n">
        <v>3</v>
      </c>
      <c r="I23" t="n">
        <v>1</v>
      </c>
      <c r="J23" t="n">
        <v>3300</v>
      </c>
      <c r="K23" s="33" t="n">
        <v>45597</v>
      </c>
      <c r="L23" s="33" t="n">
        <v>45596</v>
      </c>
      <c r="M23" s="33" t="n">
        <v>45597</v>
      </c>
      <c r="N23" t="n">
        <v>11000</v>
      </c>
      <c r="O23" t="n">
        <v>11000</v>
      </c>
      <c r="P23" s="33" t="n">
        <v>45581.00034722222</v>
      </c>
      <c r="Q23" t="inlineStr">
        <is>
          <t>Transferência Bancária ou Pix</t>
        </is>
      </c>
      <c r="R23" t="inlineStr">
        <is>
          <t>MAO DE OBRA FIXA/ TEMPORARIOS</t>
        </is>
      </c>
      <c r="S23" t="inlineStr">
        <is>
          <t>SALARIO PJ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  <c r="X23" t="inlineStr">
        <is>
          <t>Tesouraria</t>
        </is>
      </c>
    </row>
    <row r="24">
      <c r="A24" t="n">
        <v>5392</v>
      </c>
      <c r="B24" t="n">
        <v>81321</v>
      </c>
      <c r="C24" t="inlineStr">
        <is>
          <t>Jacaré</t>
        </is>
      </c>
      <c r="D24" t="n">
        <v>105</v>
      </c>
      <c r="F24" t="inlineStr">
        <is>
          <t>PJ 45917340000110</t>
        </is>
      </c>
      <c r="G24" t="inlineStr">
        <is>
          <t>True</t>
        </is>
      </c>
      <c r="H24" t="n">
        <v>2</v>
      </c>
      <c r="I24" t="n">
        <v>1</v>
      </c>
      <c r="J24" t="n">
        <v>3250</v>
      </c>
      <c r="K24" s="33" t="n">
        <v>45597</v>
      </c>
      <c r="L24" s="33" t="n">
        <v>45596</v>
      </c>
      <c r="M24" s="33" t="n">
        <v>45596</v>
      </c>
      <c r="N24" t="n">
        <v>6500</v>
      </c>
      <c r="O24" t="n">
        <v>6500</v>
      </c>
      <c r="P24" s="33" t="n">
        <v>45581.00034722222</v>
      </c>
      <c r="Q24" t="inlineStr">
        <is>
          <t>Transferência Bancária ou Pix</t>
        </is>
      </c>
      <c r="R24" t="inlineStr">
        <is>
          <t>MAO DE OBRA FIXA/ TEMPORARIOS</t>
        </is>
      </c>
      <c r="S24" t="inlineStr">
        <is>
          <t>SALARIO PJ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  <c r="X24" t="inlineStr">
        <is>
          <t>Jacare - Bradesco</t>
        </is>
      </c>
    </row>
    <row r="25">
      <c r="A25" t="n">
        <v>5394</v>
      </c>
      <c r="B25" t="n">
        <v>81323</v>
      </c>
      <c r="C25" t="inlineStr">
        <is>
          <t>Jacaré</t>
        </is>
      </c>
      <c r="D25" t="n">
        <v>105</v>
      </c>
      <c r="F25" t="inlineStr">
        <is>
          <t>PJ 51201299000183</t>
        </is>
      </c>
      <c r="G25" t="inlineStr">
        <is>
          <t>True</t>
        </is>
      </c>
      <c r="H25" t="n">
        <v>2</v>
      </c>
      <c r="I25" t="n">
        <v>1</v>
      </c>
      <c r="J25" t="n">
        <v>2000</v>
      </c>
      <c r="K25" s="33" t="n">
        <v>45597</v>
      </c>
      <c r="L25" s="33" t="n">
        <v>45596</v>
      </c>
      <c r="M25" s="33" t="n">
        <v>45596</v>
      </c>
      <c r="N25" t="n">
        <v>4000</v>
      </c>
      <c r="O25" t="n">
        <v>4000</v>
      </c>
      <c r="P25" s="33" t="n">
        <v>45581.00034722222</v>
      </c>
      <c r="Q25" t="inlineStr">
        <is>
          <t>Transferência Bancária ou Pix</t>
        </is>
      </c>
      <c r="R25" t="inlineStr">
        <is>
          <t>MAO DE OBRA FIXA/ TEMPORARIOS</t>
        </is>
      </c>
      <c r="S25" t="inlineStr">
        <is>
          <t>SALARIO PJ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  <c r="X25" t="inlineStr">
        <is>
          <t>Jacare - Bradesco</t>
        </is>
      </c>
    </row>
    <row r="26">
      <c r="A26" t="n">
        <v>5396</v>
      </c>
      <c r="B26" t="n">
        <v>81326</v>
      </c>
      <c r="C26" t="inlineStr">
        <is>
          <t>Jacaré</t>
        </is>
      </c>
      <c r="D26" t="n">
        <v>105</v>
      </c>
      <c r="F26" t="inlineStr">
        <is>
          <t>PJ 40944387000159</t>
        </is>
      </c>
      <c r="G26" t="inlineStr">
        <is>
          <t>True</t>
        </is>
      </c>
      <c r="H26" t="n">
        <v>2</v>
      </c>
      <c r="I26" t="n">
        <v>1</v>
      </c>
      <c r="J26" t="n">
        <v>3300</v>
      </c>
      <c r="K26" s="33" t="n">
        <v>45597</v>
      </c>
      <c r="L26" s="33" t="n">
        <v>45596</v>
      </c>
      <c r="M26" s="33" t="n">
        <v>45596</v>
      </c>
      <c r="N26" t="n">
        <v>6600</v>
      </c>
      <c r="O26" t="n">
        <v>6600</v>
      </c>
      <c r="P26" s="33" t="n">
        <v>45581.00034722222</v>
      </c>
      <c r="Q26" t="inlineStr">
        <is>
          <t>Transferência Bancária ou Pix</t>
        </is>
      </c>
      <c r="R26" t="inlineStr">
        <is>
          <t>MAO DE OBRA FIXA/ TEMPORARIOS</t>
        </is>
      </c>
      <c r="S26" t="inlineStr">
        <is>
          <t>SALARIO PJ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  <c r="X26" t="inlineStr">
        <is>
          <t>Jacare - Bradesco</t>
        </is>
      </c>
    </row>
    <row r="27">
      <c r="A27" t="n">
        <v>5398</v>
      </c>
      <c r="B27" t="n">
        <v>81328</v>
      </c>
      <c r="C27" t="inlineStr">
        <is>
          <t>Jacaré</t>
        </is>
      </c>
      <c r="D27" t="n">
        <v>105</v>
      </c>
      <c r="F27" t="inlineStr">
        <is>
          <t>PJ 56035703000100</t>
        </is>
      </c>
      <c r="G27" t="inlineStr">
        <is>
          <t>True</t>
        </is>
      </c>
      <c r="H27" t="n">
        <v>2</v>
      </c>
      <c r="I27" t="n">
        <v>1</v>
      </c>
      <c r="J27" t="n">
        <v>2000</v>
      </c>
      <c r="K27" s="33" t="n">
        <v>45597</v>
      </c>
      <c r="L27" s="33" t="n">
        <v>45596</v>
      </c>
      <c r="M27" s="33" t="n">
        <v>45596</v>
      </c>
      <c r="N27" t="n">
        <v>4000</v>
      </c>
      <c r="O27" t="n">
        <v>4000</v>
      </c>
      <c r="P27" s="33" t="n">
        <v>45581.00034722222</v>
      </c>
      <c r="Q27" t="inlineStr">
        <is>
          <t>Transferência Bancária ou Pix</t>
        </is>
      </c>
      <c r="R27" t="inlineStr">
        <is>
          <t>MAO DE OBRA FIXA/ TEMPORARIOS</t>
        </is>
      </c>
      <c r="S27" t="inlineStr">
        <is>
          <t>SALARIO PJ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  <c r="X27" t="inlineStr">
        <is>
          <t>Jacare - Bradesco</t>
        </is>
      </c>
    </row>
    <row r="28">
      <c r="A28" t="n">
        <v>5524</v>
      </c>
      <c r="B28" t="n">
        <v>81919</v>
      </c>
      <c r="C28" t="inlineStr">
        <is>
          <t>Jacaré</t>
        </is>
      </c>
      <c r="D28" t="n">
        <v>105</v>
      </c>
      <c r="F28" t="inlineStr">
        <is>
          <t>CASA DE CARNES P.J.J. LTDA - ME</t>
        </is>
      </c>
      <c r="G28" t="inlineStr">
        <is>
          <t>True</t>
        </is>
      </c>
      <c r="H28" t="n">
        <v>3</v>
      </c>
      <c r="I28" t="n">
        <v>1</v>
      </c>
      <c r="J28" t="n">
        <v>2068.65</v>
      </c>
      <c r="K28" s="33" t="n">
        <v>45596</v>
      </c>
      <c r="L28" s="33" t="n">
        <v>45596</v>
      </c>
      <c r="M28" s="33" t="n">
        <v>45596</v>
      </c>
      <c r="N28" t="n">
        <v>6205.96</v>
      </c>
      <c r="O28" t="n">
        <v>6205.96</v>
      </c>
      <c r="P28" s="33" t="n">
        <v>45583.00034722222</v>
      </c>
      <c r="Q28" t="inlineStr">
        <is>
          <t>Boleto Bancário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  <c r="X28" t="inlineStr">
        <is>
          <t>Jacare - Bradesco</t>
        </is>
      </c>
    </row>
    <row r="29">
      <c r="A29" t="n">
        <v>5186</v>
      </c>
      <c r="B29" t="n">
        <v>79960</v>
      </c>
      <c r="C29" t="inlineStr">
        <is>
          <t>Jacaré</t>
        </is>
      </c>
      <c r="D29" t="n">
        <v>105</v>
      </c>
      <c r="F29" t="inlineStr">
        <is>
          <t>CASA DE CARNES P.J.J. LTDA - ME</t>
        </is>
      </c>
      <c r="G29" t="inlineStr">
        <is>
          <t>True</t>
        </is>
      </c>
      <c r="H29" t="n">
        <v>2</v>
      </c>
      <c r="I29" t="n">
        <v>2</v>
      </c>
      <c r="J29" t="n">
        <v>2303.58</v>
      </c>
      <c r="K29" s="33" t="n">
        <v>45595</v>
      </c>
      <c r="L29" s="33" t="n">
        <v>45595</v>
      </c>
      <c r="M29" s="33" t="n">
        <v>45595</v>
      </c>
      <c r="N29" t="n">
        <v>4607.16</v>
      </c>
      <c r="O29" t="n">
        <v>4607.16</v>
      </c>
      <c r="P29" s="33" t="n">
        <v>45574.00034722222</v>
      </c>
      <c r="Q29" t="inlineStr">
        <is>
          <t>Boleto Bancário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  <c r="X29" t="inlineStr">
        <is>
          <t>Jacare - Bradesco</t>
        </is>
      </c>
    </row>
    <row r="30">
      <c r="A30" t="n">
        <v>5444</v>
      </c>
      <c r="B30" t="n">
        <v>81419</v>
      </c>
      <c r="C30" t="inlineStr">
        <is>
          <t>Jacaré</t>
        </is>
      </c>
      <c r="D30" t="n">
        <v>105</v>
      </c>
      <c r="F30" t="inlineStr">
        <is>
          <t>BB DISTRIBUIDORA DE CARNES LTDA</t>
        </is>
      </c>
      <c r="G30" t="inlineStr">
        <is>
          <t>True</t>
        </is>
      </c>
      <c r="H30" t="n">
        <v>2</v>
      </c>
      <c r="I30" t="n">
        <v>1</v>
      </c>
      <c r="J30" t="n">
        <v>3002.07</v>
      </c>
      <c r="K30" s="33" t="n">
        <v>45594</v>
      </c>
      <c r="L30" s="33" t="n">
        <v>45594</v>
      </c>
      <c r="M30" s="33" t="n">
        <v>45594</v>
      </c>
      <c r="N30" t="n">
        <v>6004.13</v>
      </c>
      <c r="O30" t="n">
        <v>6004.13</v>
      </c>
      <c r="P30" s="33" t="n">
        <v>45581.00034722222</v>
      </c>
      <c r="Q30" t="inlineStr">
        <is>
          <t>Boleto Bancário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  <c r="X30" t="inlineStr">
        <is>
          <t>Jacare - Bradesco</t>
        </is>
      </c>
    </row>
    <row r="31">
      <c r="A31" t="n">
        <v>5288</v>
      </c>
      <c r="B31" t="n">
        <v>80783</v>
      </c>
      <c r="C31" t="inlineStr">
        <is>
          <t>Jacaré</t>
        </is>
      </c>
      <c r="D31" t="n">
        <v>105</v>
      </c>
      <c r="F31" t="inlineStr">
        <is>
          <t>BB DISTRIBUIDORA DE CARNES LTDA</t>
        </is>
      </c>
      <c r="G31" t="inlineStr">
        <is>
          <t>True</t>
        </is>
      </c>
      <c r="H31" t="n">
        <v>2</v>
      </c>
      <c r="I31" t="n">
        <v>2</v>
      </c>
      <c r="J31" t="n">
        <v>3835.81</v>
      </c>
      <c r="K31" s="33" t="n">
        <v>45593</v>
      </c>
      <c r="L31" s="33" t="n">
        <v>45593</v>
      </c>
      <c r="M31" s="33" t="n">
        <v>45593</v>
      </c>
      <c r="N31" t="n">
        <v>7671.62</v>
      </c>
      <c r="O31" t="n">
        <v>7671.62</v>
      </c>
      <c r="P31" s="33" t="n">
        <v>45580.00034722222</v>
      </c>
      <c r="Q31" t="inlineStr">
        <is>
          <t>Boleto Bancário</t>
        </is>
      </c>
      <c r="R31" t="inlineStr">
        <is>
          <t>INSUMOS</t>
        </is>
      </c>
      <c r="S31" t="inlineStr">
        <is>
          <t>ALIMENTOS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  <c r="X31" t="inlineStr">
        <is>
          <t>Jacare - Bradesco</t>
        </is>
      </c>
    </row>
    <row r="32">
      <c r="A32" t="n">
        <v>4948</v>
      </c>
      <c r="B32" t="n">
        <v>77844</v>
      </c>
      <c r="C32" t="inlineStr">
        <is>
          <t>Jacaré</t>
        </is>
      </c>
      <c r="D32" t="n">
        <v>105</v>
      </c>
      <c r="F32" t="inlineStr">
        <is>
          <t>FRANCISCO JOSE DA SILVA</t>
        </is>
      </c>
      <c r="G32" t="inlineStr">
        <is>
          <t>True</t>
        </is>
      </c>
      <c r="H32" t="n">
        <v>3</v>
      </c>
      <c r="I32" t="n">
        <v>3</v>
      </c>
      <c r="J32" t="n">
        <v>4400</v>
      </c>
      <c r="K32" s="33" t="n">
        <v>45590</v>
      </c>
      <c r="L32" s="33" t="n">
        <v>45590</v>
      </c>
      <c r="M32" s="33" t="n">
        <v>45590</v>
      </c>
      <c r="N32" t="n">
        <v>11000</v>
      </c>
      <c r="O32" t="n">
        <v>11000</v>
      </c>
      <c r="P32" s="33" t="n">
        <v>45561.00034722222</v>
      </c>
      <c r="Q32" t="inlineStr">
        <is>
          <t>Transferência Bancária ou Pix</t>
        </is>
      </c>
      <c r="R32" t="inlineStr">
        <is>
          <t>MAO DE OBRA FIXA/ TEMPORARIOS</t>
        </is>
      </c>
      <c r="S32" t="inlineStr">
        <is>
          <t>SALARIO PJ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  <c r="X32" t="inlineStr">
        <is>
          <t>Tesouraria</t>
        </is>
      </c>
    </row>
    <row r="33">
      <c r="A33" t="n">
        <v>5138</v>
      </c>
      <c r="B33" t="n">
        <v>79590</v>
      </c>
      <c r="C33" t="inlineStr">
        <is>
          <t>Jacaré</t>
        </is>
      </c>
      <c r="D33" t="n">
        <v>105</v>
      </c>
      <c r="F33" t="inlineStr">
        <is>
          <t>H.D. FRANGOS LTDA</t>
        </is>
      </c>
      <c r="G33" t="inlineStr">
        <is>
          <t>True</t>
        </is>
      </c>
      <c r="H33" t="n">
        <v>2</v>
      </c>
      <c r="I33" t="n">
        <v>2</v>
      </c>
      <c r="J33" t="n">
        <v>2012.51</v>
      </c>
      <c r="K33" s="33" t="n">
        <v>45590</v>
      </c>
      <c r="L33" s="33" t="n">
        <v>45590</v>
      </c>
      <c r="M33" s="33" t="n">
        <v>45590</v>
      </c>
      <c r="N33" t="n">
        <v>4025.03</v>
      </c>
      <c r="O33" t="n">
        <v>4025.03</v>
      </c>
      <c r="P33" s="33" t="n">
        <v>45572.00034722222</v>
      </c>
      <c r="Q33" t="inlineStr">
        <is>
          <t>Boleto Bancário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  <c r="X33" t="inlineStr">
        <is>
          <t>Jacare - Bradesco</t>
        </is>
      </c>
    </row>
    <row r="34">
      <c r="A34" t="n">
        <v>5185</v>
      </c>
      <c r="B34" t="n">
        <v>79960</v>
      </c>
      <c r="C34" t="inlineStr">
        <is>
          <t>Jacaré</t>
        </is>
      </c>
      <c r="D34" t="n">
        <v>105</v>
      </c>
      <c r="F34" t="inlineStr">
        <is>
          <t>CASA DE CARNES P.J.J. LTDA - ME</t>
        </is>
      </c>
      <c r="G34" t="inlineStr">
        <is>
          <t>True</t>
        </is>
      </c>
      <c r="H34" t="n">
        <v>2</v>
      </c>
      <c r="I34" t="n">
        <v>1</v>
      </c>
      <c r="J34" t="n">
        <v>2303.58</v>
      </c>
      <c r="K34" s="33" t="n">
        <v>45589</v>
      </c>
      <c r="L34" s="33" t="n">
        <v>45589</v>
      </c>
      <c r="M34" s="33" t="n">
        <v>45589</v>
      </c>
      <c r="N34" t="n">
        <v>4607.16</v>
      </c>
      <c r="O34" t="n">
        <v>4607.16</v>
      </c>
      <c r="P34" s="33" t="n">
        <v>45574.00034722222</v>
      </c>
      <c r="Q34" t="inlineStr">
        <is>
          <t>Boleto Bancário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  <c r="X34" t="inlineStr">
        <is>
          <t>Jacare - Bradesco</t>
        </is>
      </c>
    </row>
    <row r="35">
      <c r="A35" t="n">
        <v>5048</v>
      </c>
      <c r="B35" t="n">
        <v>79155</v>
      </c>
      <c r="C35" t="inlineStr">
        <is>
          <t>Jacaré</t>
        </is>
      </c>
      <c r="D35" t="n">
        <v>105</v>
      </c>
      <c r="F35" t="inlineStr">
        <is>
          <t>H.D. FRANGOS LTDA</t>
        </is>
      </c>
      <c r="G35" t="inlineStr">
        <is>
          <t>True</t>
        </is>
      </c>
      <c r="H35" t="n">
        <v>2</v>
      </c>
      <c r="I35" t="n">
        <v>2</v>
      </c>
      <c r="J35" t="n">
        <v>2018.68</v>
      </c>
      <c r="K35" s="33" t="n">
        <v>45587</v>
      </c>
      <c r="L35" s="33" t="n">
        <v>45587</v>
      </c>
      <c r="M35" s="33" t="n">
        <v>45587</v>
      </c>
      <c r="N35" t="n">
        <v>4037.36</v>
      </c>
      <c r="O35" t="n">
        <v>4037.36</v>
      </c>
      <c r="P35" s="33" t="n">
        <v>45568.00034722222</v>
      </c>
      <c r="Q35" t="inlineStr">
        <is>
          <t>Boleto Bancário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  <c r="X35" t="inlineStr">
        <is>
          <t>Jacare - Bradesco</t>
        </is>
      </c>
    </row>
    <row r="36">
      <c r="A36" t="n">
        <v>3822</v>
      </c>
      <c r="B36" t="n">
        <v>68305</v>
      </c>
      <c r="C36" t="inlineStr">
        <is>
          <t>Jacaré</t>
        </is>
      </c>
      <c r="D36" t="n">
        <v>105</v>
      </c>
      <c r="F36" t="inlineStr">
        <is>
          <t>PROCESSO TRABALHISTA</t>
        </is>
      </c>
      <c r="G36" t="inlineStr">
        <is>
          <t>True</t>
        </is>
      </c>
      <c r="H36" t="n">
        <v>4</v>
      </c>
      <c r="I36" t="n">
        <v>3</v>
      </c>
      <c r="J36" t="n">
        <v>2000</v>
      </c>
      <c r="K36" s="33" t="n">
        <v>45586</v>
      </c>
      <c r="L36" s="33" t="n">
        <v>45586</v>
      </c>
      <c r="M36" s="33" t="n">
        <v>45586</v>
      </c>
      <c r="N36" t="n">
        <v>8000</v>
      </c>
      <c r="O36" t="n">
        <v>8000</v>
      </c>
      <c r="P36" s="33" t="n">
        <v>45506.00034722222</v>
      </c>
      <c r="Q36" t="inlineStr">
        <is>
          <t>Transferência Bancária ou Pix</t>
        </is>
      </c>
      <c r="R36" t="inlineStr">
        <is>
          <t>ENDIVIDAMENTO</t>
        </is>
      </c>
      <c r="S36" t="inlineStr">
        <is>
          <t xml:space="preserve"> PROCESSO JUDICIAL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  <c r="X36" t="inlineStr">
        <is>
          <t>Tempus - Kamino</t>
        </is>
      </c>
    </row>
    <row r="37">
      <c r="A37" t="n">
        <v>4500</v>
      </c>
      <c r="B37" t="n">
        <v>74282</v>
      </c>
      <c r="C37" t="inlineStr">
        <is>
          <t>Jacaré</t>
        </is>
      </c>
      <c r="D37" t="n">
        <v>105</v>
      </c>
      <c r="F37" t="inlineStr">
        <is>
          <t xml:space="preserve">SP DECORACOES </t>
        </is>
      </c>
      <c r="G37" t="inlineStr">
        <is>
          <t>True</t>
        </is>
      </c>
      <c r="H37" t="n">
        <v>2</v>
      </c>
      <c r="I37" t="n">
        <v>2</v>
      </c>
      <c r="J37" t="n">
        <v>500</v>
      </c>
      <c r="K37" s="33" t="n">
        <v>45585</v>
      </c>
      <c r="L37" s="33" t="n">
        <v>45586</v>
      </c>
      <c r="M37" s="33" t="n">
        <v>45586</v>
      </c>
      <c r="N37" t="n">
        <v>1000</v>
      </c>
      <c r="O37" t="n">
        <v>1000</v>
      </c>
      <c r="P37" s="33" t="n">
        <v>45541.00034722222</v>
      </c>
      <c r="Q37" t="inlineStr">
        <is>
          <t>Transferência Bancária ou Pix</t>
        </is>
      </c>
      <c r="R37" t="inlineStr">
        <is>
          <t>CUSTOS COM MARKETING</t>
        </is>
      </c>
      <c r="S37" t="inlineStr">
        <is>
          <t xml:space="preserve"> MATERIAL PROMOCIONAL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5046</v>
      </c>
      <c r="B38" t="n">
        <v>79091</v>
      </c>
      <c r="C38" t="inlineStr">
        <is>
          <t>Jacaré</t>
        </is>
      </c>
      <c r="D38" t="n">
        <v>105</v>
      </c>
      <c r="F38" t="inlineStr">
        <is>
          <t>BB DISTRIBUIDORA DE CARNES LTDA</t>
        </is>
      </c>
      <c r="G38" t="inlineStr">
        <is>
          <t>True</t>
        </is>
      </c>
      <c r="H38" t="n">
        <v>2</v>
      </c>
      <c r="I38" t="n">
        <v>2</v>
      </c>
      <c r="J38" t="n">
        <v>3503.2</v>
      </c>
      <c r="K38" s="33" t="n">
        <v>45586</v>
      </c>
      <c r="L38" s="33" t="n">
        <v>45586</v>
      </c>
      <c r="M38" s="33" t="n">
        <v>45586</v>
      </c>
      <c r="N38" t="n">
        <v>7006.4</v>
      </c>
      <c r="O38" t="n">
        <v>7006.4</v>
      </c>
      <c r="P38" s="33" t="n">
        <v>45568.00034722222</v>
      </c>
      <c r="Q38" t="inlineStr">
        <is>
          <t>Boleto Bancário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5287</v>
      </c>
      <c r="B39" t="n">
        <v>80783</v>
      </c>
      <c r="C39" t="inlineStr">
        <is>
          <t>Jacaré</t>
        </is>
      </c>
      <c r="D39" t="n">
        <v>105</v>
      </c>
      <c r="F39" t="inlineStr">
        <is>
          <t>BB DISTRIBUIDORA DE CARNES LTDA</t>
        </is>
      </c>
      <c r="G39" t="inlineStr">
        <is>
          <t>True</t>
        </is>
      </c>
      <c r="H39" t="n">
        <v>2</v>
      </c>
      <c r="I39" t="n">
        <v>1</v>
      </c>
      <c r="J39" t="n">
        <v>3322</v>
      </c>
      <c r="K39" s="33" t="n">
        <v>45586</v>
      </c>
      <c r="L39" s="33" t="n">
        <v>45586</v>
      </c>
      <c r="M39" s="33" t="n">
        <v>45586</v>
      </c>
      <c r="N39" t="n">
        <v>7671.62</v>
      </c>
      <c r="O39" t="n">
        <v>7671.62</v>
      </c>
      <c r="P39" s="33" t="n">
        <v>45580.00034722222</v>
      </c>
      <c r="Q39" t="inlineStr">
        <is>
          <t>Boleto Bancário</t>
        </is>
      </c>
      <c r="R39" t="inlineStr">
        <is>
          <t>INSUMOS</t>
        </is>
      </c>
      <c r="S39" t="inlineStr">
        <is>
          <t>ALIMENTOS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5137</v>
      </c>
      <c r="B40" t="n">
        <v>79590</v>
      </c>
      <c r="C40" t="inlineStr">
        <is>
          <t>Jacaré</t>
        </is>
      </c>
      <c r="D40" t="n">
        <v>105</v>
      </c>
      <c r="F40" t="inlineStr">
        <is>
          <t>H.D. FRANGOS LTDA</t>
        </is>
      </c>
      <c r="G40" t="inlineStr">
        <is>
          <t>True</t>
        </is>
      </c>
      <c r="H40" t="n">
        <v>2</v>
      </c>
      <c r="I40" t="n">
        <v>1</v>
      </c>
      <c r="J40" t="n">
        <v>2012.51</v>
      </c>
      <c r="K40" s="33" t="n">
        <v>45583</v>
      </c>
      <c r="L40" s="33" t="n">
        <v>45583</v>
      </c>
      <c r="M40" s="33" t="n">
        <v>45583</v>
      </c>
      <c r="N40" t="n">
        <v>4025.03</v>
      </c>
      <c r="O40" t="n">
        <v>4025.03</v>
      </c>
      <c r="P40" s="33" t="n">
        <v>45572.00034722222</v>
      </c>
      <c r="Q40" t="inlineStr">
        <is>
          <t>Boleto Bancário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  <c r="X40" t="inlineStr">
        <is>
          <t>Jacare - Bradesco</t>
        </is>
      </c>
    </row>
    <row r="41">
      <c r="A41" t="n">
        <v>4974</v>
      </c>
      <c r="B41" t="n">
        <v>78150</v>
      </c>
      <c r="C41" t="inlineStr">
        <is>
          <t>Jacaré</t>
        </is>
      </c>
      <c r="D41" t="n">
        <v>105</v>
      </c>
      <c r="F41" t="inlineStr">
        <is>
          <t>H.D. FRANGOS LTDA</t>
        </is>
      </c>
      <c r="G41" t="inlineStr">
        <is>
          <t>True</t>
        </is>
      </c>
      <c r="H41" t="n">
        <v>2</v>
      </c>
      <c r="I41" t="n">
        <v>2</v>
      </c>
      <c r="J41" t="n">
        <v>1458.83</v>
      </c>
      <c r="K41" s="33" t="n">
        <v>45581</v>
      </c>
      <c r="L41" s="33" t="n">
        <v>45581</v>
      </c>
      <c r="M41" s="33" t="n">
        <v>45581</v>
      </c>
      <c r="N41" t="n">
        <v>2917.67</v>
      </c>
      <c r="O41" t="n">
        <v>2917.67</v>
      </c>
      <c r="P41" s="33" t="n">
        <v>45562.00034722222</v>
      </c>
      <c r="Q41" t="inlineStr">
        <is>
          <t>Boleto Bancário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  <c r="X41" t="inlineStr">
        <is>
          <t>Jacare - Bradesco</t>
        </is>
      </c>
    </row>
    <row r="42">
      <c r="A42" t="n">
        <v>5047</v>
      </c>
      <c r="B42" t="n">
        <v>79155</v>
      </c>
      <c r="C42" t="inlineStr">
        <is>
          <t>Jacaré</t>
        </is>
      </c>
      <c r="D42" t="n">
        <v>105</v>
      </c>
      <c r="F42" t="inlineStr">
        <is>
          <t>H.D. FRANGOS LTDA</t>
        </is>
      </c>
      <c r="G42" t="inlineStr">
        <is>
          <t>True</t>
        </is>
      </c>
      <c r="H42" t="n">
        <v>2</v>
      </c>
      <c r="I42" t="n">
        <v>1</v>
      </c>
      <c r="J42" t="n">
        <v>2018.68</v>
      </c>
      <c r="K42" s="33" t="n">
        <v>45581</v>
      </c>
      <c r="L42" s="33" t="n">
        <v>45581</v>
      </c>
      <c r="M42" s="33" t="n">
        <v>45581</v>
      </c>
      <c r="N42" t="n">
        <v>4037.36</v>
      </c>
      <c r="O42" t="n">
        <v>4037.36</v>
      </c>
      <c r="P42" s="33" t="n">
        <v>45568.00034722222</v>
      </c>
      <c r="Q42" t="inlineStr">
        <is>
          <t>Boleto Bancário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  <c r="X42" t="inlineStr">
        <is>
          <t>Jacare - Bradesco</t>
        </is>
      </c>
    </row>
    <row r="43">
      <c r="A43" t="n">
        <v>1921</v>
      </c>
      <c r="B43" t="n">
        <v>51896</v>
      </c>
      <c r="C43" t="inlineStr">
        <is>
          <t>Jacaré</t>
        </is>
      </c>
      <c r="D43" t="n">
        <v>105</v>
      </c>
      <c r="F43" t="inlineStr">
        <is>
          <t xml:space="preserve">DENTECK LTDA </t>
        </is>
      </c>
      <c r="G43" t="inlineStr">
        <is>
          <t>True</t>
        </is>
      </c>
      <c r="H43" t="n">
        <v>10</v>
      </c>
      <c r="I43" t="n">
        <v>6</v>
      </c>
      <c r="J43" t="n">
        <v>3306.45</v>
      </c>
      <c r="K43" s="33" t="n">
        <v>45580</v>
      </c>
      <c r="L43" s="33" t="n">
        <v>45580</v>
      </c>
      <c r="M43" s="33" t="n">
        <v>45580</v>
      </c>
      <c r="N43" t="n">
        <v>49596.67</v>
      </c>
      <c r="O43" t="n">
        <v>49596.67</v>
      </c>
      <c r="P43" s="33" t="n">
        <v>45412.00034722222</v>
      </c>
      <c r="Q43" t="inlineStr">
        <is>
          <t>Boleto Bancário</t>
        </is>
      </c>
      <c r="R43" t="inlineStr">
        <is>
          <t>INVESTIMENTOS</t>
        </is>
      </c>
      <c r="S43" t="inlineStr">
        <is>
          <t>INVESTIMENTO EM EQUIPAMENTO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  <c r="X43" t="inlineStr">
        <is>
          <t>Jacare - Bradesco</t>
        </is>
      </c>
    </row>
    <row r="44">
      <c r="A44" t="n">
        <v>4094</v>
      </c>
      <c r="B44" t="n">
        <v>70921</v>
      </c>
      <c r="C44" t="inlineStr">
        <is>
          <t>Jacaré</t>
        </is>
      </c>
      <c r="D44" t="n">
        <v>105</v>
      </c>
      <c r="F44" t="inlineStr">
        <is>
          <t>PJ 40944387000159</t>
        </is>
      </c>
      <c r="G44" t="inlineStr">
        <is>
          <t>True</t>
        </is>
      </c>
      <c r="H44" t="n">
        <v>2</v>
      </c>
      <c r="I44" t="n">
        <v>2</v>
      </c>
      <c r="J44" t="n">
        <v>2550</v>
      </c>
      <c r="K44" s="33" t="n">
        <v>45580</v>
      </c>
      <c r="L44" s="33" t="n">
        <v>45580</v>
      </c>
      <c r="M44" s="33" t="n">
        <v>45580</v>
      </c>
      <c r="N44" t="n">
        <v>5100</v>
      </c>
      <c r="O44" t="n">
        <v>5100</v>
      </c>
      <c r="P44" s="33" t="n">
        <v>45523.00034722222</v>
      </c>
      <c r="Q44" t="inlineStr">
        <is>
          <t>Transferência Bancária ou Pix</t>
        </is>
      </c>
      <c r="R44" t="inlineStr">
        <is>
          <t>MAO DE OBRA FIXA/ TEMPORARIOS</t>
        </is>
      </c>
      <c r="S44" t="inlineStr">
        <is>
          <t>SALARIO PJ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  <c r="X44" t="inlineStr">
        <is>
          <t>Jacare - Bradesco</t>
        </is>
      </c>
    </row>
    <row r="45">
      <c r="A45" t="n">
        <v>4096</v>
      </c>
      <c r="B45" t="n">
        <v>70922</v>
      </c>
      <c r="C45" t="inlineStr">
        <is>
          <t>Jacaré</t>
        </is>
      </c>
      <c r="D45" t="n">
        <v>105</v>
      </c>
      <c r="F45" t="inlineStr">
        <is>
          <t>PJ 56035703000100</t>
        </is>
      </c>
      <c r="G45" t="inlineStr">
        <is>
          <t>True</t>
        </is>
      </c>
      <c r="H45" t="n">
        <v>2</v>
      </c>
      <c r="I45" t="n">
        <v>2</v>
      </c>
      <c r="J45" t="n">
        <v>2000</v>
      </c>
      <c r="K45" s="33" t="n">
        <v>45580</v>
      </c>
      <c r="L45" s="33" t="n">
        <v>45580</v>
      </c>
      <c r="M45" s="33" t="n">
        <v>45580</v>
      </c>
      <c r="N45" t="n">
        <v>4000</v>
      </c>
      <c r="O45" t="n">
        <v>4000</v>
      </c>
      <c r="P45" s="33" t="n">
        <v>45523.00034722222</v>
      </c>
      <c r="Q45" t="inlineStr">
        <is>
          <t>Transferência Bancária ou Pix</t>
        </is>
      </c>
      <c r="R45" t="inlineStr">
        <is>
          <t>MAO DE OBRA FIXA/ TEMPORARIOS</t>
        </is>
      </c>
      <c r="S45" t="inlineStr">
        <is>
          <t>SALARIO PJ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  <c r="X45" t="inlineStr">
        <is>
          <t>Jacare - Bradesco</t>
        </is>
      </c>
    </row>
    <row r="46">
      <c r="A46" t="n">
        <v>4098</v>
      </c>
      <c r="B46" t="n">
        <v>70923</v>
      </c>
      <c r="C46" t="inlineStr">
        <is>
          <t>Jacaré</t>
        </is>
      </c>
      <c r="D46" t="n">
        <v>105</v>
      </c>
      <c r="F46" t="inlineStr">
        <is>
          <t>PJ 45917340000110</t>
        </is>
      </c>
      <c r="G46" t="inlineStr">
        <is>
          <t>True</t>
        </is>
      </c>
      <c r="H46" t="n">
        <v>2</v>
      </c>
      <c r="I46" t="n">
        <v>2</v>
      </c>
      <c r="J46" t="n">
        <v>3250</v>
      </c>
      <c r="K46" s="33" t="n">
        <v>45580</v>
      </c>
      <c r="L46" s="33" t="n">
        <v>45580</v>
      </c>
      <c r="M46" s="33" t="n">
        <v>45580</v>
      </c>
      <c r="N46" t="n">
        <v>6500</v>
      </c>
      <c r="O46" t="n">
        <v>6500</v>
      </c>
      <c r="P46" s="33" t="n">
        <v>45523.00034722222</v>
      </c>
      <c r="Q46" t="inlineStr">
        <is>
          <t>Transferência Bancária ou Pix</t>
        </is>
      </c>
      <c r="R46" t="inlineStr">
        <is>
          <t>MAO DE OBRA FIXA/ TEMPORARIOS</t>
        </is>
      </c>
      <c r="S46" t="inlineStr">
        <is>
          <t>SALARIO PJ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  <c r="X46" t="inlineStr">
        <is>
          <t>Jacare - Bradesco</t>
        </is>
      </c>
    </row>
    <row r="47">
      <c r="A47" t="n">
        <v>4100</v>
      </c>
      <c r="B47" t="n">
        <v>70925</v>
      </c>
      <c r="C47" t="inlineStr">
        <is>
          <t>Jacaré</t>
        </is>
      </c>
      <c r="D47" t="n">
        <v>105</v>
      </c>
      <c r="F47" t="inlineStr">
        <is>
          <t>PJ 51201299000183</t>
        </is>
      </c>
      <c r="G47" t="inlineStr">
        <is>
          <t>True</t>
        </is>
      </c>
      <c r="H47" t="n">
        <v>2</v>
      </c>
      <c r="I47" t="n">
        <v>2</v>
      </c>
      <c r="J47" t="n">
        <v>2000</v>
      </c>
      <c r="K47" s="33" t="n">
        <v>45580</v>
      </c>
      <c r="L47" s="33" t="n">
        <v>45580</v>
      </c>
      <c r="M47" s="33" t="n">
        <v>45580</v>
      </c>
      <c r="N47" t="n">
        <v>4000</v>
      </c>
      <c r="O47" t="n">
        <v>4000</v>
      </c>
      <c r="P47" s="33" t="n">
        <v>45523.00034722222</v>
      </c>
      <c r="Q47" t="inlineStr">
        <is>
          <t>Transferência Bancária ou Pix</t>
        </is>
      </c>
      <c r="R47" t="inlineStr">
        <is>
          <t>MAO DE OBRA FIXA/ TEMPORARIOS</t>
        </is>
      </c>
      <c r="S47" t="inlineStr">
        <is>
          <t>SALARIO PJ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  <c r="X47" t="inlineStr">
        <is>
          <t>Jacare - Bradesco</t>
        </is>
      </c>
    </row>
    <row r="48">
      <c r="A48" t="n">
        <v>4102</v>
      </c>
      <c r="B48" t="n">
        <v>70927</v>
      </c>
      <c r="C48" t="inlineStr">
        <is>
          <t>Jacaré</t>
        </is>
      </c>
      <c r="D48" t="n">
        <v>105</v>
      </c>
      <c r="F48" t="inlineStr">
        <is>
          <t>PJ 40944387000159</t>
        </is>
      </c>
      <c r="G48" t="inlineStr">
        <is>
          <t>True</t>
        </is>
      </c>
      <c r="H48" t="n">
        <v>2</v>
      </c>
      <c r="I48" t="n">
        <v>2</v>
      </c>
      <c r="J48" t="n">
        <v>750</v>
      </c>
      <c r="K48" s="33" t="n">
        <v>45580</v>
      </c>
      <c r="L48" s="33" t="n">
        <v>45580</v>
      </c>
      <c r="M48" s="33" t="n">
        <v>45580</v>
      </c>
      <c r="N48" t="n">
        <v>1500</v>
      </c>
      <c r="O48" t="n">
        <v>1500</v>
      </c>
      <c r="P48" s="33" t="n">
        <v>45523.00034722222</v>
      </c>
      <c r="Q48" t="inlineStr">
        <is>
          <t>Transferência Bancária ou Pix</t>
        </is>
      </c>
      <c r="R48" t="inlineStr">
        <is>
          <t>MAO DE OBRA FIXA/ TEMPORARIOS</t>
        </is>
      </c>
      <c r="S48" t="inlineStr">
        <is>
          <t>SALARIO PJ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  <c r="X48" t="inlineStr">
        <is>
          <t>Jacare - Bradesco</t>
        </is>
      </c>
    </row>
    <row r="49">
      <c r="A49" t="n">
        <v>4791</v>
      </c>
      <c r="B49" t="n">
        <v>75885</v>
      </c>
      <c r="C49" t="inlineStr">
        <is>
          <t>Jacaré</t>
        </is>
      </c>
      <c r="D49" t="n">
        <v>105</v>
      </c>
      <c r="F49" t="inlineStr">
        <is>
          <t xml:space="preserve">EMPORIO MEL </t>
        </is>
      </c>
      <c r="G49" t="inlineStr">
        <is>
          <t>True</t>
        </is>
      </c>
      <c r="H49" t="n">
        <v>2</v>
      </c>
      <c r="I49" t="n">
        <v>2</v>
      </c>
      <c r="J49" t="n">
        <v>1546.66</v>
      </c>
      <c r="K49" s="33" t="n">
        <v>45580</v>
      </c>
      <c r="L49" s="33" t="n">
        <v>45580</v>
      </c>
      <c r="M49" s="33" t="n">
        <v>45580</v>
      </c>
      <c r="N49" t="n">
        <v>3093.31</v>
      </c>
      <c r="O49" t="n">
        <v>3093.31</v>
      </c>
      <c r="P49" s="33" t="n">
        <v>45553.00034722222</v>
      </c>
      <c r="Q49" t="inlineStr">
        <is>
          <t>Boleto Bancário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  <c r="X49" t="inlineStr">
        <is>
          <t>Jacare - Bradesco</t>
        </is>
      </c>
    </row>
    <row r="50">
      <c r="A50" t="n">
        <v>4947</v>
      </c>
      <c r="B50" t="n">
        <v>77844</v>
      </c>
      <c r="C50" t="inlineStr">
        <is>
          <t>Jacaré</t>
        </is>
      </c>
      <c r="D50" t="n">
        <v>105</v>
      </c>
      <c r="F50" t="inlineStr">
        <is>
          <t>FRANCISCO JOSE DA SILVA</t>
        </is>
      </c>
      <c r="G50" t="inlineStr">
        <is>
          <t>True</t>
        </is>
      </c>
      <c r="H50" t="n">
        <v>3</v>
      </c>
      <c r="I50" t="n">
        <v>2</v>
      </c>
      <c r="J50" t="n">
        <v>3300</v>
      </c>
      <c r="K50" s="33" t="n">
        <v>45580</v>
      </c>
      <c r="L50" s="33" t="n">
        <v>45580</v>
      </c>
      <c r="M50" s="33" t="n">
        <v>45580</v>
      </c>
      <c r="N50" t="n">
        <v>11000</v>
      </c>
      <c r="O50" t="n">
        <v>11000</v>
      </c>
      <c r="P50" s="33" t="n">
        <v>45561.00034722222</v>
      </c>
      <c r="Q50" t="inlineStr">
        <is>
          <t>Transferência Bancária ou Pix</t>
        </is>
      </c>
      <c r="R50" t="inlineStr">
        <is>
          <t>MAO DE OBRA FIXA/ TEMPORARIOS</t>
        </is>
      </c>
      <c r="S50" t="inlineStr">
        <is>
          <t>SALARIO PJ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  <c r="X50" t="inlineStr">
        <is>
          <t>Tesouraria</t>
        </is>
      </c>
    </row>
    <row r="51">
      <c r="A51" t="n">
        <v>5045</v>
      </c>
      <c r="B51" t="n">
        <v>79091</v>
      </c>
      <c r="C51" t="inlineStr">
        <is>
          <t>Jacaré</t>
        </is>
      </c>
      <c r="D51" t="n">
        <v>105</v>
      </c>
      <c r="F51" t="inlineStr">
        <is>
          <t>BB DISTRIBUIDORA DE CARNES LTDA</t>
        </is>
      </c>
      <c r="G51" t="inlineStr">
        <is>
          <t>True</t>
        </is>
      </c>
      <c r="H51" t="n">
        <v>2</v>
      </c>
      <c r="I51" t="n">
        <v>1</v>
      </c>
      <c r="J51" t="n">
        <v>3503.2</v>
      </c>
      <c r="K51" s="33" t="n">
        <v>45579</v>
      </c>
      <c r="L51" s="33" t="n">
        <v>45579</v>
      </c>
      <c r="M51" s="33" t="n">
        <v>45579</v>
      </c>
      <c r="N51" t="n">
        <v>7006.4</v>
      </c>
      <c r="O51" t="n">
        <v>7006.4</v>
      </c>
      <c r="P51" s="33" t="n">
        <v>45568.00034722222</v>
      </c>
      <c r="Q51" t="inlineStr">
        <is>
          <t>Boleto Bancário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  <c r="X51" t="inlineStr">
        <is>
          <t>Jacare - Bradesco</t>
        </is>
      </c>
    </row>
    <row r="52">
      <c r="A52" t="n">
        <v>4781</v>
      </c>
      <c r="B52" t="n">
        <v>75804</v>
      </c>
      <c r="C52" t="inlineStr">
        <is>
          <t>Jacaré</t>
        </is>
      </c>
      <c r="D52" t="n">
        <v>105</v>
      </c>
      <c r="F52" t="inlineStr">
        <is>
          <t>BB DISTRIBUIDORA DE CARNES LTDA</t>
        </is>
      </c>
      <c r="G52" t="inlineStr">
        <is>
          <t>True</t>
        </is>
      </c>
      <c r="H52" t="n">
        <v>3</v>
      </c>
      <c r="I52" t="n">
        <v>3</v>
      </c>
      <c r="J52" t="n">
        <v>2836.51</v>
      </c>
      <c r="K52" s="33" t="n">
        <v>45579</v>
      </c>
      <c r="L52" s="33" t="n">
        <v>45579</v>
      </c>
      <c r="M52" s="33" t="n">
        <v>45579</v>
      </c>
      <c r="N52" t="n">
        <v>8509.549999999999</v>
      </c>
      <c r="O52" t="n">
        <v>8509.549999999999</v>
      </c>
      <c r="P52" s="33" t="n">
        <v>45552.00034722222</v>
      </c>
      <c r="Q52" t="inlineStr">
        <is>
          <t>Boleto Bancário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  <c r="X52" t="inlineStr">
        <is>
          <t>Jacare - Bradesco</t>
        </is>
      </c>
    </row>
    <row r="53">
      <c r="A53" t="n">
        <v>4784</v>
      </c>
      <c r="B53" t="n">
        <v>75864</v>
      </c>
      <c r="C53" t="inlineStr">
        <is>
          <t>Jacaré</t>
        </is>
      </c>
      <c r="D53" t="n">
        <v>105</v>
      </c>
      <c r="F53" t="inlineStr">
        <is>
          <t>SCHEER - SGARMAQ REPRES COM DE MÁQUINAS IND LTDA</t>
        </is>
      </c>
      <c r="G53" t="inlineStr">
        <is>
          <t>True</t>
        </is>
      </c>
      <c r="H53" t="n">
        <v>4</v>
      </c>
      <c r="I53" t="n">
        <v>3</v>
      </c>
      <c r="J53" t="n">
        <v>6000</v>
      </c>
      <c r="K53" s="33" t="n">
        <v>45579</v>
      </c>
      <c r="L53" s="33" t="n">
        <v>45579</v>
      </c>
      <c r="M53" s="33" t="n">
        <v>45579</v>
      </c>
      <c r="N53" t="n">
        <v>20000</v>
      </c>
      <c r="O53" t="n">
        <v>20000</v>
      </c>
      <c r="P53" s="33" t="n">
        <v>45553.00034722222</v>
      </c>
      <c r="Q53" t="inlineStr">
        <is>
          <t>Transferência Bancária ou Pix</t>
        </is>
      </c>
      <c r="R53" t="inlineStr">
        <is>
          <t>INVESTIMENTOS</t>
        </is>
      </c>
      <c r="S53" t="inlineStr">
        <is>
          <t>INVESTIMENTO EM OBRA/ AMPLIACA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  <c r="X53" t="inlineStr">
        <is>
          <t>Jacare - Bradesco</t>
        </is>
      </c>
    </row>
    <row r="54">
      <c r="A54" t="n">
        <v>4973</v>
      </c>
      <c r="B54" t="n">
        <v>78150</v>
      </c>
      <c r="C54" t="inlineStr">
        <is>
          <t>Jacaré</t>
        </is>
      </c>
      <c r="D54" t="n">
        <v>105</v>
      </c>
      <c r="F54" t="inlineStr">
        <is>
          <t>H.D. FRANGOS LTDA</t>
        </is>
      </c>
      <c r="G54" t="inlineStr">
        <is>
          <t>True</t>
        </is>
      </c>
      <c r="H54" t="n">
        <v>2</v>
      </c>
      <c r="I54" t="n">
        <v>1</v>
      </c>
      <c r="J54" t="n">
        <v>1458.83</v>
      </c>
      <c r="K54" s="33" t="n">
        <v>45575</v>
      </c>
      <c r="L54" s="33" t="n">
        <v>45575</v>
      </c>
      <c r="M54" s="33" t="n">
        <v>45575</v>
      </c>
      <c r="N54" t="n">
        <v>2917.67</v>
      </c>
      <c r="O54" t="n">
        <v>2917.67</v>
      </c>
      <c r="P54" s="33" t="n">
        <v>45562.00034722222</v>
      </c>
      <c r="Q54" t="inlineStr">
        <is>
          <t>Boleto Bancário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  <c r="X54" t="inlineStr">
        <is>
          <t>Jacare - Bradesco</t>
        </is>
      </c>
    </row>
    <row r="55">
      <c r="A55" t="n">
        <v>3796</v>
      </c>
      <c r="B55" t="n">
        <v>68205</v>
      </c>
      <c r="C55" t="inlineStr">
        <is>
          <t>Jacaré</t>
        </is>
      </c>
      <c r="D55" t="n">
        <v>105</v>
      </c>
      <c r="F55" t="inlineStr">
        <is>
          <t>VERISURE BRASIL MONITORAMENTO DE ALARMES S.A</t>
        </is>
      </c>
      <c r="G55" t="inlineStr">
        <is>
          <t>True</t>
        </is>
      </c>
      <c r="H55" t="n">
        <v>6</v>
      </c>
      <c r="I55" t="n">
        <v>4</v>
      </c>
      <c r="J55" t="n">
        <v>271.66</v>
      </c>
      <c r="K55" s="33" t="n">
        <v>45573</v>
      </c>
      <c r="L55" s="33" t="n">
        <v>45573</v>
      </c>
      <c r="M55" s="33" t="n">
        <v>45573</v>
      </c>
      <c r="N55" t="n">
        <v>1598</v>
      </c>
      <c r="O55" t="n">
        <v>1598</v>
      </c>
      <c r="P55" s="33" t="n">
        <v>45505.00034722222</v>
      </c>
      <c r="Q55" t="inlineStr">
        <is>
          <t>Boleto Bancário</t>
        </is>
      </c>
      <c r="R55" t="inlineStr">
        <is>
          <t>SISTEMAS/ T.I</t>
        </is>
      </c>
      <c r="S55" t="inlineStr">
        <is>
          <t>SISTEMAS DE SEGURANCA/ CAMERAS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  <c r="X55" t="inlineStr">
        <is>
          <t>Jacare - Bradesco</t>
        </is>
      </c>
    </row>
    <row r="56">
      <c r="A56" t="n">
        <v>4551</v>
      </c>
      <c r="B56" t="n">
        <v>74790</v>
      </c>
      <c r="C56" t="inlineStr">
        <is>
          <t>Jacaré</t>
        </is>
      </c>
      <c r="D56" t="n">
        <v>105</v>
      </c>
      <c r="F56" t="inlineStr">
        <is>
          <t xml:space="preserve">EMPORIO MEL </t>
        </is>
      </c>
      <c r="G56" t="inlineStr">
        <is>
          <t>True</t>
        </is>
      </c>
      <c r="H56" t="n">
        <v>2</v>
      </c>
      <c r="I56" t="n">
        <v>2</v>
      </c>
      <c r="J56" t="n">
        <v>1630.75</v>
      </c>
      <c r="K56" s="33" t="n">
        <v>45573</v>
      </c>
      <c r="L56" s="33" t="n">
        <v>45573</v>
      </c>
      <c r="M56" s="33" t="n">
        <v>45573</v>
      </c>
      <c r="N56" t="n">
        <v>3261.5</v>
      </c>
      <c r="O56" t="n">
        <v>3261.5</v>
      </c>
      <c r="P56" s="33" t="n">
        <v>45546.00034722222</v>
      </c>
      <c r="Q56" t="inlineStr">
        <is>
          <t>Boleto Bancário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  <c r="X56" t="inlineStr">
        <is>
          <t>Jacare - Bradesco</t>
        </is>
      </c>
    </row>
    <row r="57">
      <c r="A57" t="n">
        <v>4789</v>
      </c>
      <c r="B57" t="n">
        <v>75873</v>
      </c>
      <c r="C57" t="inlineStr">
        <is>
          <t>Jacaré</t>
        </is>
      </c>
      <c r="D57" t="n">
        <v>105</v>
      </c>
      <c r="F57" t="inlineStr">
        <is>
          <t>H.D. FRANGOS LTDA</t>
        </is>
      </c>
      <c r="G57" t="inlineStr">
        <is>
          <t>True</t>
        </is>
      </c>
      <c r="H57" t="n">
        <v>2</v>
      </c>
      <c r="I57" t="n">
        <v>2</v>
      </c>
      <c r="J57" t="n">
        <v>2021.22</v>
      </c>
      <c r="K57" s="33" t="n">
        <v>45573</v>
      </c>
      <c r="L57" s="33" t="n">
        <v>45573</v>
      </c>
      <c r="M57" s="33" t="n">
        <v>45573</v>
      </c>
      <c r="N57" t="n">
        <v>4042.44</v>
      </c>
      <c r="O57" t="n">
        <v>4042.44</v>
      </c>
      <c r="P57" s="33" t="n">
        <v>45553.00034722222</v>
      </c>
      <c r="Q57" t="inlineStr">
        <is>
          <t>Boleto Bancário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  <c r="X57" t="inlineStr">
        <is>
          <t>Jacare - Bradesco</t>
        </is>
      </c>
    </row>
    <row r="58">
      <c r="A58" t="n">
        <v>4790</v>
      </c>
      <c r="B58" t="n">
        <v>75885</v>
      </c>
      <c r="C58" t="inlineStr">
        <is>
          <t>Jacaré</t>
        </is>
      </c>
      <c r="D58" t="n">
        <v>105</v>
      </c>
      <c r="F58" t="inlineStr">
        <is>
          <t xml:space="preserve">EMPORIO MEL </t>
        </is>
      </c>
      <c r="G58" t="inlineStr">
        <is>
          <t>True</t>
        </is>
      </c>
      <c r="H58" t="n">
        <v>2</v>
      </c>
      <c r="I58" t="n">
        <v>1</v>
      </c>
      <c r="J58" t="n">
        <v>1546.65</v>
      </c>
      <c r="K58" s="33" t="n">
        <v>45573</v>
      </c>
      <c r="L58" s="33" t="n">
        <v>45573</v>
      </c>
      <c r="M58" s="33" t="n">
        <v>45573</v>
      </c>
      <c r="N58" t="n">
        <v>3093.31</v>
      </c>
      <c r="O58" t="n">
        <v>3093.31</v>
      </c>
      <c r="P58" s="33" t="n">
        <v>45553.00034722222</v>
      </c>
      <c r="Q58" t="inlineStr">
        <is>
          <t>Boleto Bancário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  <c r="X58" t="inlineStr">
        <is>
          <t>Jacare - Bradesco</t>
        </is>
      </c>
    </row>
    <row r="59">
      <c r="A59" t="n">
        <v>4780</v>
      </c>
      <c r="B59" t="n">
        <v>75804</v>
      </c>
      <c r="C59" t="inlineStr">
        <is>
          <t>Jacaré</t>
        </is>
      </c>
      <c r="D59" t="n">
        <v>105</v>
      </c>
      <c r="F59" t="inlineStr">
        <is>
          <t>BB DISTRIBUIDORA DE CARNES LTDA</t>
        </is>
      </c>
      <c r="G59" t="inlineStr">
        <is>
          <t>True</t>
        </is>
      </c>
      <c r="H59" t="n">
        <v>3</v>
      </c>
      <c r="I59" t="n">
        <v>2</v>
      </c>
      <c r="J59" t="n">
        <v>2836.52</v>
      </c>
      <c r="K59" s="33" t="n">
        <v>45572</v>
      </c>
      <c r="L59" s="33" t="n">
        <v>45572</v>
      </c>
      <c r="M59" s="33" t="n">
        <v>45572</v>
      </c>
      <c r="N59" t="n">
        <v>8509.549999999999</v>
      </c>
      <c r="O59" t="n">
        <v>8509.549999999999</v>
      </c>
      <c r="P59" s="33" t="n">
        <v>45552.00034722222</v>
      </c>
      <c r="Q59" t="inlineStr">
        <is>
          <t>Boleto Bancário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  <c r="X59" t="inlineStr">
        <is>
          <t>Jacare - Bradesco</t>
        </is>
      </c>
    </row>
    <row r="60">
      <c r="A60" t="n">
        <v>4093</v>
      </c>
      <c r="B60" t="n">
        <v>70921</v>
      </c>
      <c r="C60" t="inlineStr">
        <is>
          <t>Jacaré</t>
        </is>
      </c>
      <c r="D60" t="n">
        <v>105</v>
      </c>
      <c r="F60" t="inlineStr">
        <is>
          <t>PJ 40944387000159</t>
        </is>
      </c>
      <c r="G60" t="inlineStr">
        <is>
          <t>True</t>
        </is>
      </c>
      <c r="H60" t="n">
        <v>2</v>
      </c>
      <c r="I60" t="n">
        <v>1</v>
      </c>
      <c r="J60" t="n">
        <v>2550</v>
      </c>
      <c r="K60" s="33" t="n">
        <v>45566</v>
      </c>
      <c r="L60" s="33" t="n">
        <v>45566</v>
      </c>
      <c r="M60" s="33" t="n">
        <v>45566</v>
      </c>
      <c r="N60" t="n">
        <v>5100</v>
      </c>
      <c r="O60" t="n">
        <v>5100</v>
      </c>
      <c r="P60" s="33" t="n">
        <v>45523.00034722222</v>
      </c>
      <c r="Q60" t="inlineStr">
        <is>
          <t>Transferência Bancária ou Pix</t>
        </is>
      </c>
      <c r="R60" t="inlineStr">
        <is>
          <t>MAO DE OBRA FIXA/ TEMPORARIOS</t>
        </is>
      </c>
      <c r="S60" t="inlineStr">
        <is>
          <t>SALARIO PJ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  <c r="X60" t="inlineStr">
        <is>
          <t>Jacare - Bradesco</t>
        </is>
      </c>
    </row>
    <row r="61">
      <c r="A61" t="n">
        <v>4095</v>
      </c>
      <c r="B61" t="n">
        <v>70922</v>
      </c>
      <c r="C61" t="inlineStr">
        <is>
          <t>Jacaré</t>
        </is>
      </c>
      <c r="D61" t="n">
        <v>105</v>
      </c>
      <c r="F61" t="inlineStr">
        <is>
          <t>PJ 56035703000100</t>
        </is>
      </c>
      <c r="G61" t="inlineStr">
        <is>
          <t>True</t>
        </is>
      </c>
      <c r="H61" t="n">
        <v>2</v>
      </c>
      <c r="I61" t="n">
        <v>1</v>
      </c>
      <c r="J61" t="n">
        <v>2000</v>
      </c>
      <c r="K61" s="33" t="n">
        <v>45566</v>
      </c>
      <c r="L61" s="33" t="n">
        <v>45566</v>
      </c>
      <c r="M61" s="33" t="n">
        <v>45566</v>
      </c>
      <c r="N61" t="n">
        <v>4000</v>
      </c>
      <c r="O61" t="n">
        <v>4000</v>
      </c>
      <c r="P61" s="33" t="n">
        <v>45523.00034722222</v>
      </c>
      <c r="Q61" t="inlineStr">
        <is>
          <t>Transferência Bancária ou Pix</t>
        </is>
      </c>
      <c r="R61" t="inlineStr">
        <is>
          <t>MAO DE OBRA FIXA/ TEMPORARIOS</t>
        </is>
      </c>
      <c r="S61" t="inlineStr">
        <is>
          <t>SALARIO PJ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  <c r="X61" t="inlineStr">
        <is>
          <t>Jacare - Bradesco</t>
        </is>
      </c>
    </row>
    <row r="62">
      <c r="A62" t="n">
        <v>4097</v>
      </c>
      <c r="B62" t="n">
        <v>70923</v>
      </c>
      <c r="C62" t="inlineStr">
        <is>
          <t>Jacaré</t>
        </is>
      </c>
      <c r="D62" t="n">
        <v>105</v>
      </c>
      <c r="F62" t="inlineStr">
        <is>
          <t>PJ 45917340000110</t>
        </is>
      </c>
      <c r="G62" t="inlineStr">
        <is>
          <t>True</t>
        </is>
      </c>
      <c r="H62" t="n">
        <v>2</v>
      </c>
      <c r="I62" t="n">
        <v>1</v>
      </c>
      <c r="J62" t="n">
        <v>3250</v>
      </c>
      <c r="K62" s="33" t="n">
        <v>45566</v>
      </c>
      <c r="L62" s="33" t="n">
        <v>45566</v>
      </c>
      <c r="M62" s="33" t="n">
        <v>45566</v>
      </c>
      <c r="N62" t="n">
        <v>6500</v>
      </c>
      <c r="O62" t="n">
        <v>6500</v>
      </c>
      <c r="P62" s="33" t="n">
        <v>45523.00034722222</v>
      </c>
      <c r="Q62" t="inlineStr">
        <is>
          <t>Transferência Bancária ou Pix</t>
        </is>
      </c>
      <c r="R62" t="inlineStr">
        <is>
          <t>MAO DE OBRA FIXA/ TEMPORARIOS</t>
        </is>
      </c>
      <c r="S62" t="inlineStr">
        <is>
          <t>SALARIO PJ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  <c r="X62" t="inlineStr">
        <is>
          <t>Jacare - Bradesco</t>
        </is>
      </c>
    </row>
    <row r="63">
      <c r="A63" t="n">
        <v>4099</v>
      </c>
      <c r="B63" t="n">
        <v>70925</v>
      </c>
      <c r="C63" t="inlineStr">
        <is>
          <t>Jacaré</t>
        </is>
      </c>
      <c r="D63" t="n">
        <v>105</v>
      </c>
      <c r="F63" t="inlineStr">
        <is>
          <t>PJ 51201299000183</t>
        </is>
      </c>
      <c r="G63" t="inlineStr">
        <is>
          <t>True</t>
        </is>
      </c>
      <c r="H63" t="n">
        <v>2</v>
      </c>
      <c r="I63" t="n">
        <v>1</v>
      </c>
      <c r="J63" t="n">
        <v>2000</v>
      </c>
      <c r="K63" s="33" t="n">
        <v>45566</v>
      </c>
      <c r="L63" s="33" t="n">
        <v>45566</v>
      </c>
      <c r="M63" s="33" t="n">
        <v>45566</v>
      </c>
      <c r="N63" t="n">
        <v>4000</v>
      </c>
      <c r="O63" t="n">
        <v>4000</v>
      </c>
      <c r="P63" s="33" t="n">
        <v>45523.00034722222</v>
      </c>
      <c r="Q63" t="inlineStr">
        <is>
          <t>Transferência Bancária ou Pix</t>
        </is>
      </c>
      <c r="R63" t="inlineStr">
        <is>
          <t>MAO DE OBRA FIXA/ TEMPORARIOS</t>
        </is>
      </c>
      <c r="S63" t="inlineStr">
        <is>
          <t>SALARIO PJ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  <c r="X63" t="inlineStr">
        <is>
          <t>Jacare - Bradesco</t>
        </is>
      </c>
    </row>
    <row r="64">
      <c r="A64" t="n">
        <v>4101</v>
      </c>
      <c r="B64" t="n">
        <v>70927</v>
      </c>
      <c r="C64" t="inlineStr">
        <is>
          <t>Jacaré</t>
        </is>
      </c>
      <c r="D64" t="n">
        <v>105</v>
      </c>
      <c r="F64" t="inlineStr">
        <is>
          <t>PJ 40944387000159</t>
        </is>
      </c>
      <c r="G64" t="inlineStr">
        <is>
          <t>True</t>
        </is>
      </c>
      <c r="H64" t="n">
        <v>2</v>
      </c>
      <c r="I64" t="n">
        <v>1</v>
      </c>
      <c r="J64" t="n">
        <v>750</v>
      </c>
      <c r="K64" s="33" t="n">
        <v>45566</v>
      </c>
      <c r="L64" s="33" t="n">
        <v>45566</v>
      </c>
      <c r="M64" s="33" t="n">
        <v>45566</v>
      </c>
      <c r="N64" t="n">
        <v>1500</v>
      </c>
      <c r="O64" t="n">
        <v>1500</v>
      </c>
      <c r="P64" s="33" t="n">
        <v>45523.00034722222</v>
      </c>
      <c r="Q64" t="inlineStr">
        <is>
          <t>Transferência Bancária ou Pix</t>
        </is>
      </c>
      <c r="R64" t="inlineStr">
        <is>
          <t>MAO DE OBRA FIXA/ TEMPORARIOS</t>
        </is>
      </c>
      <c r="S64" t="inlineStr">
        <is>
          <t>SALARIO PJ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  <c r="X64" t="inlineStr">
        <is>
          <t>Jacare - Bradesco</t>
        </is>
      </c>
    </row>
    <row r="65">
      <c r="A65" t="n">
        <v>4550</v>
      </c>
      <c r="B65" t="n">
        <v>74790</v>
      </c>
      <c r="C65" t="inlineStr">
        <is>
          <t>Jacaré</t>
        </is>
      </c>
      <c r="D65" t="n">
        <v>105</v>
      </c>
      <c r="F65" t="inlineStr">
        <is>
          <t xml:space="preserve">EMPORIO MEL </t>
        </is>
      </c>
      <c r="G65" t="inlineStr">
        <is>
          <t>True</t>
        </is>
      </c>
      <c r="H65" t="n">
        <v>2</v>
      </c>
      <c r="I65" t="n">
        <v>1</v>
      </c>
      <c r="J65" t="n">
        <v>1630.75</v>
      </c>
      <c r="K65" s="33" t="n">
        <v>45566</v>
      </c>
      <c r="L65" s="33" t="n">
        <v>45566</v>
      </c>
      <c r="M65" s="33" t="n">
        <v>45566</v>
      </c>
      <c r="N65" t="n">
        <v>3261.5</v>
      </c>
      <c r="O65" t="n">
        <v>3261.5</v>
      </c>
      <c r="P65" s="33" t="n">
        <v>45546.00034722222</v>
      </c>
      <c r="Q65" t="inlineStr">
        <is>
          <t>Boleto Bancário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  <c r="X65" t="inlineStr">
        <is>
          <t>Jacare - Bradesco</t>
        </is>
      </c>
    </row>
    <row r="66">
      <c r="A66" t="n">
        <v>4553</v>
      </c>
      <c r="B66" t="n">
        <v>74793</v>
      </c>
      <c r="C66" t="inlineStr">
        <is>
          <t>Jacaré</t>
        </is>
      </c>
      <c r="D66" t="n">
        <v>105</v>
      </c>
      <c r="F66" t="inlineStr">
        <is>
          <t>H.D. FRANGOS LTDA</t>
        </is>
      </c>
      <c r="G66" t="inlineStr">
        <is>
          <t>True</t>
        </is>
      </c>
      <c r="H66" t="n">
        <v>2</v>
      </c>
      <c r="I66" t="n">
        <v>2</v>
      </c>
      <c r="J66" t="n">
        <v>2321.51</v>
      </c>
      <c r="K66" s="33" t="n">
        <v>45566</v>
      </c>
      <c r="L66" s="33" t="n">
        <v>45566</v>
      </c>
      <c r="M66" s="33" t="n">
        <v>45566</v>
      </c>
      <c r="N66" t="n">
        <v>4643.03</v>
      </c>
      <c r="O66" t="n">
        <v>4643.03</v>
      </c>
      <c r="P66" s="33" t="n">
        <v>45546.00034722222</v>
      </c>
      <c r="Q66" t="inlineStr">
        <is>
          <t>Boleto Bancário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  <c r="X66" t="inlineStr">
        <is>
          <t>Jacare - Bradesco</t>
        </is>
      </c>
    </row>
    <row r="67">
      <c r="A67" t="n">
        <v>4783</v>
      </c>
      <c r="B67" t="n">
        <v>75864</v>
      </c>
      <c r="C67" t="inlineStr">
        <is>
          <t>Jacaré</t>
        </is>
      </c>
      <c r="D67" t="n">
        <v>105</v>
      </c>
      <c r="F67" t="inlineStr">
        <is>
          <t>SCHEER - SGARMAQ REPRES COM DE MÁQUINAS IND LTDA</t>
        </is>
      </c>
      <c r="G67" t="inlineStr">
        <is>
          <t>True</t>
        </is>
      </c>
      <c r="H67" t="n">
        <v>4</v>
      </c>
      <c r="I67" t="n">
        <v>2</v>
      </c>
      <c r="J67" t="n">
        <v>6000</v>
      </c>
      <c r="K67" s="33" t="n">
        <v>45567</v>
      </c>
      <c r="L67" s="33" t="n"/>
      <c r="M67" s="33" t="n">
        <v>45566</v>
      </c>
      <c r="N67" t="n">
        <v>20000</v>
      </c>
      <c r="O67" t="n">
        <v>20000</v>
      </c>
      <c r="P67" s="33" t="n">
        <v>45553.00034722222</v>
      </c>
      <c r="Q67" t="inlineStr">
        <is>
          <t>Transferência Bancária ou Pix</t>
        </is>
      </c>
      <c r="R67" t="inlineStr">
        <is>
          <t>INVESTIMENTOS</t>
        </is>
      </c>
      <c r="S67" t="inlineStr">
        <is>
          <t>INVESTIMENTO EM OBRA/ AMPLIACA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  <c r="X67" t="inlineStr">
        <is>
          <t>Jacare - Bradesco</t>
        </is>
      </c>
    </row>
    <row r="68">
      <c r="A68" t="n">
        <v>4788</v>
      </c>
      <c r="B68" t="n">
        <v>75873</v>
      </c>
      <c r="C68" t="inlineStr">
        <is>
          <t>Jacaré</t>
        </is>
      </c>
      <c r="D68" t="n">
        <v>105</v>
      </c>
      <c r="F68" t="inlineStr">
        <is>
          <t>H.D. FRANGOS LTDA</t>
        </is>
      </c>
      <c r="G68" t="inlineStr">
        <is>
          <t>True</t>
        </is>
      </c>
      <c r="H68" t="n">
        <v>2</v>
      </c>
      <c r="I68" t="n">
        <v>1</v>
      </c>
      <c r="J68" t="n">
        <v>2021.22</v>
      </c>
      <c r="K68" s="33" t="n">
        <v>45567</v>
      </c>
      <c r="L68" s="33" t="n">
        <v>45566</v>
      </c>
      <c r="M68" s="33" t="n">
        <v>45566</v>
      </c>
      <c r="N68" t="n">
        <v>4042.44</v>
      </c>
      <c r="O68" t="n">
        <v>4042.44</v>
      </c>
      <c r="P68" s="33" t="n">
        <v>45553.00034722222</v>
      </c>
      <c r="Q68" t="inlineStr">
        <is>
          <t>Boleto Bancário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  <c r="X68" t="inlineStr">
        <is>
          <t>Jacare - Bradesco</t>
        </is>
      </c>
    </row>
    <row r="69">
      <c r="A69" t="n">
        <v>4946</v>
      </c>
      <c r="B69" t="n">
        <v>77844</v>
      </c>
      <c r="C69" t="inlineStr">
        <is>
          <t>Jacaré</t>
        </is>
      </c>
      <c r="D69" t="n">
        <v>105</v>
      </c>
      <c r="F69" t="inlineStr">
        <is>
          <t>FRANCISCO JOSE DA SILVA</t>
        </is>
      </c>
      <c r="G69" t="inlineStr">
        <is>
          <t>True</t>
        </is>
      </c>
      <c r="H69" t="n">
        <v>3</v>
      </c>
      <c r="I69" t="n">
        <v>1</v>
      </c>
      <c r="J69" t="n">
        <v>3300</v>
      </c>
      <c r="K69" s="33" t="n">
        <v>45566</v>
      </c>
      <c r="L69" s="33" t="n">
        <v>45572</v>
      </c>
      <c r="M69" s="33" t="n">
        <v>45566</v>
      </c>
      <c r="N69" t="n">
        <v>11000</v>
      </c>
      <c r="O69" t="n">
        <v>11000</v>
      </c>
      <c r="P69" s="33" t="n">
        <v>45561.00034722222</v>
      </c>
      <c r="Q69" t="inlineStr">
        <is>
          <t>Transferência Bancária ou Pix</t>
        </is>
      </c>
      <c r="R69" t="inlineStr">
        <is>
          <t>MAO DE OBRA FIXA/ TEMPORARIOS</t>
        </is>
      </c>
      <c r="S69" t="inlineStr">
        <is>
          <t>SALARIO PJ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  <c r="X69" t="inlineStr">
        <is>
          <t>Tesouraria</t>
        </is>
      </c>
    </row>
    <row r="70">
      <c r="A70" t="n">
        <v>4578</v>
      </c>
      <c r="B70" t="n">
        <v>74928</v>
      </c>
      <c r="C70" t="inlineStr">
        <is>
          <t>Jacaré</t>
        </is>
      </c>
      <c r="D70" t="n">
        <v>105</v>
      </c>
      <c r="F70" t="inlineStr">
        <is>
          <t>BB DISTRIBUIDORA DE CARNES LTDA</t>
        </is>
      </c>
      <c r="G70" t="inlineStr">
        <is>
          <t>True</t>
        </is>
      </c>
      <c r="H70" t="n">
        <v>2</v>
      </c>
      <c r="I70" t="n">
        <v>2</v>
      </c>
      <c r="J70" t="n">
        <v>3343.46</v>
      </c>
      <c r="K70" s="33" t="n">
        <v>45565</v>
      </c>
      <c r="L70" s="33" t="n">
        <v>45565</v>
      </c>
      <c r="M70" s="33" t="n">
        <v>45565</v>
      </c>
      <c r="N70" t="n">
        <v>6686.92</v>
      </c>
      <c r="O70" t="n">
        <v>6686.92</v>
      </c>
      <c r="P70" s="33" t="n">
        <v>45547.00034722222</v>
      </c>
      <c r="Q70" t="inlineStr">
        <is>
          <t>Boleto Bancário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  <c r="X70" t="inlineStr">
        <is>
          <t>Jacare - Bradesco</t>
        </is>
      </c>
    </row>
    <row r="71">
      <c r="A71" t="n">
        <v>4779</v>
      </c>
      <c r="B71" t="n">
        <v>75804</v>
      </c>
      <c r="C71" t="inlineStr">
        <is>
          <t>Jacaré</t>
        </is>
      </c>
      <c r="D71" t="n">
        <v>105</v>
      </c>
      <c r="F71" t="inlineStr">
        <is>
          <t>BB DISTRIBUIDORA DE CARNES LTDA</t>
        </is>
      </c>
      <c r="G71" t="inlineStr">
        <is>
          <t>True</t>
        </is>
      </c>
      <c r="H71" t="n">
        <v>3</v>
      </c>
      <c r="I71" t="n">
        <v>1</v>
      </c>
      <c r="J71" t="n">
        <v>2836.52</v>
      </c>
      <c r="K71" s="33" t="n">
        <v>45565</v>
      </c>
      <c r="L71" s="33" t="n">
        <v>45565</v>
      </c>
      <c r="M71" s="33" t="n">
        <v>45565</v>
      </c>
      <c r="N71" t="n">
        <v>8509.549999999999</v>
      </c>
      <c r="O71" t="n">
        <v>8509.549999999999</v>
      </c>
      <c r="P71" s="33" t="n">
        <v>45552.00034722222</v>
      </c>
      <c r="Q71" t="inlineStr">
        <is>
          <t>Boleto Bancário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  <c r="X71" t="inlineStr">
        <is>
          <t>Jacare - Bradesco</t>
        </is>
      </c>
    </row>
    <row r="72">
      <c r="A72" t="n">
        <v>3368</v>
      </c>
      <c r="B72" t="n">
        <v>64634</v>
      </c>
      <c r="C72" t="inlineStr">
        <is>
          <t>Jacaré</t>
        </is>
      </c>
      <c r="D72" t="n">
        <v>105</v>
      </c>
      <c r="F72" t="inlineStr">
        <is>
          <t xml:space="preserve">FONTEFER </t>
        </is>
      </c>
      <c r="G72" t="inlineStr">
        <is>
          <t>True</t>
        </is>
      </c>
      <c r="H72" t="n">
        <v>3</v>
      </c>
      <c r="I72" t="n">
        <v>3</v>
      </c>
      <c r="J72" t="n">
        <v>1666</v>
      </c>
      <c r="K72" s="33" t="n">
        <v>45562</v>
      </c>
      <c r="L72" s="33" t="n">
        <v>45561</v>
      </c>
      <c r="M72" s="33" t="n">
        <v>45561</v>
      </c>
      <c r="N72" t="n">
        <v>4998</v>
      </c>
      <c r="O72" t="n">
        <v>4998</v>
      </c>
      <c r="P72" s="33" t="n">
        <v>45484.00034722222</v>
      </c>
      <c r="Q72" t="inlineStr">
        <is>
          <t>Boleto Bancário</t>
        </is>
      </c>
      <c r="R72" t="inlineStr">
        <is>
          <t>DESPESAS GERAIS</t>
        </is>
      </c>
      <c r="S72" t="inlineStr">
        <is>
          <t>MANUTENCAO EM GERAL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  <c r="X72" t="inlineStr">
        <is>
          <t>Jacare - Bradesco</t>
        </is>
      </c>
    </row>
    <row r="73">
      <c r="A73" t="n">
        <v>4313</v>
      </c>
      <c r="B73" t="n">
        <v>72273</v>
      </c>
      <c r="C73" t="inlineStr">
        <is>
          <t>Jacaré</t>
        </is>
      </c>
      <c r="D73" t="n">
        <v>105</v>
      </c>
      <c r="F73" t="inlineStr">
        <is>
          <t>FRANCISCO JOSE DA SILVA</t>
        </is>
      </c>
      <c r="G73" t="inlineStr">
        <is>
          <t>True</t>
        </is>
      </c>
      <c r="H73" t="n">
        <v>3</v>
      </c>
      <c r="I73" t="n">
        <v>3</v>
      </c>
      <c r="J73" t="n">
        <v>4400</v>
      </c>
      <c r="K73" s="33" t="n">
        <v>45560</v>
      </c>
      <c r="L73" s="33" t="n">
        <v>45559</v>
      </c>
      <c r="M73" s="33" t="n">
        <v>45559</v>
      </c>
      <c r="N73" t="n">
        <v>11000</v>
      </c>
      <c r="O73" t="n">
        <v>11000</v>
      </c>
      <c r="P73" s="33" t="n">
        <v>45532.00034722222</v>
      </c>
      <c r="Q73" t="inlineStr">
        <is>
          <t>Transferência Bancária ou Pix</t>
        </is>
      </c>
      <c r="R73" t="inlineStr">
        <is>
          <t>MAO DE OBRA FIXA/ TEMPORARIOS</t>
        </is>
      </c>
      <c r="S73" t="inlineStr">
        <is>
          <t>SALARIO PJ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  <c r="X73" t="inlineStr">
        <is>
          <t>Tesouraria</t>
        </is>
      </c>
    </row>
    <row r="74">
      <c r="A74" t="n">
        <v>4552</v>
      </c>
      <c r="B74" t="n">
        <v>74793</v>
      </c>
      <c r="C74" t="inlineStr">
        <is>
          <t>Jacaré</t>
        </is>
      </c>
      <c r="D74" t="n">
        <v>105</v>
      </c>
      <c r="F74" t="inlineStr">
        <is>
          <t>H.D. FRANGOS LTDA</t>
        </is>
      </c>
      <c r="G74" t="inlineStr">
        <is>
          <t>True</t>
        </is>
      </c>
      <c r="H74" t="n">
        <v>2</v>
      </c>
      <c r="I74" t="n">
        <v>1</v>
      </c>
      <c r="J74" t="n">
        <v>2321.51</v>
      </c>
      <c r="K74" s="33" t="n">
        <v>45560</v>
      </c>
      <c r="L74" s="33" t="n">
        <v>45559</v>
      </c>
      <c r="M74" s="33" t="n">
        <v>45559</v>
      </c>
      <c r="N74" t="n">
        <v>4643.03</v>
      </c>
      <c r="O74" t="n">
        <v>4643.03</v>
      </c>
      <c r="P74" s="33" t="n">
        <v>45546.00034722222</v>
      </c>
      <c r="Q74" t="inlineStr">
        <is>
          <t>Boleto Bancário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  <c r="X74" t="inlineStr">
        <is>
          <t>Tempus - Kamino</t>
        </is>
      </c>
    </row>
    <row r="75">
      <c r="A75" t="n">
        <v>4434</v>
      </c>
      <c r="B75" t="n">
        <v>73863</v>
      </c>
      <c r="C75" t="inlineStr">
        <is>
          <t>Jacaré</t>
        </is>
      </c>
      <c r="D75" t="n">
        <v>105</v>
      </c>
      <c r="F75" t="inlineStr">
        <is>
          <t>BB DISTRIBUIDORA DE CARNES LTDA</t>
        </is>
      </c>
      <c r="G75" t="inlineStr">
        <is>
          <t>True</t>
        </is>
      </c>
      <c r="H75" t="n">
        <v>2</v>
      </c>
      <c r="I75" t="n">
        <v>2</v>
      </c>
      <c r="J75" t="n">
        <v>2293.39</v>
      </c>
      <c r="K75" s="33" t="n">
        <v>45558</v>
      </c>
      <c r="L75" s="33" t="n">
        <v>45558</v>
      </c>
      <c r="M75" s="33" t="n">
        <v>45558</v>
      </c>
      <c r="N75" t="n">
        <v>4586.79</v>
      </c>
      <c r="O75" t="n">
        <v>4586.79</v>
      </c>
      <c r="P75" s="33" t="n">
        <v>45539.00034722222</v>
      </c>
      <c r="Q75" t="inlineStr">
        <is>
          <t>Boleto Bancário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  <c r="X75" t="inlineStr">
        <is>
          <t>Jacare - Bradesco</t>
        </is>
      </c>
    </row>
    <row r="76">
      <c r="A76" t="n">
        <v>4577</v>
      </c>
      <c r="B76" t="n">
        <v>74928</v>
      </c>
      <c r="C76" t="inlineStr">
        <is>
          <t>Jacaré</t>
        </is>
      </c>
      <c r="D76" t="n">
        <v>105</v>
      </c>
      <c r="F76" t="inlineStr">
        <is>
          <t>BB DISTRIBUIDORA DE CARNES LTDA</t>
        </is>
      </c>
      <c r="G76" t="inlineStr">
        <is>
          <t>True</t>
        </is>
      </c>
      <c r="H76" t="n">
        <v>2</v>
      </c>
      <c r="I76" t="n">
        <v>1</v>
      </c>
      <c r="J76" t="n">
        <v>2797.61</v>
      </c>
      <c r="K76" s="33" t="n">
        <v>45558</v>
      </c>
      <c r="L76" s="33" t="n">
        <v>45558</v>
      </c>
      <c r="M76" s="33" t="n">
        <v>45558</v>
      </c>
      <c r="N76" t="n">
        <v>6686.92</v>
      </c>
      <c r="O76" t="n">
        <v>6686.92</v>
      </c>
      <c r="P76" s="33" t="n">
        <v>45547.00034722222</v>
      </c>
      <c r="Q76" t="inlineStr">
        <is>
          <t>Boleto Bancário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  <c r="X76" t="inlineStr">
        <is>
          <t>Jacare - Bradesco</t>
        </is>
      </c>
    </row>
    <row r="77">
      <c r="A77" t="n">
        <v>3821</v>
      </c>
      <c r="B77" t="n">
        <v>68305</v>
      </c>
      <c r="C77" t="inlineStr">
        <is>
          <t>Jacaré</t>
        </is>
      </c>
      <c r="D77" t="n">
        <v>105</v>
      </c>
      <c r="F77" t="inlineStr">
        <is>
          <t>PROCESSO TRABALHISTA</t>
        </is>
      </c>
      <c r="G77" t="inlineStr">
        <is>
          <t>True</t>
        </is>
      </c>
      <c r="H77" t="n">
        <v>4</v>
      </c>
      <c r="I77" t="n">
        <v>2</v>
      </c>
      <c r="J77" t="n">
        <v>2000</v>
      </c>
      <c r="K77" s="33" t="n">
        <v>45555</v>
      </c>
      <c r="L77" s="33" t="n">
        <v>45554</v>
      </c>
      <c r="M77" s="33" t="n">
        <v>45555</v>
      </c>
      <c r="N77" t="n">
        <v>8000</v>
      </c>
      <c r="O77" t="n">
        <v>8000</v>
      </c>
      <c r="P77" s="33" t="n">
        <v>45506.00034722222</v>
      </c>
      <c r="Q77" t="inlineStr">
        <is>
          <t>Transferência Bancária ou Pix</t>
        </is>
      </c>
      <c r="R77" t="inlineStr">
        <is>
          <t>ENDIVIDAMENTO</t>
        </is>
      </c>
      <c r="S77" t="inlineStr">
        <is>
          <t xml:space="preserve"> PROCESSO JUDICIAL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  <c r="X77" t="inlineStr">
        <is>
          <t>Tempus - Kamino</t>
        </is>
      </c>
    </row>
    <row r="78">
      <c r="A78" t="n">
        <v>4499</v>
      </c>
      <c r="B78" t="n">
        <v>74282</v>
      </c>
      <c r="C78" t="inlineStr">
        <is>
          <t>Jacaré</t>
        </is>
      </c>
      <c r="D78" t="n">
        <v>105</v>
      </c>
      <c r="F78" t="inlineStr">
        <is>
          <t xml:space="preserve">SP DECORACOES </t>
        </is>
      </c>
      <c r="G78" t="inlineStr">
        <is>
          <t>True</t>
        </is>
      </c>
      <c r="H78" t="n">
        <v>2</v>
      </c>
      <c r="I78" t="n">
        <v>1</v>
      </c>
      <c r="J78" t="n">
        <v>500</v>
      </c>
      <c r="K78" s="33" t="n">
        <v>45555</v>
      </c>
      <c r="L78" s="33" t="n">
        <v>45554</v>
      </c>
      <c r="M78" s="33" t="n">
        <v>45555</v>
      </c>
      <c r="N78" t="n">
        <v>1000</v>
      </c>
      <c r="O78" t="n">
        <v>1000</v>
      </c>
      <c r="P78" s="33" t="n">
        <v>45541.00034722222</v>
      </c>
      <c r="Q78" t="inlineStr">
        <is>
          <t>Transferência Bancária ou Pix</t>
        </is>
      </c>
      <c r="R78" t="inlineStr">
        <is>
          <t>CUSTOS COM MARKETING</t>
        </is>
      </c>
      <c r="S78" t="inlineStr">
        <is>
          <t xml:space="preserve"> MATERIAL PROMOCIONAL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  <c r="X78" t="inlineStr">
        <is>
          <t>Jacare - Bradesco</t>
        </is>
      </c>
    </row>
    <row r="79">
      <c r="A79" t="n">
        <v>4782</v>
      </c>
      <c r="B79" t="n">
        <v>75864</v>
      </c>
      <c r="C79" t="inlineStr">
        <is>
          <t>Jacaré</t>
        </is>
      </c>
      <c r="D79" t="n">
        <v>105</v>
      </c>
      <c r="F79" t="inlineStr">
        <is>
          <t>SCHEER - SGARMAQ REPRES COM DE MÁQUINAS IND LTDA</t>
        </is>
      </c>
      <c r="G79" t="inlineStr">
        <is>
          <t>True</t>
        </is>
      </c>
      <c r="H79" t="n">
        <v>4</v>
      </c>
      <c r="I79" t="n">
        <v>1</v>
      </c>
      <c r="J79" t="n">
        <v>2000</v>
      </c>
      <c r="K79" s="33" t="n">
        <v>45555</v>
      </c>
      <c r="L79" s="33" t="n">
        <v>45555</v>
      </c>
      <c r="M79" s="33" t="n">
        <v>45555</v>
      </c>
      <c r="N79" t="n">
        <v>20000</v>
      </c>
      <c r="O79" t="n">
        <v>20000</v>
      </c>
      <c r="P79" s="33" t="n">
        <v>45553.00034722222</v>
      </c>
      <c r="Q79" t="inlineStr">
        <is>
          <t>Transferência Bancária ou Pix</t>
        </is>
      </c>
      <c r="R79" t="inlineStr">
        <is>
          <t>INVESTIMENTOS</t>
        </is>
      </c>
      <c r="S79" t="inlineStr">
        <is>
          <t>INVESTIMENTO EM OBRA/ AMPLIACA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  <c r="X79" t="inlineStr">
        <is>
          <t>Jacare - Bradesco</t>
        </is>
      </c>
    </row>
    <row r="80">
      <c r="A80" t="n">
        <v>4333</v>
      </c>
      <c r="B80" t="n">
        <v>72352</v>
      </c>
      <c r="C80" t="inlineStr">
        <is>
          <t>Jacaré</t>
        </is>
      </c>
      <c r="D80" t="n">
        <v>105</v>
      </c>
      <c r="F80" t="inlineStr">
        <is>
          <t>BB DISTRIBUIDORA DE CARNES LTDA</t>
        </is>
      </c>
      <c r="G80" t="inlineStr">
        <is>
          <t>True</t>
        </is>
      </c>
      <c r="H80" t="n">
        <v>2</v>
      </c>
      <c r="I80" t="n">
        <v>2</v>
      </c>
      <c r="J80" t="n">
        <v>2336.7</v>
      </c>
      <c r="K80" s="33" t="n">
        <v>45552</v>
      </c>
      <c r="L80" s="33" t="n">
        <v>45552</v>
      </c>
      <c r="M80" s="33" t="n">
        <v>45552</v>
      </c>
      <c r="N80" t="n">
        <v>4673.4</v>
      </c>
      <c r="O80" t="n">
        <v>4673.4</v>
      </c>
      <c r="P80" s="33" t="n">
        <v>45532.00034722222</v>
      </c>
      <c r="Q80" t="inlineStr">
        <is>
          <t>Boleto Bancário</t>
        </is>
      </c>
      <c r="R80" t="inlineStr">
        <is>
          <t>INSUMOS</t>
        </is>
      </c>
      <c r="S80" t="inlineStr">
        <is>
          <t>ALIMENTOS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  <c r="X80" t="inlineStr">
        <is>
          <t>Jacare - Bradesco</t>
        </is>
      </c>
    </row>
    <row r="81">
      <c r="A81" t="n">
        <v>4335</v>
      </c>
      <c r="B81" t="n">
        <v>72360</v>
      </c>
      <c r="C81" t="inlineStr">
        <is>
          <t>Jacaré</t>
        </is>
      </c>
      <c r="D81" t="n">
        <v>105</v>
      </c>
      <c r="F81" t="inlineStr">
        <is>
          <t>CASA DE CARNES P.J.J. LTDA - ME</t>
        </is>
      </c>
      <c r="G81" t="inlineStr">
        <is>
          <t>True</t>
        </is>
      </c>
      <c r="H81" t="n">
        <v>2</v>
      </c>
      <c r="I81" t="n">
        <v>2</v>
      </c>
      <c r="J81" t="n">
        <v>2032.72</v>
      </c>
      <c r="K81" s="33" t="n">
        <v>45552</v>
      </c>
      <c r="L81" s="33" t="n">
        <v>45552</v>
      </c>
      <c r="M81" s="33" t="n">
        <v>45552</v>
      </c>
      <c r="N81" t="n">
        <v>4065.44</v>
      </c>
      <c r="O81" t="n">
        <v>4065.44</v>
      </c>
      <c r="P81" s="33" t="n">
        <v>45532.00034722222</v>
      </c>
      <c r="Q81" t="inlineStr">
        <is>
          <t>Boleto Bancário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  <c r="X81" t="inlineStr">
        <is>
          <t>Jacare - Bradesco</t>
        </is>
      </c>
    </row>
    <row r="82">
      <c r="A82" t="n">
        <v>3485</v>
      </c>
      <c r="B82" t="n">
        <v>65186</v>
      </c>
      <c r="C82" t="inlineStr">
        <is>
          <t>Jacaré</t>
        </is>
      </c>
      <c r="D82" t="n">
        <v>105</v>
      </c>
      <c r="F82" t="inlineStr">
        <is>
          <t>PJ 40944387000159</t>
        </is>
      </c>
      <c r="G82" t="inlineStr">
        <is>
          <t>True</t>
        </is>
      </c>
      <c r="H82" t="n">
        <v>2</v>
      </c>
      <c r="I82" t="n">
        <v>2</v>
      </c>
      <c r="J82" t="n">
        <v>2550</v>
      </c>
      <c r="K82" s="33" t="n">
        <v>45550</v>
      </c>
      <c r="L82" s="33" t="n">
        <v>45551</v>
      </c>
      <c r="M82" s="33" t="n">
        <v>45551</v>
      </c>
      <c r="N82" t="n">
        <v>5100</v>
      </c>
      <c r="O82" t="n">
        <v>5100</v>
      </c>
      <c r="P82" s="33" t="n">
        <v>45489.00034722222</v>
      </c>
      <c r="Q82" t="inlineStr">
        <is>
          <t>Transferência Bancária ou Pix</t>
        </is>
      </c>
      <c r="R82" t="inlineStr">
        <is>
          <t>MAO DE OBRA FIXA/ TEMPORARIOS</t>
        </is>
      </c>
      <c r="S82" t="inlineStr">
        <is>
          <t>SALARIO PJ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  <c r="X82" t="inlineStr">
        <is>
          <t>Jacare - Bradesco</t>
        </is>
      </c>
    </row>
    <row r="83">
      <c r="A83" t="n">
        <v>3489</v>
      </c>
      <c r="B83" t="n">
        <v>65190</v>
      </c>
      <c r="C83" t="inlineStr">
        <is>
          <t>Jacaré</t>
        </is>
      </c>
      <c r="D83" t="n">
        <v>105</v>
      </c>
      <c r="F83" t="inlineStr">
        <is>
          <t>PJ 40944387000159</t>
        </is>
      </c>
      <c r="G83" t="inlineStr">
        <is>
          <t>True</t>
        </is>
      </c>
      <c r="H83" t="n">
        <v>2</v>
      </c>
      <c r="I83" t="n">
        <v>2</v>
      </c>
      <c r="J83" t="n">
        <v>750</v>
      </c>
      <c r="K83" s="33" t="n">
        <v>45550</v>
      </c>
      <c r="L83" s="33" t="n">
        <v>45551</v>
      </c>
      <c r="M83" s="33" t="n">
        <v>45551</v>
      </c>
      <c r="N83" t="n">
        <v>1500</v>
      </c>
      <c r="O83" t="n">
        <v>1500</v>
      </c>
      <c r="P83" s="33" t="n">
        <v>45489.00034722222</v>
      </c>
      <c r="Q83" t="inlineStr">
        <is>
          <t>Transferência Bancária ou Pix</t>
        </is>
      </c>
      <c r="R83" t="inlineStr">
        <is>
          <t>MAO DE OBRA FIXA/ TEMPORARIOS</t>
        </is>
      </c>
      <c r="S83" t="inlineStr">
        <is>
          <t>SALARIO PJ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  <c r="X83" t="inlineStr">
        <is>
          <t>Jacare - Bradesco</t>
        </is>
      </c>
    </row>
    <row r="84">
      <c r="A84" t="n">
        <v>3927</v>
      </c>
      <c r="B84" t="n">
        <v>69528</v>
      </c>
      <c r="C84" t="inlineStr">
        <is>
          <t>Jacaré</t>
        </is>
      </c>
      <c r="D84" t="n">
        <v>105</v>
      </c>
      <c r="F84" t="inlineStr">
        <is>
          <t>PJ 56035703000100</t>
        </is>
      </c>
      <c r="G84" t="inlineStr">
        <is>
          <t>True</t>
        </is>
      </c>
      <c r="H84" t="n">
        <v>2</v>
      </c>
      <c r="I84" t="n">
        <v>2</v>
      </c>
      <c r="J84" t="n">
        <v>2000</v>
      </c>
      <c r="K84" s="33" t="n">
        <v>45550</v>
      </c>
      <c r="L84" s="33" t="n">
        <v>45551</v>
      </c>
      <c r="M84" s="33" t="n">
        <v>45551</v>
      </c>
      <c r="N84" t="n">
        <v>4000</v>
      </c>
      <c r="O84" t="n">
        <v>4000</v>
      </c>
      <c r="P84" s="33" t="n">
        <v>45513.00034722222</v>
      </c>
      <c r="Q84" t="inlineStr">
        <is>
          <t>Transferência Bancária ou Pix</t>
        </is>
      </c>
      <c r="R84" t="inlineStr">
        <is>
          <t>MAO DE OBRA FIXA/ TEMPORARIOS</t>
        </is>
      </c>
      <c r="S84" t="inlineStr">
        <is>
          <t>SALARIO PJ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  <c r="X84" t="inlineStr">
        <is>
          <t>Jacare - Bradesco</t>
        </is>
      </c>
    </row>
    <row r="85">
      <c r="A85" t="n">
        <v>4044</v>
      </c>
      <c r="B85" t="n">
        <v>70421</v>
      </c>
      <c r="C85" t="inlineStr">
        <is>
          <t>Jacaré</t>
        </is>
      </c>
      <c r="D85" t="n">
        <v>105</v>
      </c>
      <c r="F85" t="inlineStr">
        <is>
          <t>PJ 45917340000110</t>
        </is>
      </c>
      <c r="G85" t="inlineStr">
        <is>
          <t>True</t>
        </is>
      </c>
      <c r="H85" t="n">
        <v>2</v>
      </c>
      <c r="I85" t="n">
        <v>2</v>
      </c>
      <c r="J85" t="n">
        <v>2925</v>
      </c>
      <c r="K85" s="33" t="n">
        <v>45550</v>
      </c>
      <c r="L85" s="33" t="n">
        <v>45551</v>
      </c>
      <c r="M85" s="33" t="n">
        <v>45551</v>
      </c>
      <c r="N85" t="n">
        <v>5850</v>
      </c>
      <c r="O85" t="n">
        <v>5850</v>
      </c>
      <c r="P85" s="33" t="n">
        <v>45519.00034722222</v>
      </c>
      <c r="Q85" t="inlineStr">
        <is>
          <t>Transferência Bancária ou Pix</t>
        </is>
      </c>
      <c r="R85" t="inlineStr">
        <is>
          <t>MAO DE OBRA FIXA/ TEMPORARIOS</t>
        </is>
      </c>
      <c r="S85" t="inlineStr">
        <is>
          <t>SALARIO PJ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  <c r="X85" t="inlineStr">
        <is>
          <t>Jacare - Bradesco</t>
        </is>
      </c>
    </row>
    <row r="86">
      <c r="A86" t="n">
        <v>4312</v>
      </c>
      <c r="B86" t="n">
        <v>72273</v>
      </c>
      <c r="C86" t="inlineStr">
        <is>
          <t>Jacaré</t>
        </is>
      </c>
      <c r="D86" t="n">
        <v>105</v>
      </c>
      <c r="F86" t="inlineStr">
        <is>
          <t>FRANCISCO JOSE DA SILVA</t>
        </is>
      </c>
      <c r="G86" t="inlineStr">
        <is>
          <t>True</t>
        </is>
      </c>
      <c r="H86" t="n">
        <v>3</v>
      </c>
      <c r="I86" t="n">
        <v>2</v>
      </c>
      <c r="J86" t="n">
        <v>3300</v>
      </c>
      <c r="K86" s="33" t="n">
        <v>45550</v>
      </c>
      <c r="L86" s="33" t="n">
        <v>45551</v>
      </c>
      <c r="M86" s="33" t="n">
        <v>45551</v>
      </c>
      <c r="N86" t="n">
        <v>11000</v>
      </c>
      <c r="O86" t="n">
        <v>11000</v>
      </c>
      <c r="P86" s="33" t="n">
        <v>45532.00034722222</v>
      </c>
      <c r="Q86" t="inlineStr">
        <is>
          <t>Transferência Bancária ou Pix</t>
        </is>
      </c>
      <c r="R86" t="inlineStr">
        <is>
          <t>MAO DE OBRA FIXA/ TEMPORARIOS</t>
        </is>
      </c>
      <c r="S86" t="inlineStr">
        <is>
          <t>SALARIO PJ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  <c r="X86" t="inlineStr">
        <is>
          <t>Tesouraria</t>
        </is>
      </c>
    </row>
    <row r="87">
      <c r="A87" t="n">
        <v>4433</v>
      </c>
      <c r="B87" t="n">
        <v>73863</v>
      </c>
      <c r="C87" t="inlineStr">
        <is>
          <t>Jacaré</t>
        </is>
      </c>
      <c r="D87" t="n">
        <v>105</v>
      </c>
      <c r="F87" t="inlineStr">
        <is>
          <t>BB DISTRIBUIDORA DE CARNES LTDA</t>
        </is>
      </c>
      <c r="G87" t="inlineStr">
        <is>
          <t>True</t>
        </is>
      </c>
      <c r="H87" t="n">
        <v>2</v>
      </c>
      <c r="I87" t="n">
        <v>1</v>
      </c>
      <c r="J87" t="n">
        <v>2293.4</v>
      </c>
      <c r="K87" s="33" t="n">
        <v>45551</v>
      </c>
      <c r="L87" s="33" t="n">
        <v>45551</v>
      </c>
      <c r="M87" s="33" t="n">
        <v>45551</v>
      </c>
      <c r="N87" t="n">
        <v>4586.79</v>
      </c>
      <c r="O87" t="n">
        <v>4586.79</v>
      </c>
      <c r="P87" s="33" t="n">
        <v>45539.00034722222</v>
      </c>
      <c r="Q87" t="inlineStr">
        <is>
          <t>Boleto Bancário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  <c r="X87" t="inlineStr">
        <is>
          <t>Jacare - Bradesco</t>
        </is>
      </c>
    </row>
    <row r="88">
      <c r="A88" t="n">
        <v>1850</v>
      </c>
      <c r="B88" t="n">
        <v>51561</v>
      </c>
      <c r="C88" t="inlineStr">
        <is>
          <t>Jacaré</t>
        </is>
      </c>
      <c r="D88" t="n">
        <v>105</v>
      </c>
      <c r="F88" t="inlineStr">
        <is>
          <t xml:space="preserve">FONTEFER </t>
        </is>
      </c>
      <c r="G88" t="inlineStr">
        <is>
          <t>True</t>
        </is>
      </c>
      <c r="H88" t="n">
        <v>5</v>
      </c>
      <c r="I88" t="n">
        <v>5</v>
      </c>
      <c r="J88" t="n">
        <v>12000</v>
      </c>
      <c r="K88" s="33" t="n">
        <v>45550</v>
      </c>
      <c r="L88" s="33" t="n">
        <v>45551</v>
      </c>
      <c r="M88" s="33" t="n">
        <v>45551</v>
      </c>
      <c r="N88" t="n">
        <v>80000</v>
      </c>
      <c r="O88" t="n">
        <v>80000</v>
      </c>
      <c r="P88" s="33" t="n">
        <v>45408.00034722222</v>
      </c>
      <c r="Q88" t="inlineStr">
        <is>
          <t>Boleto Bancário</t>
        </is>
      </c>
      <c r="R88" t="inlineStr">
        <is>
          <t>INVESTIMENTOS</t>
        </is>
      </c>
      <c r="S88" t="inlineStr">
        <is>
          <t>INVESTIMENTO EM OBRA/ AMPLIACA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  <c r="X88" t="inlineStr">
        <is>
          <t>Jacare - Bradesco</t>
        </is>
      </c>
    </row>
    <row r="89">
      <c r="A89" t="n">
        <v>1920</v>
      </c>
      <c r="B89" t="n">
        <v>51896</v>
      </c>
      <c r="C89" t="inlineStr">
        <is>
          <t>Jacaré</t>
        </is>
      </c>
      <c r="D89" t="n">
        <v>105</v>
      </c>
      <c r="F89" t="inlineStr">
        <is>
          <t xml:space="preserve">DENTECK LTDA </t>
        </is>
      </c>
      <c r="G89" t="inlineStr">
        <is>
          <t>True</t>
        </is>
      </c>
      <c r="H89" t="n">
        <v>10</v>
      </c>
      <c r="I89" t="n">
        <v>5</v>
      </c>
      <c r="J89" t="n">
        <v>3306.45</v>
      </c>
      <c r="K89" s="33" t="n">
        <v>45550</v>
      </c>
      <c r="L89" s="33" t="n">
        <v>45551</v>
      </c>
      <c r="M89" s="33" t="n">
        <v>45551</v>
      </c>
      <c r="N89" t="n">
        <v>49596.67</v>
      </c>
      <c r="O89" t="n">
        <v>49596.67</v>
      </c>
      <c r="P89" s="33" t="n">
        <v>45412.00034722222</v>
      </c>
      <c r="Q89" t="inlineStr">
        <is>
          <t>Boleto Bancário</t>
        </is>
      </c>
      <c r="R89" t="inlineStr">
        <is>
          <t>INVESTIMENTOS</t>
        </is>
      </c>
      <c r="S89" t="inlineStr">
        <is>
          <t>INVESTIMENTO EM EQUIPAMENTO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  <c r="X89" t="inlineStr">
        <is>
          <t>Jacare - Bradesco</t>
        </is>
      </c>
    </row>
    <row r="90">
      <c r="A90" t="n">
        <v>4048</v>
      </c>
      <c r="B90" t="n">
        <v>70452</v>
      </c>
      <c r="C90" t="inlineStr">
        <is>
          <t>Jacaré</t>
        </is>
      </c>
      <c r="D90" t="n">
        <v>105</v>
      </c>
      <c r="F90" t="inlineStr">
        <is>
          <t xml:space="preserve">EMPORIO MEL </t>
        </is>
      </c>
      <c r="G90" t="inlineStr">
        <is>
          <t>True</t>
        </is>
      </c>
      <c r="H90" t="n">
        <v>2</v>
      </c>
      <c r="I90" t="n">
        <v>2</v>
      </c>
      <c r="J90" t="n">
        <v>1650.32</v>
      </c>
      <c r="K90" s="33" t="n">
        <v>45545</v>
      </c>
      <c r="L90" s="33" t="n">
        <v>45545</v>
      </c>
      <c r="M90" s="33" t="n">
        <v>45545</v>
      </c>
      <c r="N90" t="n">
        <v>3300.64</v>
      </c>
      <c r="O90" t="n">
        <v>3300.64</v>
      </c>
      <c r="P90" s="33" t="n">
        <v>45519.00034722222</v>
      </c>
      <c r="Q90" t="inlineStr">
        <is>
          <t>Boleto Bancário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  <c r="X90" t="inlineStr">
        <is>
          <t>Jacare - Bradesco</t>
        </is>
      </c>
    </row>
    <row r="91">
      <c r="A91" t="n">
        <v>4332</v>
      </c>
      <c r="B91" t="n">
        <v>72352</v>
      </c>
      <c r="C91" t="inlineStr">
        <is>
          <t>Jacaré</t>
        </is>
      </c>
      <c r="D91" t="n">
        <v>105</v>
      </c>
      <c r="F91" t="inlineStr">
        <is>
          <t>BB DISTRIBUIDORA DE CARNES LTDA</t>
        </is>
      </c>
      <c r="G91" t="inlineStr">
        <is>
          <t>True</t>
        </is>
      </c>
      <c r="H91" t="n">
        <v>2</v>
      </c>
      <c r="I91" t="n">
        <v>1</v>
      </c>
      <c r="J91" t="n">
        <v>2336.7</v>
      </c>
      <c r="K91" s="33" t="n">
        <v>45545</v>
      </c>
      <c r="L91" s="33" t="n">
        <v>45545</v>
      </c>
      <c r="M91" s="33" t="n">
        <v>45545</v>
      </c>
      <c r="N91" t="n">
        <v>4673.4</v>
      </c>
      <c r="O91" t="n">
        <v>4673.4</v>
      </c>
      <c r="P91" s="33" t="n">
        <v>45532.00034722222</v>
      </c>
      <c r="Q91" t="inlineStr">
        <is>
          <t>Boleto Bancário</t>
        </is>
      </c>
      <c r="R91" t="inlineStr">
        <is>
          <t>INSUMOS</t>
        </is>
      </c>
      <c r="S91" t="inlineStr">
        <is>
          <t>ALIMENTOS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  <c r="X91" t="inlineStr">
        <is>
          <t>Jacare - Bradesco</t>
        </is>
      </c>
    </row>
    <row r="92">
      <c r="A92" t="n">
        <v>4334</v>
      </c>
      <c r="B92" t="n">
        <v>72360</v>
      </c>
      <c r="C92" t="inlineStr">
        <is>
          <t>Jacaré</t>
        </is>
      </c>
      <c r="D92" t="n">
        <v>105</v>
      </c>
      <c r="F92" t="inlineStr">
        <is>
          <t>CASA DE CARNES P.J.J. LTDA - ME</t>
        </is>
      </c>
      <c r="G92" t="inlineStr">
        <is>
          <t>True</t>
        </is>
      </c>
      <c r="H92" t="n">
        <v>2</v>
      </c>
      <c r="I92" t="n">
        <v>1</v>
      </c>
      <c r="J92" t="n">
        <v>2032.72</v>
      </c>
      <c r="K92" s="33" t="n">
        <v>45546</v>
      </c>
      <c r="L92" s="33" t="n">
        <v>45545</v>
      </c>
      <c r="M92" s="33" t="n">
        <v>45545</v>
      </c>
      <c r="N92" t="n">
        <v>4065.44</v>
      </c>
      <c r="O92" t="n">
        <v>4065.44</v>
      </c>
      <c r="P92" s="33" t="n">
        <v>45532.00034722222</v>
      </c>
      <c r="Q92" t="inlineStr">
        <is>
          <t>Boleto Bancário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  <c r="X92" t="inlineStr">
        <is>
          <t>Jacare - Bradesco</t>
        </is>
      </c>
    </row>
    <row r="93">
      <c r="A93" t="n">
        <v>3795</v>
      </c>
      <c r="B93" t="n">
        <v>68205</v>
      </c>
      <c r="C93" t="inlineStr">
        <is>
          <t>Jacaré</t>
        </is>
      </c>
      <c r="D93" t="n">
        <v>105</v>
      </c>
      <c r="F93" t="inlineStr">
        <is>
          <t>VERISURE BRASIL MONITORAMENTO DE ALARMES S.A</t>
        </is>
      </c>
      <c r="G93" t="inlineStr">
        <is>
          <t>True</t>
        </is>
      </c>
      <c r="H93" t="n">
        <v>6</v>
      </c>
      <c r="I93" t="n">
        <v>3</v>
      </c>
      <c r="J93" t="n">
        <v>271.66</v>
      </c>
      <c r="K93" s="33" t="n">
        <v>45543</v>
      </c>
      <c r="L93" s="33" t="n">
        <v>45544</v>
      </c>
      <c r="M93" s="33" t="n">
        <v>45544</v>
      </c>
      <c r="N93" t="n">
        <v>1598</v>
      </c>
      <c r="O93" t="n">
        <v>1598</v>
      </c>
      <c r="P93" s="33" t="n">
        <v>45505.00034722222</v>
      </c>
      <c r="Q93" t="inlineStr">
        <is>
          <t>Boleto Bancário</t>
        </is>
      </c>
      <c r="R93" t="inlineStr">
        <is>
          <t>SISTEMAS/ T.I</t>
        </is>
      </c>
      <c r="S93" t="inlineStr">
        <is>
          <t>SISTEMAS DE SEGURANCA/ CAMERAS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  <c r="X93" t="inlineStr">
        <is>
          <t>Jacare - Bradesco</t>
        </is>
      </c>
    </row>
    <row r="94">
      <c r="A94" t="n">
        <v>2377</v>
      </c>
      <c r="B94" t="n">
        <v>55422</v>
      </c>
      <c r="C94" t="inlineStr">
        <is>
          <t>Jacaré</t>
        </is>
      </c>
      <c r="D94" t="n">
        <v>105</v>
      </c>
      <c r="F94" t="inlineStr">
        <is>
          <t xml:space="preserve">WISACOR TINTAS </t>
        </is>
      </c>
      <c r="G94" t="inlineStr">
        <is>
          <t>True</t>
        </is>
      </c>
      <c r="H94" t="n">
        <v>4</v>
      </c>
      <c r="I94" t="n">
        <v>4</v>
      </c>
      <c r="J94" t="n">
        <v>234.75</v>
      </c>
      <c r="K94" s="33" t="n">
        <v>45542</v>
      </c>
      <c r="L94" s="33" t="n">
        <v>45544</v>
      </c>
      <c r="M94" s="33" t="n">
        <v>45544</v>
      </c>
      <c r="N94" t="n">
        <v>939</v>
      </c>
      <c r="O94" t="n">
        <v>939</v>
      </c>
      <c r="P94" s="33" t="n">
        <v>45435.00034722222</v>
      </c>
      <c r="Q94" t="inlineStr">
        <is>
          <t>Transferência Bancária ou Pix</t>
        </is>
      </c>
      <c r="R94" t="inlineStr">
        <is>
          <t>INVESTIMENTOS</t>
        </is>
      </c>
      <c r="S94" t="inlineStr">
        <is>
          <t>INVESTIMENTO EM OBRA/ AMPLIACA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  <c r="X94" t="inlineStr">
        <is>
          <t>Jacare - Bradesco</t>
        </is>
      </c>
    </row>
    <row r="95">
      <c r="A95" t="n">
        <v>3622</v>
      </c>
      <c r="B95" t="n">
        <v>66584</v>
      </c>
      <c r="C95" t="inlineStr">
        <is>
          <t>Jacaré</t>
        </is>
      </c>
      <c r="D95" t="n">
        <v>105</v>
      </c>
      <c r="F95" t="inlineStr">
        <is>
          <t xml:space="preserve">ASSISTÊNCIA TÉCNICA SERVETEC </t>
        </is>
      </c>
      <c r="G95" t="inlineStr">
        <is>
          <t>True</t>
        </is>
      </c>
      <c r="H95" t="n">
        <v>2</v>
      </c>
      <c r="I95" t="n">
        <v>2</v>
      </c>
      <c r="J95" t="n">
        <v>1250</v>
      </c>
      <c r="K95" s="33" t="n">
        <v>45541</v>
      </c>
      <c r="L95" s="33" t="n">
        <v>45540</v>
      </c>
      <c r="M95" s="33" t="n">
        <v>45540</v>
      </c>
      <c r="N95" t="n">
        <v>2450</v>
      </c>
      <c r="O95" t="n">
        <v>2450</v>
      </c>
      <c r="P95" s="33" t="n">
        <v>45497.00034722222</v>
      </c>
      <c r="Q95" t="inlineStr">
        <is>
          <t>Boleto Bancário</t>
        </is>
      </c>
      <c r="R95" t="inlineStr">
        <is>
          <t>DESPESAS GERAIS</t>
        </is>
      </c>
      <c r="S95" t="inlineStr">
        <is>
          <t>MANUTENCAO EM GERAL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  <c r="X95" t="inlineStr">
        <is>
          <t>Jacare - Bradesco</t>
        </is>
      </c>
    </row>
    <row r="96">
      <c r="A96" t="n">
        <v>3765</v>
      </c>
      <c r="B96" t="n">
        <v>68039</v>
      </c>
      <c r="C96" t="inlineStr">
        <is>
          <t>Jacaré</t>
        </is>
      </c>
      <c r="D96" t="n">
        <v>105</v>
      </c>
      <c r="F96" t="inlineStr">
        <is>
          <t xml:space="preserve">FONTEFER </t>
        </is>
      </c>
      <c r="G96" t="inlineStr">
        <is>
          <t>True</t>
        </is>
      </c>
      <c r="H96" t="n">
        <v>2</v>
      </c>
      <c r="I96" t="n">
        <v>2</v>
      </c>
      <c r="J96" t="n">
        <v>605</v>
      </c>
      <c r="K96" s="33" t="n">
        <v>45540</v>
      </c>
      <c r="L96" s="33" t="n">
        <v>45540</v>
      </c>
      <c r="M96" s="33" t="n">
        <v>45540</v>
      </c>
      <c r="N96" t="n">
        <v>1210</v>
      </c>
      <c r="O96" t="n">
        <v>1210</v>
      </c>
      <c r="P96" s="33" t="n">
        <v>45505.00034722222</v>
      </c>
      <c r="Q96" t="inlineStr">
        <is>
          <t>Boleto Bancário</t>
        </is>
      </c>
      <c r="R96" t="inlineStr">
        <is>
          <t>DESPESAS GERAIS</t>
        </is>
      </c>
      <c r="S96" t="inlineStr">
        <is>
          <t>MANUTENCAO EM GERAL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  <c r="X96" t="inlineStr">
        <is>
          <t>Jacare - Bradesco</t>
        </is>
      </c>
    </row>
    <row r="97">
      <c r="A97" t="n">
        <v>4046</v>
      </c>
      <c r="B97" t="n">
        <v>70445</v>
      </c>
      <c r="C97" t="inlineStr">
        <is>
          <t>Jacaré</t>
        </is>
      </c>
      <c r="D97" t="n">
        <v>105</v>
      </c>
      <c r="F97" t="inlineStr">
        <is>
          <t>H.D. FRANGOS LTDA</t>
        </is>
      </c>
      <c r="G97" t="inlineStr">
        <is>
          <t>True</t>
        </is>
      </c>
      <c r="H97" t="n">
        <v>2</v>
      </c>
      <c r="I97" t="n">
        <v>2</v>
      </c>
      <c r="J97" t="n">
        <v>2191.49</v>
      </c>
      <c r="K97" s="33" t="n">
        <v>45539</v>
      </c>
      <c r="L97" s="33" t="n">
        <v>45538</v>
      </c>
      <c r="M97" s="33" t="n">
        <v>45538</v>
      </c>
      <c r="N97" t="n">
        <v>4382.99</v>
      </c>
      <c r="O97" t="n">
        <v>4382.99</v>
      </c>
      <c r="P97" s="33" t="n">
        <v>45519.00034722222</v>
      </c>
      <c r="Q97" t="inlineStr">
        <is>
          <t>Boleto Bancário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  <c r="X97" t="inlineStr">
        <is>
          <t>Jacare - Bradesco</t>
        </is>
      </c>
    </row>
    <row r="98">
      <c r="A98" t="n">
        <v>4047</v>
      </c>
      <c r="B98" t="n">
        <v>70452</v>
      </c>
      <c r="C98" t="inlineStr">
        <is>
          <t>Jacaré</t>
        </is>
      </c>
      <c r="D98" t="n">
        <v>105</v>
      </c>
      <c r="F98" t="inlineStr">
        <is>
          <t xml:space="preserve">EMPORIO MEL </t>
        </is>
      </c>
      <c r="G98" t="inlineStr">
        <is>
          <t>True</t>
        </is>
      </c>
      <c r="H98" t="n">
        <v>2</v>
      </c>
      <c r="I98" t="n">
        <v>1</v>
      </c>
      <c r="J98" t="n">
        <v>1650.32</v>
      </c>
      <c r="K98" s="33" t="n">
        <v>45538</v>
      </c>
      <c r="L98" s="33" t="n">
        <v>45538</v>
      </c>
      <c r="M98" s="33" t="n">
        <v>45538</v>
      </c>
      <c r="N98" t="n">
        <v>3300.64</v>
      </c>
      <c r="O98" t="n">
        <v>3300.64</v>
      </c>
      <c r="P98" s="33" t="n">
        <v>45519.00034722222</v>
      </c>
      <c r="Q98" t="inlineStr">
        <is>
          <t>Boleto Bancário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  <c r="X98" t="inlineStr">
        <is>
          <t>Jacare - Bradesco</t>
        </is>
      </c>
    </row>
    <row r="99">
      <c r="A99" t="n">
        <v>4043</v>
      </c>
      <c r="B99" t="n">
        <v>70421</v>
      </c>
      <c r="C99" t="inlineStr">
        <is>
          <t>Jacaré</t>
        </is>
      </c>
      <c r="D99" t="n">
        <v>105</v>
      </c>
      <c r="F99" t="inlineStr">
        <is>
          <t>PJ 45917340000110</t>
        </is>
      </c>
      <c r="G99" t="inlineStr">
        <is>
          <t>True</t>
        </is>
      </c>
      <c r="H99" t="n">
        <v>2</v>
      </c>
      <c r="I99" t="n">
        <v>1</v>
      </c>
      <c r="J99" t="n">
        <v>2925</v>
      </c>
      <c r="K99" s="33" t="n">
        <v>45536</v>
      </c>
      <c r="L99" s="33" t="n">
        <v>45537</v>
      </c>
      <c r="M99" s="33" t="n">
        <v>45537</v>
      </c>
      <c r="N99" t="n">
        <v>5850</v>
      </c>
      <c r="O99" t="n">
        <v>5850</v>
      </c>
      <c r="P99" s="33" t="n">
        <v>45519.00034722222</v>
      </c>
      <c r="Q99" t="inlineStr">
        <is>
          <t>Transferência Bancária ou Pix</t>
        </is>
      </c>
      <c r="R99" t="inlineStr">
        <is>
          <t>MAO DE OBRA FIXA/ TEMPORARIOS</t>
        </is>
      </c>
      <c r="S99" t="inlineStr">
        <is>
          <t>SALARIO PJ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  <c r="X99" t="inlineStr">
        <is>
          <t>Jacare - Bradesco</t>
        </is>
      </c>
    </row>
    <row r="100">
      <c r="A100" t="n">
        <v>4092</v>
      </c>
      <c r="B100" t="n">
        <v>70738</v>
      </c>
      <c r="C100" t="inlineStr">
        <is>
          <t>Jacaré</t>
        </is>
      </c>
      <c r="D100" t="n">
        <v>105</v>
      </c>
      <c r="F100" t="inlineStr">
        <is>
          <t>PJ 51201299000183</t>
        </is>
      </c>
      <c r="G100" t="inlineStr">
        <is>
          <t>True</t>
        </is>
      </c>
      <c r="H100" t="n">
        <v>1</v>
      </c>
      <c r="I100" t="n">
        <v>1</v>
      </c>
      <c r="J100" t="n">
        <v>1666.66</v>
      </c>
      <c r="K100" s="33" t="n">
        <v>45536</v>
      </c>
      <c r="L100" s="33" t="n">
        <v>45537</v>
      </c>
      <c r="M100" s="33" t="n">
        <v>45537</v>
      </c>
      <c r="N100" t="n">
        <v>1666.67</v>
      </c>
      <c r="O100" t="n">
        <v>1666.67</v>
      </c>
      <c r="P100" s="33" t="n">
        <v>45523.00034722222</v>
      </c>
      <c r="Q100" t="inlineStr">
        <is>
          <t>Transferência Bancária ou Pix</t>
        </is>
      </c>
      <c r="R100" t="inlineStr">
        <is>
          <t>MAO DE OBRA FIXA/ TEMPORARIOS</t>
        </is>
      </c>
      <c r="S100" t="inlineStr">
        <is>
          <t>SALARIO PJ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  <c r="X100" t="inlineStr">
        <is>
          <t>Jacare - Bradesco</t>
        </is>
      </c>
    </row>
    <row r="101">
      <c r="A101" t="n">
        <v>4311</v>
      </c>
      <c r="B101" t="n">
        <v>72273</v>
      </c>
      <c r="C101" t="inlineStr">
        <is>
          <t>Jacaré</t>
        </is>
      </c>
      <c r="D101" t="n">
        <v>105</v>
      </c>
      <c r="F101" t="inlineStr">
        <is>
          <t>FRANCISCO JOSE DA SILVA</t>
        </is>
      </c>
      <c r="G101" t="inlineStr">
        <is>
          <t>True</t>
        </is>
      </c>
      <c r="H101" t="n">
        <v>3</v>
      </c>
      <c r="I101" t="n">
        <v>1</v>
      </c>
      <c r="J101" t="n">
        <v>3300</v>
      </c>
      <c r="K101" s="33" t="n">
        <v>45536</v>
      </c>
      <c r="L101" s="33" t="n">
        <v>45537</v>
      </c>
      <c r="M101" s="33" t="n">
        <v>45537</v>
      </c>
      <c r="N101" t="n">
        <v>11000</v>
      </c>
      <c r="O101" t="n">
        <v>11000</v>
      </c>
      <c r="P101" s="33" t="n">
        <v>45532.00034722222</v>
      </c>
      <c r="Q101" t="inlineStr">
        <is>
          <t>Transferência Bancária ou Pix</t>
        </is>
      </c>
      <c r="R101" t="inlineStr">
        <is>
          <t>MAO DE OBRA FIXA/ TEMPORARIOS</t>
        </is>
      </c>
      <c r="S101" t="inlineStr">
        <is>
          <t>SALARIO PJ</t>
        </is>
      </c>
      <c r="T101" t="inlineStr">
        <is>
          <t>Documentação Aprovada</t>
        </is>
      </c>
      <c r="U101" t="inlineStr">
        <is>
          <t>Aprovado Diretoria</t>
        </is>
      </c>
      <c r="V101" t="inlineStr">
        <is>
          <t>Aprovado Caixa</t>
        </is>
      </c>
      <c r="W101" t="inlineStr">
        <is>
          <t>Parcela_Paga</t>
        </is>
      </c>
      <c r="X101" t="inlineStr">
        <is>
          <t>Tesouraria</t>
        </is>
      </c>
    </row>
    <row r="102">
      <c r="A102" t="n">
        <v>3484</v>
      </c>
      <c r="B102" t="n">
        <v>65186</v>
      </c>
      <c r="C102" t="inlineStr">
        <is>
          <t>Jacaré</t>
        </is>
      </c>
      <c r="D102" t="n">
        <v>105</v>
      </c>
      <c r="F102" t="inlineStr">
        <is>
          <t>PJ 40944387000159</t>
        </is>
      </c>
      <c r="G102" t="inlineStr">
        <is>
          <t>True</t>
        </is>
      </c>
      <c r="H102" t="n">
        <v>2</v>
      </c>
      <c r="I102" t="n">
        <v>1</v>
      </c>
      <c r="J102" t="n">
        <v>2550</v>
      </c>
      <c r="K102" s="33" t="n">
        <v>45536</v>
      </c>
      <c r="L102" s="33" t="n">
        <v>45537</v>
      </c>
      <c r="M102" s="33" t="n">
        <v>45537</v>
      </c>
      <c r="N102" t="n">
        <v>5100</v>
      </c>
      <c r="O102" t="n">
        <v>5100</v>
      </c>
      <c r="P102" s="33" t="n">
        <v>45489.00034722222</v>
      </c>
      <c r="Q102" t="inlineStr">
        <is>
          <t>Transferência Bancária ou Pix</t>
        </is>
      </c>
      <c r="R102" t="inlineStr">
        <is>
          <t>MAO DE OBRA FIXA/ TEMPORARIOS</t>
        </is>
      </c>
      <c r="S102" t="inlineStr">
        <is>
          <t>SALARIO PJ</t>
        </is>
      </c>
      <c r="T102" t="inlineStr">
        <is>
          <t>Documentação Aprovada</t>
        </is>
      </c>
      <c r="U102" t="inlineStr">
        <is>
          <t>Aprovado Diretoria</t>
        </is>
      </c>
      <c r="V102" t="inlineStr">
        <is>
          <t>Aprovado Caixa</t>
        </is>
      </c>
      <c r="W102" t="inlineStr">
        <is>
          <t>Parcela_Paga</t>
        </is>
      </c>
      <c r="X102" t="inlineStr">
        <is>
          <t>Jacare - Bradesco</t>
        </is>
      </c>
    </row>
    <row r="103">
      <c r="A103" t="n">
        <v>3488</v>
      </c>
      <c r="B103" t="n">
        <v>65190</v>
      </c>
      <c r="C103" t="inlineStr">
        <is>
          <t>Jacaré</t>
        </is>
      </c>
      <c r="D103" t="n">
        <v>105</v>
      </c>
      <c r="F103" t="inlineStr">
        <is>
          <t>PJ 40944387000159</t>
        </is>
      </c>
      <c r="G103" t="inlineStr">
        <is>
          <t>True</t>
        </is>
      </c>
      <c r="H103" t="n">
        <v>2</v>
      </c>
      <c r="I103" t="n">
        <v>1</v>
      </c>
      <c r="J103" t="n">
        <v>750</v>
      </c>
      <c r="K103" s="33" t="n">
        <v>45536</v>
      </c>
      <c r="L103" s="33" t="n">
        <v>45537</v>
      </c>
      <c r="M103" s="33" t="n">
        <v>45537</v>
      </c>
      <c r="N103" t="n">
        <v>1500</v>
      </c>
      <c r="O103" t="n">
        <v>1500</v>
      </c>
      <c r="P103" s="33" t="n">
        <v>45489.00034722222</v>
      </c>
      <c r="Q103" t="inlineStr">
        <is>
          <t>Transferência Bancária ou Pix</t>
        </is>
      </c>
      <c r="R103" t="inlineStr">
        <is>
          <t>MAO DE OBRA FIXA/ TEMPORARIOS</t>
        </is>
      </c>
      <c r="S103" t="inlineStr">
        <is>
          <t>SALARIO PJ</t>
        </is>
      </c>
      <c r="T103" t="inlineStr">
        <is>
          <t>Documentação Aprovada</t>
        </is>
      </c>
      <c r="U103" t="inlineStr">
        <is>
          <t>Aprovado Diretoria</t>
        </is>
      </c>
      <c r="V103" t="inlineStr">
        <is>
          <t>Aprovado Caixa</t>
        </is>
      </c>
      <c r="W103" t="inlineStr">
        <is>
          <t>Parcela_Paga</t>
        </is>
      </c>
      <c r="X103" t="inlineStr">
        <is>
          <t>Jacare - Bradesco</t>
        </is>
      </c>
    </row>
    <row r="104">
      <c r="A104" t="n">
        <v>3926</v>
      </c>
      <c r="B104" t="n">
        <v>69528</v>
      </c>
      <c r="C104" t="inlineStr">
        <is>
          <t>Jacaré</t>
        </is>
      </c>
      <c r="D104" t="n">
        <v>105</v>
      </c>
      <c r="F104" t="inlineStr">
        <is>
          <t>PJ 56035703000100</t>
        </is>
      </c>
      <c r="G104" t="inlineStr">
        <is>
          <t>True</t>
        </is>
      </c>
      <c r="H104" t="n">
        <v>2</v>
      </c>
      <c r="I104" t="n">
        <v>1</v>
      </c>
      <c r="J104" t="n">
        <v>2000</v>
      </c>
      <c r="K104" s="33" t="n">
        <v>45536</v>
      </c>
      <c r="L104" s="33" t="n">
        <v>45537</v>
      </c>
      <c r="M104" s="33" t="n">
        <v>45537</v>
      </c>
      <c r="N104" t="n">
        <v>4000</v>
      </c>
      <c r="O104" t="n">
        <v>4000</v>
      </c>
      <c r="P104" s="33" t="n">
        <v>45513.00034722222</v>
      </c>
      <c r="Q104" t="inlineStr">
        <is>
          <t>Transferência Bancária ou Pix</t>
        </is>
      </c>
      <c r="R104" t="inlineStr">
        <is>
          <t>MAO DE OBRA FIXA/ TEMPORARIOS</t>
        </is>
      </c>
      <c r="S104" t="inlineStr">
        <is>
          <t>SALARIO PJ</t>
        </is>
      </c>
      <c r="T104" t="inlineStr">
        <is>
          <t>Documentação Aprovada</t>
        </is>
      </c>
      <c r="U104" t="inlineStr">
        <is>
          <t>Aprovado Diretoria</t>
        </is>
      </c>
      <c r="V104" t="inlineStr">
        <is>
          <t>Aprovado Caixa</t>
        </is>
      </c>
      <c r="W104" t="inlineStr">
        <is>
          <t>Parcela_Paga</t>
        </is>
      </c>
      <c r="X104" t="inlineStr">
        <is>
          <t>Jacare - Bradesco</t>
        </is>
      </c>
    </row>
    <row r="105">
      <c r="A105" t="n">
        <v>4045</v>
      </c>
      <c r="B105" t="n">
        <v>70445</v>
      </c>
      <c r="C105" t="inlineStr">
        <is>
          <t>Jacaré</t>
        </is>
      </c>
      <c r="D105" t="n">
        <v>105</v>
      </c>
      <c r="F105" t="inlineStr">
        <is>
          <t>H.D. FRANGOS LTDA</t>
        </is>
      </c>
      <c r="G105" t="inlineStr">
        <is>
          <t>True</t>
        </is>
      </c>
      <c r="H105" t="n">
        <v>2</v>
      </c>
      <c r="I105" t="n">
        <v>1</v>
      </c>
      <c r="J105" t="n">
        <v>2191.49</v>
      </c>
      <c r="K105" s="33" t="n">
        <v>45533</v>
      </c>
      <c r="L105" s="33" t="n">
        <v>45533</v>
      </c>
      <c r="M105" s="33" t="n">
        <v>45533</v>
      </c>
      <c r="N105" t="n">
        <v>4382.99</v>
      </c>
      <c r="O105" t="n">
        <v>4382.99</v>
      </c>
      <c r="P105" s="33" t="n">
        <v>45519.00034722222</v>
      </c>
      <c r="Q105" t="inlineStr">
        <is>
          <t>Boleto Bancário</t>
        </is>
      </c>
      <c r="T105" t="inlineStr">
        <is>
          <t>Documentação Aprovada</t>
        </is>
      </c>
      <c r="U105" t="inlineStr">
        <is>
          <t>Aprovado Diretoria</t>
        </is>
      </c>
      <c r="V105" t="inlineStr">
        <is>
          <t>Aprovado Caixa</t>
        </is>
      </c>
      <c r="W105" t="inlineStr">
        <is>
          <t>Parcela_Paga</t>
        </is>
      </c>
      <c r="X105" t="inlineStr">
        <is>
          <t>Jacare - Bradesco</t>
        </is>
      </c>
    </row>
    <row r="106">
      <c r="A106" t="n">
        <v>3914</v>
      </c>
      <c r="B106" t="n">
        <v>69508</v>
      </c>
      <c r="C106" t="inlineStr">
        <is>
          <t>Jacaré</t>
        </is>
      </c>
      <c r="D106" t="n">
        <v>105</v>
      </c>
      <c r="F106" t="inlineStr">
        <is>
          <t>FG7 COMERCIO E DISTRIBUICAO DE BEBIDAS -</t>
        </is>
      </c>
      <c r="G106" t="inlineStr">
        <is>
          <t>True</t>
        </is>
      </c>
      <c r="H106" t="n">
        <v>2</v>
      </c>
      <c r="I106" t="n">
        <v>2</v>
      </c>
      <c r="J106" t="n">
        <v>374.41</v>
      </c>
      <c r="K106" s="33" t="n">
        <v>45533</v>
      </c>
      <c r="L106" s="33" t="n">
        <v>45533</v>
      </c>
      <c r="M106" s="33" t="n">
        <v>45533</v>
      </c>
      <c r="N106" t="n">
        <v>748.8099999999999</v>
      </c>
      <c r="O106" t="n">
        <v>748.8099999999999</v>
      </c>
      <c r="P106" s="33" t="n">
        <v>45512.00034722222</v>
      </c>
      <c r="Q106" t="inlineStr">
        <is>
          <t>Boleto Bancário</t>
        </is>
      </c>
      <c r="R106" t="inlineStr">
        <is>
          <t>INSUMOS</t>
        </is>
      </c>
      <c r="S106" t="inlineStr">
        <is>
          <t>BEBIDAS</t>
        </is>
      </c>
      <c r="T106" t="inlineStr">
        <is>
          <t>Documentação Aprovada</t>
        </is>
      </c>
      <c r="U106" t="inlineStr">
        <is>
          <t>Aprovado Diretoria</t>
        </is>
      </c>
      <c r="V106" t="inlineStr">
        <is>
          <t>Aprovado Caixa</t>
        </is>
      </c>
      <c r="W106" t="inlineStr">
        <is>
          <t>Parcela_Paga</t>
        </is>
      </c>
      <c r="X106" t="inlineStr">
        <is>
          <t>Jacare - Bradesco</t>
        </is>
      </c>
    </row>
    <row r="107">
      <c r="A107" t="n">
        <v>3943</v>
      </c>
      <c r="B107" t="n">
        <v>69671</v>
      </c>
      <c r="C107" t="inlineStr">
        <is>
          <t>Jacaré</t>
        </is>
      </c>
      <c r="D107" t="n">
        <v>105</v>
      </c>
      <c r="F107" t="inlineStr">
        <is>
          <t>BB DISTRIBUIDORA DE CARNES LTDA</t>
        </is>
      </c>
      <c r="G107" t="inlineStr">
        <is>
          <t>True</t>
        </is>
      </c>
      <c r="H107" t="n">
        <v>2</v>
      </c>
      <c r="I107" t="n">
        <v>2</v>
      </c>
      <c r="J107" t="n">
        <v>3771.4</v>
      </c>
      <c r="K107" s="33" t="n">
        <v>45532</v>
      </c>
      <c r="L107" s="33" t="n">
        <v>45532</v>
      </c>
      <c r="M107" s="33" t="n">
        <v>45532</v>
      </c>
      <c r="N107" t="n">
        <v>7542.81</v>
      </c>
      <c r="O107" t="n">
        <v>7542.81</v>
      </c>
      <c r="P107" s="33" t="n">
        <v>45513.00034722222</v>
      </c>
      <c r="Q107" t="inlineStr">
        <is>
          <t>Boleto Bancário</t>
        </is>
      </c>
      <c r="T107" t="inlineStr">
        <is>
          <t>Documentação Aprovada</t>
        </is>
      </c>
      <c r="U107" t="inlineStr">
        <is>
          <t>Aprovado Diretoria</t>
        </is>
      </c>
      <c r="V107" t="inlineStr">
        <is>
          <t>Aprovado Caixa</t>
        </is>
      </c>
      <c r="W107" t="inlineStr">
        <is>
          <t>Parcela_Paga</t>
        </is>
      </c>
      <c r="X107" t="inlineStr">
        <is>
          <t>Jacare - Bradesco</t>
        </is>
      </c>
    </row>
    <row r="108">
      <c r="A108" t="n">
        <v>3367</v>
      </c>
      <c r="B108" t="n">
        <v>64634</v>
      </c>
      <c r="C108" t="inlineStr">
        <is>
          <t>Jacaré</t>
        </is>
      </c>
      <c r="D108" t="n">
        <v>105</v>
      </c>
      <c r="F108" t="inlineStr">
        <is>
          <t xml:space="preserve">FONTEFER </t>
        </is>
      </c>
      <c r="G108" t="inlineStr">
        <is>
          <t>True</t>
        </is>
      </c>
      <c r="H108" t="n">
        <v>3</v>
      </c>
      <c r="I108" t="n">
        <v>2</v>
      </c>
      <c r="J108" t="n">
        <v>1666</v>
      </c>
      <c r="K108" s="33" t="n">
        <v>45531</v>
      </c>
      <c r="L108" s="33" t="n">
        <v>45531</v>
      </c>
      <c r="M108" s="33" t="n">
        <v>45531</v>
      </c>
      <c r="N108" t="n">
        <v>4998</v>
      </c>
      <c r="O108" t="n">
        <v>4998</v>
      </c>
      <c r="P108" s="33" t="n">
        <v>45484.00034722222</v>
      </c>
      <c r="Q108" t="inlineStr">
        <is>
          <t>Boleto Bancário</t>
        </is>
      </c>
      <c r="R108" t="inlineStr">
        <is>
          <t>DESPESAS GERAIS</t>
        </is>
      </c>
      <c r="S108" t="inlineStr">
        <is>
          <t>MANUTENCAO EM GERAL</t>
        </is>
      </c>
      <c r="T108" t="inlineStr">
        <is>
          <t>Documentação Aprovada</t>
        </is>
      </c>
      <c r="U108" t="inlineStr">
        <is>
          <t>Aprovado Diretoria</t>
        </is>
      </c>
      <c r="V108" t="inlineStr">
        <is>
          <t>Aprovado Caixa</t>
        </is>
      </c>
      <c r="W108" t="inlineStr">
        <is>
          <t>Parcela_Paga</t>
        </is>
      </c>
      <c r="X108" t="inlineStr">
        <is>
          <t>Jacare - Bradesco</t>
        </is>
      </c>
    </row>
    <row r="109">
      <c r="A109" t="n">
        <v>3916</v>
      </c>
      <c r="B109" t="n">
        <v>69513</v>
      </c>
      <c r="C109" t="inlineStr">
        <is>
          <t>Jacaré</t>
        </is>
      </c>
      <c r="D109" t="n">
        <v>105</v>
      </c>
      <c r="F109" t="inlineStr">
        <is>
          <t>CASA DE CARNES P.J.J. LTDA - ME</t>
        </is>
      </c>
      <c r="G109" t="inlineStr">
        <is>
          <t>True</t>
        </is>
      </c>
      <c r="H109" t="n">
        <v>2</v>
      </c>
      <c r="I109" t="n">
        <v>2</v>
      </c>
      <c r="J109" t="n">
        <v>1738.68</v>
      </c>
      <c r="K109" s="33" t="n">
        <v>45531</v>
      </c>
      <c r="L109" s="33" t="n">
        <v>45531</v>
      </c>
      <c r="M109" s="33" t="n">
        <v>45531</v>
      </c>
      <c r="N109" t="n">
        <v>3477.37</v>
      </c>
      <c r="O109" t="n">
        <v>3477.37</v>
      </c>
      <c r="P109" s="33" t="n">
        <v>45512.00034722222</v>
      </c>
      <c r="Q109" t="inlineStr">
        <is>
          <t>Boleto Bancário</t>
        </is>
      </c>
      <c r="T109" t="inlineStr">
        <is>
          <t>Documentação Aprovada</t>
        </is>
      </c>
      <c r="U109" t="inlineStr">
        <is>
          <t>Aprovado Diretoria</t>
        </is>
      </c>
      <c r="V109" t="inlineStr">
        <is>
          <t>Aprovado Caixa</t>
        </is>
      </c>
      <c r="W109" t="inlineStr">
        <is>
          <t>Parcela_Paga</t>
        </is>
      </c>
      <c r="X109" t="inlineStr">
        <is>
          <t>Jacare - Bradesco</t>
        </is>
      </c>
    </row>
    <row r="110">
      <c r="A110" t="n">
        <v>3692</v>
      </c>
      <c r="B110" t="n">
        <v>67356</v>
      </c>
      <c r="C110" t="inlineStr">
        <is>
          <t>Jacaré</t>
        </is>
      </c>
      <c r="D110" t="n">
        <v>105</v>
      </c>
      <c r="F110" t="inlineStr">
        <is>
          <t>FRANCISCO JOSE DA SILVA</t>
        </is>
      </c>
      <c r="G110" t="inlineStr">
        <is>
          <t>True</t>
        </is>
      </c>
      <c r="H110" t="n">
        <v>3</v>
      </c>
      <c r="I110" t="n">
        <v>3</v>
      </c>
      <c r="J110" t="n">
        <v>4400</v>
      </c>
      <c r="K110" s="33" t="n">
        <v>45529</v>
      </c>
      <c r="L110" s="33" t="n">
        <v>45530</v>
      </c>
      <c r="M110" s="33" t="n">
        <v>45530</v>
      </c>
      <c r="N110" t="n">
        <v>11000</v>
      </c>
      <c r="O110" t="n">
        <v>11000</v>
      </c>
      <c r="P110" s="33" t="n">
        <v>45502.00034722222</v>
      </c>
      <c r="Q110" t="inlineStr">
        <is>
          <t>Dinheiro em Espécie</t>
        </is>
      </c>
      <c r="R110" t="inlineStr">
        <is>
          <t>MAO DE OBRA FIXA/ TEMPORARIOS</t>
        </is>
      </c>
      <c r="S110" t="inlineStr">
        <is>
          <t>SALARIO PJ</t>
        </is>
      </c>
      <c r="T110" t="inlineStr">
        <is>
          <t>Documentação Aprovada</t>
        </is>
      </c>
      <c r="U110" t="inlineStr">
        <is>
          <t>Aprovado Diretoria</t>
        </is>
      </c>
      <c r="V110" t="inlineStr">
        <is>
          <t>Aprovado Caixa</t>
        </is>
      </c>
      <c r="W110" t="inlineStr">
        <is>
          <t>Parcela_Paga</t>
        </is>
      </c>
    </row>
    <row r="111">
      <c r="A111" t="n">
        <v>3620</v>
      </c>
      <c r="B111" t="n">
        <v>66574</v>
      </c>
      <c r="C111" t="inlineStr">
        <is>
          <t>Jacaré</t>
        </is>
      </c>
      <c r="D111" t="n">
        <v>105</v>
      </c>
      <c r="F111" t="inlineStr">
        <is>
          <t xml:space="preserve">BGC COMERCIO DE UTENSILIOS </t>
        </is>
      </c>
      <c r="G111" t="inlineStr">
        <is>
          <t>True</t>
        </is>
      </c>
      <c r="H111" t="n">
        <v>2</v>
      </c>
      <c r="I111" t="n">
        <v>2</v>
      </c>
      <c r="J111" t="n">
        <v>741.12</v>
      </c>
      <c r="K111" s="33" t="n">
        <v>45527</v>
      </c>
      <c r="L111" s="33" t="n">
        <v>45527</v>
      </c>
      <c r="M111" s="33" t="n">
        <v>45527</v>
      </c>
      <c r="N111" t="n">
        <v>1482.24</v>
      </c>
      <c r="O111" t="n">
        <v>1482.24</v>
      </c>
      <c r="P111" s="33" t="n">
        <v>45497.00034722222</v>
      </c>
      <c r="Q111" t="inlineStr">
        <is>
          <t>Boleto Bancário</t>
        </is>
      </c>
      <c r="R111" t="inlineStr">
        <is>
          <t>UTILIDADES</t>
        </is>
      </c>
      <c r="S111" t="inlineStr">
        <is>
          <t>UTENSILIOS</t>
        </is>
      </c>
      <c r="T111" t="inlineStr">
        <is>
          <t>Documentação Aprovada</t>
        </is>
      </c>
      <c r="U111" t="inlineStr">
        <is>
          <t>Aprovado Diretoria</t>
        </is>
      </c>
      <c r="V111" t="inlineStr">
        <is>
          <t>Aprovado Caixa</t>
        </is>
      </c>
      <c r="W111" t="inlineStr">
        <is>
          <t>Parcela_Paga</t>
        </is>
      </c>
    </row>
    <row r="112">
      <c r="A112" t="n">
        <v>3913</v>
      </c>
      <c r="B112" t="n">
        <v>69508</v>
      </c>
      <c r="C112" t="inlineStr">
        <is>
          <t>Jacaré</t>
        </is>
      </c>
      <c r="D112" t="n">
        <v>105</v>
      </c>
      <c r="F112" t="inlineStr">
        <is>
          <t>FG7 COMERCIO E DISTRIBUICAO DE BEBIDAS -</t>
        </is>
      </c>
      <c r="G112" t="inlineStr">
        <is>
          <t>True</t>
        </is>
      </c>
      <c r="H112" t="n">
        <v>2</v>
      </c>
      <c r="I112" t="n">
        <v>1</v>
      </c>
      <c r="J112" t="n">
        <v>374.4</v>
      </c>
      <c r="K112" s="33" t="n">
        <v>45526</v>
      </c>
      <c r="L112" s="33" t="n">
        <v>45526</v>
      </c>
      <c r="M112" s="33" t="n">
        <v>45526</v>
      </c>
      <c r="N112" t="n">
        <v>748.8099999999999</v>
      </c>
      <c r="O112" t="n">
        <v>748.8099999999999</v>
      </c>
      <c r="P112" s="33" t="n">
        <v>45512.00034722222</v>
      </c>
      <c r="Q112" t="inlineStr">
        <is>
          <t>Boleto Bancário</t>
        </is>
      </c>
      <c r="R112" t="inlineStr">
        <is>
          <t>INSUMOS</t>
        </is>
      </c>
      <c r="S112" t="inlineStr">
        <is>
          <t>BEBIDAS</t>
        </is>
      </c>
      <c r="T112" t="inlineStr">
        <is>
          <t>Documentação Aprovada</t>
        </is>
      </c>
      <c r="U112" t="inlineStr">
        <is>
          <t>Aprovado Diretoria</t>
        </is>
      </c>
      <c r="V112" t="inlineStr">
        <is>
          <t>Aprovado Caixa</t>
        </is>
      </c>
      <c r="W112" t="inlineStr">
        <is>
          <t>Parcela_Paga</t>
        </is>
      </c>
    </row>
    <row r="113">
      <c r="A113" t="n">
        <v>3915</v>
      </c>
      <c r="B113" t="n">
        <v>69513</v>
      </c>
      <c r="C113" t="inlineStr">
        <is>
          <t>Jacaré</t>
        </is>
      </c>
      <c r="D113" t="n">
        <v>105</v>
      </c>
      <c r="F113" t="inlineStr">
        <is>
          <t>CASA DE CARNES P.J.J. LTDA - ME</t>
        </is>
      </c>
      <c r="G113" t="inlineStr">
        <is>
          <t>True</t>
        </is>
      </c>
      <c r="H113" t="n">
        <v>2</v>
      </c>
      <c r="I113" t="n">
        <v>1</v>
      </c>
      <c r="J113" t="n">
        <v>1738.68</v>
      </c>
      <c r="K113" s="33" t="n">
        <v>45526</v>
      </c>
      <c r="L113" s="33" t="n">
        <v>45526</v>
      </c>
      <c r="M113" s="33" t="n">
        <v>45526</v>
      </c>
      <c r="N113" t="n">
        <v>3477.37</v>
      </c>
      <c r="O113" t="n">
        <v>3477.37</v>
      </c>
      <c r="P113" s="33" t="n">
        <v>45512.00034722222</v>
      </c>
      <c r="Q113" t="inlineStr">
        <is>
          <t>Boleto Bancário</t>
        </is>
      </c>
      <c r="T113" t="inlineStr">
        <is>
          <t>Documentação Aprovada</t>
        </is>
      </c>
      <c r="U113" t="inlineStr">
        <is>
          <t>Aprovado Diretoria</t>
        </is>
      </c>
      <c r="V113" t="inlineStr">
        <is>
          <t>Aprovado Caixa</t>
        </is>
      </c>
      <c r="W113" t="inlineStr">
        <is>
          <t>Parcela_Paga</t>
        </is>
      </c>
    </row>
    <row r="114">
      <c r="A114" t="n">
        <v>3840</v>
      </c>
      <c r="B114" t="n">
        <v>68442</v>
      </c>
      <c r="C114" t="inlineStr">
        <is>
          <t>Jacaré</t>
        </is>
      </c>
      <c r="D114" t="n">
        <v>105</v>
      </c>
      <c r="F114" t="inlineStr">
        <is>
          <t>BB DISTRIBUIDORA DE CARNES LTDA</t>
        </is>
      </c>
      <c r="G114" t="inlineStr">
        <is>
          <t>True</t>
        </is>
      </c>
      <c r="H114" t="n">
        <v>2</v>
      </c>
      <c r="I114" t="n">
        <v>2</v>
      </c>
      <c r="J114" t="n">
        <v>2951.27</v>
      </c>
      <c r="K114" s="33" t="n">
        <v>45525</v>
      </c>
      <c r="L114" s="33" t="n">
        <v>45525</v>
      </c>
      <c r="M114" s="33" t="n">
        <v>45525</v>
      </c>
      <c r="N114" t="n">
        <v>5902.55</v>
      </c>
      <c r="O114" t="n">
        <v>5902.55</v>
      </c>
      <c r="P114" s="33" t="n">
        <v>45506.00034722222</v>
      </c>
      <c r="Q114" t="inlineStr">
        <is>
          <t>Boleto Bancário</t>
        </is>
      </c>
      <c r="T114" t="inlineStr">
        <is>
          <t>Documentação Aprovada</t>
        </is>
      </c>
      <c r="U114" t="inlineStr">
        <is>
          <t>Aprovado Diretoria</t>
        </is>
      </c>
      <c r="V114" t="inlineStr">
        <is>
          <t>Aprovado Caixa</t>
        </is>
      </c>
      <c r="W114" t="inlineStr">
        <is>
          <t>Parcela_Paga</t>
        </is>
      </c>
    </row>
    <row r="115">
      <c r="A115" t="n">
        <v>3942</v>
      </c>
      <c r="B115" t="n">
        <v>69671</v>
      </c>
      <c r="C115" t="inlineStr">
        <is>
          <t>Jacaré</t>
        </is>
      </c>
      <c r="D115" t="n">
        <v>105</v>
      </c>
      <c r="F115" t="inlineStr">
        <is>
          <t>BB DISTRIBUIDORA DE CARNES LTDA</t>
        </is>
      </c>
      <c r="G115" t="inlineStr">
        <is>
          <t>True</t>
        </is>
      </c>
      <c r="H115" t="n">
        <v>2</v>
      </c>
      <c r="I115" t="n">
        <v>1</v>
      </c>
      <c r="J115" t="n">
        <v>3771.41</v>
      </c>
      <c r="K115" s="33" t="n">
        <v>45525</v>
      </c>
      <c r="L115" s="33" t="n">
        <v>45525</v>
      </c>
      <c r="M115" s="33" t="n">
        <v>45525</v>
      </c>
      <c r="N115" t="n">
        <v>7542.81</v>
      </c>
      <c r="O115" t="n">
        <v>7542.81</v>
      </c>
      <c r="P115" s="33" t="n">
        <v>45513.00034722222</v>
      </c>
      <c r="Q115" t="inlineStr">
        <is>
          <t>Boleto Bancário</t>
        </is>
      </c>
      <c r="T115" t="inlineStr">
        <is>
          <t>Documentação Aprovada</t>
        </is>
      </c>
      <c r="U115" t="inlineStr">
        <is>
          <t>Aprovado Diretoria</t>
        </is>
      </c>
      <c r="V115" t="inlineStr">
        <is>
          <t>Aprovado Caixa</t>
        </is>
      </c>
      <c r="W115" t="inlineStr">
        <is>
          <t>Parcela_Paga</t>
        </is>
      </c>
    </row>
    <row r="116">
      <c r="A116" t="n">
        <v>3820</v>
      </c>
      <c r="B116" t="n">
        <v>68305</v>
      </c>
      <c r="C116" t="inlineStr">
        <is>
          <t>Jacaré</t>
        </is>
      </c>
      <c r="D116" t="n">
        <v>105</v>
      </c>
      <c r="F116" t="inlineStr">
        <is>
          <t>PROCESSO TRABALHISTA</t>
        </is>
      </c>
      <c r="G116" t="inlineStr">
        <is>
          <t>True</t>
        </is>
      </c>
      <c r="H116" t="n">
        <v>4</v>
      </c>
      <c r="I116" t="n">
        <v>1</v>
      </c>
      <c r="J116" t="n">
        <v>2000</v>
      </c>
      <c r="K116" s="33" t="n">
        <v>45524</v>
      </c>
      <c r="L116" s="33" t="n">
        <v>45524</v>
      </c>
      <c r="M116" s="33" t="n">
        <v>45524</v>
      </c>
      <c r="N116" t="n">
        <v>8000</v>
      </c>
      <c r="O116" t="n">
        <v>8000</v>
      </c>
      <c r="P116" s="33" t="n">
        <v>45506.00034722222</v>
      </c>
      <c r="Q116" t="inlineStr">
        <is>
          <t>Transferência Bancária ou Pix</t>
        </is>
      </c>
      <c r="R116" t="inlineStr">
        <is>
          <t>ENDIVIDAMENTO</t>
        </is>
      </c>
      <c r="S116" t="inlineStr">
        <is>
          <t xml:space="preserve"> PROCESSO JUDICIAL</t>
        </is>
      </c>
      <c r="T116" t="inlineStr">
        <is>
          <t>Documentação Aprovada</t>
        </is>
      </c>
      <c r="U116" t="inlineStr">
        <is>
          <t>Aprovado Diretoria</t>
        </is>
      </c>
      <c r="V116" t="inlineStr">
        <is>
          <t>Aprovado Caixa</t>
        </is>
      </c>
      <c r="W116" t="inlineStr">
        <is>
          <t>Parcela_Paga</t>
        </is>
      </c>
    </row>
    <row r="117">
      <c r="A117" t="n">
        <v>3764</v>
      </c>
      <c r="B117" t="n">
        <v>68039</v>
      </c>
      <c r="C117" t="inlineStr">
        <is>
          <t>Jacaré</t>
        </is>
      </c>
      <c r="D117" t="n">
        <v>105</v>
      </c>
      <c r="F117" t="inlineStr">
        <is>
          <t xml:space="preserve">FONTEFER </t>
        </is>
      </c>
      <c r="G117" t="inlineStr">
        <is>
          <t>True</t>
        </is>
      </c>
      <c r="H117" t="n">
        <v>2</v>
      </c>
      <c r="I117" t="n">
        <v>1</v>
      </c>
      <c r="J117" t="n">
        <v>605</v>
      </c>
      <c r="K117" s="33" t="n">
        <v>45520</v>
      </c>
      <c r="L117" s="33" t="n">
        <v>45520</v>
      </c>
      <c r="M117" s="33" t="n">
        <v>45520</v>
      </c>
      <c r="N117" t="n">
        <v>1210</v>
      </c>
      <c r="O117" t="n">
        <v>1210</v>
      </c>
      <c r="P117" s="33" t="n">
        <v>45505.00034722222</v>
      </c>
      <c r="Q117" t="inlineStr">
        <is>
          <t>Boleto Bancário</t>
        </is>
      </c>
      <c r="R117" t="inlineStr">
        <is>
          <t>DESPESAS GERAIS</t>
        </is>
      </c>
      <c r="S117" t="inlineStr">
        <is>
          <t>MANUTENCAO EM GERAL</t>
        </is>
      </c>
      <c r="T117" t="inlineStr">
        <is>
          <t>Documentação Aprovada</t>
        </is>
      </c>
      <c r="U117" t="inlineStr">
        <is>
          <t>Aprovado Diretoria</t>
        </is>
      </c>
      <c r="V117" t="inlineStr">
        <is>
          <t>Aprovado Caixa</t>
        </is>
      </c>
      <c r="W117" t="inlineStr">
        <is>
          <t>Parcela_Paga</t>
        </is>
      </c>
    </row>
    <row r="118">
      <c r="A118" t="n">
        <v>3691</v>
      </c>
      <c r="B118" t="n">
        <v>67356</v>
      </c>
      <c r="C118" t="inlineStr">
        <is>
          <t>Jacaré</t>
        </is>
      </c>
      <c r="D118" t="n">
        <v>105</v>
      </c>
      <c r="F118" t="inlineStr">
        <is>
          <t>FRANCISCO JOSE DA SILVA</t>
        </is>
      </c>
      <c r="G118" t="inlineStr">
        <is>
          <t>True</t>
        </is>
      </c>
      <c r="H118" t="n">
        <v>3</v>
      </c>
      <c r="I118" t="n">
        <v>2</v>
      </c>
      <c r="J118" t="n">
        <v>3300</v>
      </c>
      <c r="K118" s="33" t="n">
        <v>45519</v>
      </c>
      <c r="L118" s="33" t="n">
        <v>45519</v>
      </c>
      <c r="M118" s="33" t="n">
        <v>45519</v>
      </c>
      <c r="N118" t="n">
        <v>11000</v>
      </c>
      <c r="O118" t="n">
        <v>11000</v>
      </c>
      <c r="P118" s="33" t="n">
        <v>45502.00034722222</v>
      </c>
      <c r="Q118" t="inlineStr">
        <is>
          <t>Dinheiro em Espécie</t>
        </is>
      </c>
      <c r="R118" t="inlineStr">
        <is>
          <t>MAO DE OBRA FIXA/ TEMPORARIOS</t>
        </is>
      </c>
      <c r="S118" t="inlineStr">
        <is>
          <t>SALARIO PJ</t>
        </is>
      </c>
      <c r="T118" t="inlineStr">
        <is>
          <t>Documentação Aprovada</t>
        </is>
      </c>
      <c r="U118" t="inlineStr">
        <is>
          <t>Aprovado Diretoria</t>
        </is>
      </c>
      <c r="V118" t="inlineStr">
        <is>
          <t>Aprovado Caixa</t>
        </is>
      </c>
      <c r="W118" t="inlineStr">
        <is>
          <t>Parcela_Paga</t>
        </is>
      </c>
    </row>
    <row r="119">
      <c r="A119" t="n">
        <v>3838</v>
      </c>
      <c r="B119" t="n">
        <v>68431</v>
      </c>
      <c r="C119" t="inlineStr">
        <is>
          <t>Jacaré</t>
        </is>
      </c>
      <c r="D119" t="n">
        <v>105</v>
      </c>
      <c r="F119" t="inlineStr">
        <is>
          <t>CASA DE CARNES P.J.J. LTDA - ME</t>
        </is>
      </c>
      <c r="G119" t="inlineStr">
        <is>
          <t>True</t>
        </is>
      </c>
      <c r="H119" t="n">
        <v>2</v>
      </c>
      <c r="I119" t="n">
        <v>2</v>
      </c>
      <c r="J119" t="n">
        <v>1386.74</v>
      </c>
      <c r="K119" s="33" t="n">
        <v>45519</v>
      </c>
      <c r="L119" s="33" t="n">
        <v>45519</v>
      </c>
      <c r="M119" s="33" t="n">
        <v>45519</v>
      </c>
      <c r="N119" t="n">
        <v>2773.49</v>
      </c>
      <c r="O119" t="n">
        <v>2773.49</v>
      </c>
      <c r="P119" s="33" t="n">
        <v>45506.00034722222</v>
      </c>
      <c r="Q119" t="inlineStr">
        <is>
          <t>Boleto Bancário</t>
        </is>
      </c>
      <c r="T119" t="inlineStr">
        <is>
          <t>Documentação Aprovada</t>
        </is>
      </c>
      <c r="U119" t="inlineStr">
        <is>
          <t>Aprovado Diretoria</t>
        </is>
      </c>
      <c r="V119" t="inlineStr">
        <is>
          <t>Aprovado Caixa</t>
        </is>
      </c>
      <c r="W119" t="inlineStr">
        <is>
          <t>Parcela_Paga</t>
        </is>
      </c>
    </row>
    <row r="120">
      <c r="A120" t="n">
        <v>1849</v>
      </c>
      <c r="B120" t="n">
        <v>51561</v>
      </c>
      <c r="C120" t="inlineStr">
        <is>
          <t>Jacaré</t>
        </is>
      </c>
      <c r="D120" t="n">
        <v>105</v>
      </c>
      <c r="F120" t="inlineStr">
        <is>
          <t xml:space="preserve">FONTEFER </t>
        </is>
      </c>
      <c r="G120" t="inlineStr">
        <is>
          <t>True</t>
        </is>
      </c>
      <c r="H120" t="n">
        <v>5</v>
      </c>
      <c r="I120" t="n">
        <v>4</v>
      </c>
      <c r="J120" t="n">
        <v>12000</v>
      </c>
      <c r="K120" s="33" t="n">
        <v>45519</v>
      </c>
      <c r="L120" s="33" t="n">
        <v>45519</v>
      </c>
      <c r="M120" s="33" t="n">
        <v>45519</v>
      </c>
      <c r="N120" t="n">
        <v>80000</v>
      </c>
      <c r="O120" t="n">
        <v>80000</v>
      </c>
      <c r="P120" s="33" t="n">
        <v>45408.00034722222</v>
      </c>
      <c r="Q120" t="inlineStr">
        <is>
          <t>Boleto Bancário</t>
        </is>
      </c>
      <c r="R120" t="inlineStr">
        <is>
          <t>INVESTIMENTOS</t>
        </is>
      </c>
      <c r="S120" t="inlineStr">
        <is>
          <t>INVESTIMENTO EM OBRA/ AMPLIACA</t>
        </is>
      </c>
      <c r="T120" t="inlineStr">
        <is>
          <t>Documentação Aprovada</t>
        </is>
      </c>
      <c r="U120" t="inlineStr">
        <is>
          <t>Aprovado Diretoria</t>
        </is>
      </c>
      <c r="V120" t="inlineStr">
        <is>
          <t>Aprovado Caixa</t>
        </is>
      </c>
      <c r="W120" t="inlineStr">
        <is>
          <t>Parcela_Paga</t>
        </is>
      </c>
    </row>
    <row r="121">
      <c r="A121" t="n">
        <v>1919</v>
      </c>
      <c r="B121" t="n">
        <v>51896</v>
      </c>
      <c r="C121" t="inlineStr">
        <is>
          <t>Jacaré</t>
        </is>
      </c>
      <c r="D121" t="n">
        <v>105</v>
      </c>
      <c r="F121" t="inlineStr">
        <is>
          <t xml:space="preserve">DENTECK LTDA </t>
        </is>
      </c>
      <c r="G121" t="inlineStr">
        <is>
          <t>True</t>
        </is>
      </c>
      <c r="H121" t="n">
        <v>10</v>
      </c>
      <c r="I121" t="n">
        <v>4</v>
      </c>
      <c r="J121" t="n">
        <v>3306.45</v>
      </c>
      <c r="K121" s="33" t="n">
        <v>45519</v>
      </c>
      <c r="L121" s="33" t="n">
        <v>45519</v>
      </c>
      <c r="M121" s="33" t="n">
        <v>45519</v>
      </c>
      <c r="N121" t="n">
        <v>49596.67</v>
      </c>
      <c r="O121" t="n">
        <v>49596.67</v>
      </c>
      <c r="P121" s="33" t="n">
        <v>45412.00034722222</v>
      </c>
      <c r="Q121" t="inlineStr">
        <is>
          <t>Boleto Bancário</t>
        </is>
      </c>
      <c r="R121" t="inlineStr">
        <is>
          <t>INVESTIMENTOS</t>
        </is>
      </c>
      <c r="S121" t="inlineStr">
        <is>
          <t>INVESTIMENTO EM EQUIPAMENTO</t>
        </is>
      </c>
      <c r="T121" t="inlineStr">
        <is>
          <t>Documentação Aprovada</t>
        </is>
      </c>
      <c r="U121" t="inlineStr">
        <is>
          <t>Aprovado Diretoria</t>
        </is>
      </c>
      <c r="V121" t="inlineStr">
        <is>
          <t>Aprovado Caixa</t>
        </is>
      </c>
      <c r="W121" t="inlineStr">
        <is>
          <t>Parcela_Paga</t>
        </is>
      </c>
    </row>
    <row r="122">
      <c r="A122" t="n">
        <v>2975</v>
      </c>
      <c r="B122" t="n">
        <v>60065</v>
      </c>
      <c r="C122" t="inlineStr">
        <is>
          <t>Jacaré</t>
        </is>
      </c>
      <c r="D122" t="n">
        <v>105</v>
      </c>
      <c r="F122" t="inlineStr">
        <is>
          <t>PJ 54856483000150</t>
        </is>
      </c>
      <c r="G122" t="inlineStr">
        <is>
          <t>True</t>
        </is>
      </c>
      <c r="H122" t="n">
        <v>2</v>
      </c>
      <c r="I122" t="n">
        <v>2</v>
      </c>
      <c r="J122" t="n">
        <v>2000</v>
      </c>
      <c r="K122" s="33" t="n">
        <v>45519</v>
      </c>
      <c r="L122" s="33" t="n">
        <v>45519</v>
      </c>
      <c r="M122" s="33" t="n">
        <v>45519</v>
      </c>
      <c r="N122" t="n">
        <v>4000</v>
      </c>
      <c r="O122" t="n">
        <v>4000</v>
      </c>
      <c r="P122" s="33" t="n">
        <v>45464.00034722222</v>
      </c>
      <c r="Q122" t="inlineStr">
        <is>
          <t>Transferência Bancária ou Pix</t>
        </is>
      </c>
      <c r="R122" t="inlineStr">
        <is>
          <t>MAO DE OBRA FIXA/ TEMPORARIOS</t>
        </is>
      </c>
      <c r="S122" t="inlineStr">
        <is>
          <t>SALARIO PJ</t>
        </is>
      </c>
      <c r="T122" t="inlineStr">
        <is>
          <t>Documentação Aprovada</t>
        </is>
      </c>
      <c r="U122" t="inlineStr">
        <is>
          <t>Aprovado Diretoria</t>
        </is>
      </c>
      <c r="V122" t="inlineStr">
        <is>
          <t>Aprovado Caixa</t>
        </is>
      </c>
      <c r="W122" t="inlineStr">
        <is>
          <t>Parcela_Paga</t>
        </is>
      </c>
    </row>
    <row r="123">
      <c r="A123" t="n">
        <v>2977</v>
      </c>
      <c r="B123" t="n">
        <v>60066</v>
      </c>
      <c r="C123" t="inlineStr">
        <is>
          <t>Jacaré</t>
        </is>
      </c>
      <c r="D123" t="n">
        <v>105</v>
      </c>
      <c r="F123" t="inlineStr">
        <is>
          <t>PJ 40852571000179</t>
        </is>
      </c>
      <c r="G123" t="inlineStr">
        <is>
          <t>True</t>
        </is>
      </c>
      <c r="H123" t="n">
        <v>2</v>
      </c>
      <c r="I123" t="n">
        <v>2</v>
      </c>
      <c r="J123" t="n">
        <v>2000</v>
      </c>
      <c r="K123" s="33" t="n">
        <v>45519</v>
      </c>
      <c r="L123" s="33" t="n">
        <v>45519</v>
      </c>
      <c r="M123" s="33" t="n">
        <v>45519</v>
      </c>
      <c r="N123" t="n">
        <v>4000</v>
      </c>
      <c r="O123" t="n">
        <v>4000</v>
      </c>
      <c r="P123" s="33" t="n">
        <v>45464.00034722222</v>
      </c>
      <c r="Q123" t="inlineStr">
        <is>
          <t>Transferência Bancária ou Pix</t>
        </is>
      </c>
      <c r="R123" t="inlineStr">
        <is>
          <t>MAO DE OBRA FIXA/ TEMPORARIOS</t>
        </is>
      </c>
      <c r="S123" t="inlineStr">
        <is>
          <t>SALARIO PJ</t>
        </is>
      </c>
      <c r="T123" t="inlineStr">
        <is>
          <t>Documentação Aprovada</t>
        </is>
      </c>
      <c r="U123" t="inlineStr">
        <is>
          <t>Aprovado Diretoria</t>
        </is>
      </c>
      <c r="V123" t="inlineStr">
        <is>
          <t>Aprovado Caixa</t>
        </is>
      </c>
      <c r="W123" t="inlineStr">
        <is>
          <t>Parcela_Paga</t>
        </is>
      </c>
    </row>
    <row r="124">
      <c r="A124" t="n">
        <v>2979</v>
      </c>
      <c r="B124" t="n">
        <v>60067</v>
      </c>
      <c r="C124" t="inlineStr">
        <is>
          <t>Jacaré</t>
        </is>
      </c>
      <c r="D124" t="n">
        <v>105</v>
      </c>
      <c r="F124" t="inlineStr">
        <is>
          <t>PJ 40944387000159</t>
        </is>
      </c>
      <c r="G124" t="inlineStr">
        <is>
          <t>True</t>
        </is>
      </c>
      <c r="H124" t="n">
        <v>2</v>
      </c>
      <c r="I124" t="n">
        <v>2</v>
      </c>
      <c r="J124" t="n">
        <v>2550</v>
      </c>
      <c r="K124" s="33" t="n">
        <v>45519</v>
      </c>
      <c r="L124" s="33" t="n">
        <v>45519</v>
      </c>
      <c r="M124" s="33" t="n">
        <v>45519</v>
      </c>
      <c r="N124" t="n">
        <v>5100</v>
      </c>
      <c r="O124" t="n">
        <v>5100</v>
      </c>
      <c r="P124" s="33" t="n">
        <v>45464.00034722222</v>
      </c>
      <c r="Q124" t="inlineStr">
        <is>
          <t>Transferência Bancária ou Pix</t>
        </is>
      </c>
      <c r="R124" t="inlineStr">
        <is>
          <t>MAO DE OBRA FIXA/ TEMPORARIOS</t>
        </is>
      </c>
      <c r="S124" t="inlineStr">
        <is>
          <t>SALARIO PJ</t>
        </is>
      </c>
      <c r="T124" t="inlineStr">
        <is>
          <t>Documentação Aprovada</t>
        </is>
      </c>
      <c r="U124" t="inlineStr">
        <is>
          <t>Aprovado Diretoria</t>
        </is>
      </c>
      <c r="V124" t="inlineStr">
        <is>
          <t>Aprovado Caixa</t>
        </is>
      </c>
      <c r="W124" t="inlineStr">
        <is>
          <t>Parcela_Paga</t>
        </is>
      </c>
    </row>
    <row r="125">
      <c r="A125" t="n">
        <v>2981</v>
      </c>
      <c r="B125" t="n">
        <v>60068</v>
      </c>
      <c r="C125" t="inlineStr">
        <is>
          <t>Jacaré</t>
        </is>
      </c>
      <c r="D125" t="n">
        <v>105</v>
      </c>
      <c r="F125" t="inlineStr">
        <is>
          <t>PJ 44325648000103</t>
        </is>
      </c>
      <c r="G125" t="inlineStr">
        <is>
          <t>True</t>
        </is>
      </c>
      <c r="H125" t="n">
        <v>2</v>
      </c>
      <c r="I125" t="n">
        <v>2</v>
      </c>
      <c r="J125" t="n">
        <v>2400</v>
      </c>
      <c r="K125" s="33" t="n">
        <v>45519</v>
      </c>
      <c r="L125" s="33" t="n">
        <v>45519</v>
      </c>
      <c r="M125" s="33" t="n">
        <v>45519</v>
      </c>
      <c r="N125" t="n">
        <v>4800</v>
      </c>
      <c r="O125" t="n">
        <v>4800</v>
      </c>
      <c r="P125" s="33" t="n">
        <v>45464.00034722222</v>
      </c>
      <c r="Q125" t="inlineStr">
        <is>
          <t>Transferência Bancária ou Pix</t>
        </is>
      </c>
      <c r="R125" t="inlineStr">
        <is>
          <t>MAO DE OBRA FIXA/ TEMPORARIOS</t>
        </is>
      </c>
      <c r="S125" t="inlineStr">
        <is>
          <t>SALARIO PJ</t>
        </is>
      </c>
      <c r="T125" t="inlineStr">
        <is>
          <t>Documentação Aprovada</t>
        </is>
      </c>
      <c r="U125" t="inlineStr">
        <is>
          <t>Aprovado Diretoria</t>
        </is>
      </c>
      <c r="V125" t="inlineStr">
        <is>
          <t>Aprovado Caixa</t>
        </is>
      </c>
      <c r="W125" t="inlineStr">
        <is>
          <t>Parcela_Paga</t>
        </is>
      </c>
    </row>
    <row r="126">
      <c r="A126" t="n">
        <v>2983</v>
      </c>
      <c r="B126" t="n">
        <v>60069</v>
      </c>
      <c r="C126" t="inlineStr">
        <is>
          <t>Jacaré</t>
        </is>
      </c>
      <c r="D126" t="n">
        <v>105</v>
      </c>
      <c r="F126" t="inlineStr">
        <is>
          <t>PJ 40944387000159</t>
        </is>
      </c>
      <c r="G126" t="inlineStr">
        <is>
          <t>True</t>
        </is>
      </c>
      <c r="H126" t="n">
        <v>2</v>
      </c>
      <c r="I126" t="n">
        <v>2</v>
      </c>
      <c r="J126" t="n">
        <v>750</v>
      </c>
      <c r="K126" s="33" t="n">
        <v>45519</v>
      </c>
      <c r="L126" s="33" t="n">
        <v>45519</v>
      </c>
      <c r="M126" s="33" t="n">
        <v>45519</v>
      </c>
      <c r="N126" t="n">
        <v>1500</v>
      </c>
      <c r="O126" t="n">
        <v>1500</v>
      </c>
      <c r="P126" s="33" t="n">
        <v>45464.00034722222</v>
      </c>
      <c r="Q126" t="inlineStr">
        <is>
          <t>Transferência Bancária ou Pix</t>
        </is>
      </c>
      <c r="R126" t="inlineStr">
        <is>
          <t>MAO DE OBRA FIXA/ TEMPORARIOS</t>
        </is>
      </c>
      <c r="S126" t="inlineStr">
        <is>
          <t>SALARIO PJ</t>
        </is>
      </c>
      <c r="T126" t="inlineStr">
        <is>
          <t>Documentação Aprovada</t>
        </is>
      </c>
      <c r="U126" t="inlineStr">
        <is>
          <t>Aprovado Diretoria</t>
        </is>
      </c>
      <c r="V126" t="inlineStr">
        <is>
          <t>Aprovado Caixa</t>
        </is>
      </c>
      <c r="W126" t="inlineStr">
        <is>
          <t>Parcela_Paga</t>
        </is>
      </c>
    </row>
    <row r="127">
      <c r="A127" t="n">
        <v>3839</v>
      </c>
      <c r="B127" t="n">
        <v>68442</v>
      </c>
      <c r="C127" t="inlineStr">
        <is>
          <t>Jacaré</t>
        </is>
      </c>
      <c r="D127" t="n">
        <v>105</v>
      </c>
      <c r="F127" t="inlineStr">
        <is>
          <t>BB DISTRIBUIDORA DE CARNES LTDA</t>
        </is>
      </c>
      <c r="G127" t="inlineStr">
        <is>
          <t>True</t>
        </is>
      </c>
      <c r="H127" t="n">
        <v>2</v>
      </c>
      <c r="I127" t="n">
        <v>1</v>
      </c>
      <c r="J127" t="n">
        <v>2951.28</v>
      </c>
      <c r="K127" s="33" t="n">
        <v>45518</v>
      </c>
      <c r="L127" s="33" t="n">
        <v>45518</v>
      </c>
      <c r="M127" s="33" t="n">
        <v>45518</v>
      </c>
      <c r="N127" t="n">
        <v>5902.55</v>
      </c>
      <c r="O127" t="n">
        <v>5902.55</v>
      </c>
      <c r="P127" s="33" t="n">
        <v>45506.00034722222</v>
      </c>
      <c r="Q127" t="inlineStr">
        <is>
          <t>Boleto Bancário</t>
        </is>
      </c>
      <c r="T127" t="inlineStr">
        <is>
          <t>Documentação Aprovada</t>
        </is>
      </c>
      <c r="U127" t="inlineStr">
        <is>
          <t>Aprovado Diretoria</t>
        </is>
      </c>
      <c r="V127" t="inlineStr">
        <is>
          <t>Aprovado Caixa</t>
        </is>
      </c>
      <c r="W127" t="inlineStr">
        <is>
          <t>Parcela_Paga</t>
        </is>
      </c>
    </row>
    <row r="128">
      <c r="A128" t="n">
        <v>3842</v>
      </c>
      <c r="B128" t="n">
        <v>68464</v>
      </c>
      <c r="C128" t="inlineStr">
        <is>
          <t>Jacaré</t>
        </is>
      </c>
      <c r="D128" t="n">
        <v>105</v>
      </c>
      <c r="F128" t="inlineStr">
        <is>
          <t>KING COMERCIO E IMPORTACAO DE BEBIDAS LT</t>
        </is>
      </c>
      <c r="G128" t="inlineStr">
        <is>
          <t>True</t>
        </is>
      </c>
      <c r="H128" t="n">
        <v>2</v>
      </c>
      <c r="I128" t="n">
        <v>2</v>
      </c>
      <c r="J128" t="n">
        <v>242.5</v>
      </c>
      <c r="K128" s="33" t="n">
        <v>45518</v>
      </c>
      <c r="L128" s="33" t="n">
        <v>45518</v>
      </c>
      <c r="M128" s="33" t="n">
        <v>45518</v>
      </c>
      <c r="N128" t="n">
        <v>571.86</v>
      </c>
      <c r="O128" t="n">
        <v>571.86</v>
      </c>
      <c r="P128" s="33" t="n">
        <v>45506.00034722222</v>
      </c>
      <c r="Q128" t="inlineStr">
        <is>
          <t>Boleto Bancário</t>
        </is>
      </c>
      <c r="R128" t="inlineStr">
        <is>
          <t>INSUMOS</t>
        </is>
      </c>
      <c r="S128" t="inlineStr">
        <is>
          <t>BEBIDAS</t>
        </is>
      </c>
      <c r="T128" t="inlineStr">
        <is>
          <t>Documentação Aprovada</t>
        </is>
      </c>
      <c r="U128" t="inlineStr">
        <is>
          <t>Aprovado Diretoria</t>
        </is>
      </c>
      <c r="V128" t="inlineStr">
        <is>
          <t>Aprovado Caixa</t>
        </is>
      </c>
      <c r="W128" t="inlineStr">
        <is>
          <t>Parcela_Paga</t>
        </is>
      </c>
    </row>
    <row r="129">
      <c r="A129" t="n">
        <v>3621</v>
      </c>
      <c r="B129" t="n">
        <v>66584</v>
      </c>
      <c r="C129" t="inlineStr">
        <is>
          <t>Jacaré</t>
        </is>
      </c>
      <c r="D129" t="n">
        <v>105</v>
      </c>
      <c r="F129" t="inlineStr">
        <is>
          <t xml:space="preserve">ASSISTÊNCIA TÉCNICA SERVETEC </t>
        </is>
      </c>
      <c r="G129" t="inlineStr">
        <is>
          <t>True</t>
        </is>
      </c>
      <c r="H129" t="n">
        <v>2</v>
      </c>
      <c r="I129" t="n">
        <v>1</v>
      </c>
      <c r="J129" t="n">
        <v>1200</v>
      </c>
      <c r="K129" s="33" t="n">
        <v>45516</v>
      </c>
      <c r="L129" s="33" t="n">
        <v>45516</v>
      </c>
      <c r="M129" s="33" t="n">
        <v>45516</v>
      </c>
      <c r="N129" t="n">
        <v>2450</v>
      </c>
      <c r="O129" t="n">
        <v>2450</v>
      </c>
      <c r="P129" s="33" t="n">
        <v>45497.00034722222</v>
      </c>
      <c r="Q129" t="inlineStr">
        <is>
          <t>Boleto Bancário</t>
        </is>
      </c>
      <c r="R129" t="inlineStr">
        <is>
          <t>DESPESAS GERAIS</t>
        </is>
      </c>
      <c r="S129" t="inlineStr">
        <is>
          <t>MANUTENCAO EM GERAL</t>
        </is>
      </c>
      <c r="T129" t="inlineStr">
        <is>
          <t>Documentação Aprovada</t>
        </is>
      </c>
      <c r="U129" t="inlineStr">
        <is>
          <t>Aprovado Diretoria</t>
        </is>
      </c>
      <c r="V129" t="inlineStr">
        <is>
          <t>Aprovado Caixa</t>
        </is>
      </c>
      <c r="W129" t="inlineStr">
        <is>
          <t>Parcela_Paga</t>
        </is>
      </c>
    </row>
    <row r="130">
      <c r="A130" t="n">
        <v>3619</v>
      </c>
      <c r="B130" t="n">
        <v>66574</v>
      </c>
      <c r="C130" t="inlineStr">
        <is>
          <t>Jacaré</t>
        </is>
      </c>
      <c r="D130" t="n">
        <v>105</v>
      </c>
      <c r="F130" t="inlineStr">
        <is>
          <t xml:space="preserve">BGC COMERCIO DE UTENSILIOS </t>
        </is>
      </c>
      <c r="G130" t="inlineStr">
        <is>
          <t>True</t>
        </is>
      </c>
      <c r="H130" t="n">
        <v>2</v>
      </c>
      <c r="I130" t="n">
        <v>1</v>
      </c>
      <c r="J130" t="n">
        <v>741.12</v>
      </c>
      <c r="K130" s="33" t="n">
        <v>45513</v>
      </c>
      <c r="L130" s="33" t="n">
        <v>45513</v>
      </c>
      <c r="M130" s="33" t="n">
        <v>45513</v>
      </c>
      <c r="N130" t="n">
        <v>1482.24</v>
      </c>
      <c r="O130" t="n">
        <v>1482.24</v>
      </c>
      <c r="P130" s="33" t="n">
        <v>45497.00034722222</v>
      </c>
      <c r="Q130" t="inlineStr">
        <is>
          <t>Boleto Bancário</t>
        </is>
      </c>
      <c r="R130" t="inlineStr">
        <is>
          <t>UTILIDADES</t>
        </is>
      </c>
      <c r="S130" t="inlineStr">
        <is>
          <t>UTENSILIOS</t>
        </is>
      </c>
      <c r="T130" t="inlineStr">
        <is>
          <t>Documentação Aprovada</t>
        </is>
      </c>
      <c r="U130" t="inlineStr">
        <is>
          <t>Aprovado Diretoria</t>
        </is>
      </c>
      <c r="V130" t="inlineStr">
        <is>
          <t>Aprovado Caixa</t>
        </is>
      </c>
      <c r="W130" t="inlineStr">
        <is>
          <t>Parcela_Paga</t>
        </is>
      </c>
    </row>
    <row r="131">
      <c r="A131" t="n">
        <v>3793</v>
      </c>
      <c r="B131" t="n">
        <v>68205</v>
      </c>
      <c r="C131" t="inlineStr">
        <is>
          <t>Jacaré</t>
        </is>
      </c>
      <c r="D131" t="n">
        <v>105</v>
      </c>
      <c r="F131" t="inlineStr">
        <is>
          <t>VERISURE BRASIL MONITORAMENTO DE ALARMES S.A</t>
        </is>
      </c>
      <c r="G131" t="inlineStr">
        <is>
          <t>True</t>
        </is>
      </c>
      <c r="H131" t="n">
        <v>6</v>
      </c>
      <c r="I131" t="n">
        <v>1</v>
      </c>
      <c r="J131" t="n">
        <v>271.66</v>
      </c>
      <c r="K131" s="33" t="n">
        <v>45513</v>
      </c>
      <c r="L131" s="33" t="n">
        <v>45513</v>
      </c>
      <c r="M131" s="33" t="n">
        <v>45513</v>
      </c>
      <c r="N131" t="n">
        <v>1598</v>
      </c>
      <c r="O131" t="n">
        <v>1598</v>
      </c>
      <c r="P131" s="33" t="n">
        <v>45505.00034722222</v>
      </c>
      <c r="Q131" t="inlineStr">
        <is>
          <t>Boleto Bancário</t>
        </is>
      </c>
      <c r="R131" t="inlineStr">
        <is>
          <t>SISTEMAS/ T.I</t>
        </is>
      </c>
      <c r="S131" t="inlineStr">
        <is>
          <t>SISTEMAS DE SEGURANCA/ CAMERAS</t>
        </is>
      </c>
      <c r="T131" t="inlineStr">
        <is>
          <t>Documentação Aprovada</t>
        </is>
      </c>
      <c r="U131" t="inlineStr">
        <is>
          <t>Aprovado Diretoria</t>
        </is>
      </c>
      <c r="V131" t="inlineStr">
        <is>
          <t>Aprovado Caixa</t>
        </is>
      </c>
      <c r="W131" t="inlineStr">
        <is>
          <t>Parcela_Paga</t>
        </is>
      </c>
    </row>
    <row r="132">
      <c r="A132" t="n">
        <v>3837</v>
      </c>
      <c r="B132" t="n">
        <v>68431</v>
      </c>
      <c r="C132" t="inlineStr">
        <is>
          <t>Jacaré</t>
        </is>
      </c>
      <c r="D132" t="n">
        <v>105</v>
      </c>
      <c r="F132" t="inlineStr">
        <is>
          <t>CASA DE CARNES P.J.J. LTDA - ME</t>
        </is>
      </c>
      <c r="G132" t="inlineStr">
        <is>
          <t>True</t>
        </is>
      </c>
      <c r="H132" t="n">
        <v>2</v>
      </c>
      <c r="I132" t="n">
        <v>1</v>
      </c>
      <c r="J132" t="n">
        <v>1386.74</v>
      </c>
      <c r="K132" s="33" t="n">
        <v>45511</v>
      </c>
      <c r="L132" s="33" t="n">
        <v>45511</v>
      </c>
      <c r="M132" s="33" t="n">
        <v>45511</v>
      </c>
      <c r="N132" t="n">
        <v>2773.49</v>
      </c>
      <c r="O132" t="n">
        <v>2773.49</v>
      </c>
      <c r="P132" s="33" t="n">
        <v>45506.00034722222</v>
      </c>
      <c r="Q132" t="inlineStr">
        <is>
          <t>Boleto Bancário</t>
        </is>
      </c>
      <c r="T132" t="inlineStr">
        <is>
          <t>Documentação Aprovada</t>
        </is>
      </c>
      <c r="U132" t="inlineStr">
        <is>
          <t>Aprovado Diretoria</t>
        </is>
      </c>
      <c r="V132" t="inlineStr">
        <is>
          <t>Aprovado Caixa</t>
        </is>
      </c>
      <c r="W132" t="inlineStr">
        <is>
          <t>Parcela_Paga</t>
        </is>
      </c>
    </row>
    <row r="133">
      <c r="A133" t="n">
        <v>3841</v>
      </c>
      <c r="B133" t="n">
        <v>68464</v>
      </c>
      <c r="C133" t="inlineStr">
        <is>
          <t>Jacaré</t>
        </is>
      </c>
      <c r="D133" t="n">
        <v>105</v>
      </c>
      <c r="F133" t="inlineStr">
        <is>
          <t>KING COMERCIO E IMPORTACAO DE BEBIDAS LT</t>
        </is>
      </c>
      <c r="G133" t="inlineStr">
        <is>
          <t>True</t>
        </is>
      </c>
      <c r="H133" t="n">
        <v>2</v>
      </c>
      <c r="I133" t="n">
        <v>1</v>
      </c>
      <c r="J133" t="n">
        <v>242.5</v>
      </c>
      <c r="K133" s="33" t="n">
        <v>45511</v>
      </c>
      <c r="L133" s="33" t="n">
        <v>45511</v>
      </c>
      <c r="M133" s="33" t="n">
        <v>45511</v>
      </c>
      <c r="N133" t="n">
        <v>571.86</v>
      </c>
      <c r="O133" t="n">
        <v>571.86</v>
      </c>
      <c r="P133" s="33" t="n">
        <v>45506.00034722222</v>
      </c>
      <c r="Q133" t="inlineStr">
        <is>
          <t>Boleto Bancário</t>
        </is>
      </c>
      <c r="R133" t="inlineStr">
        <is>
          <t>INSUMOS</t>
        </is>
      </c>
      <c r="S133" t="inlineStr">
        <is>
          <t>BEBIDAS</t>
        </is>
      </c>
      <c r="T133" t="inlineStr">
        <is>
          <t>Documentação Aprovada</t>
        </is>
      </c>
      <c r="U133" t="inlineStr">
        <is>
          <t>Aprovado Diretoria</t>
        </is>
      </c>
      <c r="V133" t="inlineStr">
        <is>
          <t>Aprovado Caixa</t>
        </is>
      </c>
      <c r="W133" t="inlineStr">
        <is>
          <t>Parcela_Paga</t>
        </is>
      </c>
    </row>
    <row r="134">
      <c r="A134" t="n">
        <v>2376</v>
      </c>
      <c r="B134" t="n">
        <v>55422</v>
      </c>
      <c r="C134" t="inlineStr">
        <is>
          <t>Jacaré</t>
        </is>
      </c>
      <c r="D134" t="n">
        <v>105</v>
      </c>
      <c r="F134" t="inlineStr">
        <is>
          <t xml:space="preserve">WISACOR TINTAS </t>
        </is>
      </c>
      <c r="G134" t="inlineStr">
        <is>
          <t>True</t>
        </is>
      </c>
      <c r="H134" t="n">
        <v>4</v>
      </c>
      <c r="I134" t="n">
        <v>3</v>
      </c>
      <c r="J134" t="n">
        <v>234.75</v>
      </c>
      <c r="K134" s="33" t="n">
        <v>45511</v>
      </c>
      <c r="L134" s="33" t="n">
        <v>45511</v>
      </c>
      <c r="M134" s="33" t="n">
        <v>45511</v>
      </c>
      <c r="N134" t="n">
        <v>939</v>
      </c>
      <c r="O134" t="n">
        <v>939</v>
      </c>
      <c r="P134" s="33" t="n">
        <v>45435.00034722222</v>
      </c>
      <c r="Q134" t="inlineStr">
        <is>
          <t>Transferência Bancária ou Pix</t>
        </is>
      </c>
      <c r="R134" t="inlineStr">
        <is>
          <t>INVESTIMENTOS</t>
        </is>
      </c>
      <c r="S134" t="inlineStr">
        <is>
          <t>INVESTIMENTO EM OBRA/ AMPLIACA</t>
        </is>
      </c>
      <c r="T134" t="inlineStr">
        <is>
          <t>Documentação Aprovada</t>
        </is>
      </c>
      <c r="U134" t="inlineStr">
        <is>
          <t>Aprovado Diretoria</t>
        </is>
      </c>
      <c r="V134" t="inlineStr">
        <is>
          <t>Aprovado Caixa</t>
        </is>
      </c>
      <c r="W134" t="inlineStr">
        <is>
          <t>Parcela_Paga</t>
        </is>
      </c>
    </row>
    <row r="135">
      <c r="A135" t="n">
        <v>2974</v>
      </c>
      <c r="B135" t="n">
        <v>60065</v>
      </c>
      <c r="C135" t="inlineStr">
        <is>
          <t>Jacaré</t>
        </is>
      </c>
      <c r="D135" t="n">
        <v>105</v>
      </c>
      <c r="F135" t="inlineStr">
        <is>
          <t>PJ 54856483000150</t>
        </is>
      </c>
      <c r="G135" t="inlineStr">
        <is>
          <t>True</t>
        </is>
      </c>
      <c r="H135" t="n">
        <v>2</v>
      </c>
      <c r="I135" t="n">
        <v>1</v>
      </c>
      <c r="J135" t="n">
        <v>2000</v>
      </c>
      <c r="K135" s="33" t="n">
        <v>45505</v>
      </c>
      <c r="L135" s="33" t="n">
        <v>45505</v>
      </c>
      <c r="M135" s="33" t="n">
        <v>45505</v>
      </c>
      <c r="N135" t="n">
        <v>4000</v>
      </c>
      <c r="O135" t="n">
        <v>4000</v>
      </c>
      <c r="P135" s="33" t="n">
        <v>45464.00034722222</v>
      </c>
      <c r="Q135" t="inlineStr">
        <is>
          <t>Transferência Bancária ou Pix</t>
        </is>
      </c>
      <c r="R135" t="inlineStr">
        <is>
          <t>MAO DE OBRA FIXA/ TEMPORARIOS</t>
        </is>
      </c>
      <c r="S135" t="inlineStr">
        <is>
          <t>SALARIO PJ</t>
        </is>
      </c>
      <c r="T135" t="inlineStr">
        <is>
          <t>Documentação Aprovada</t>
        </is>
      </c>
      <c r="U135" t="inlineStr">
        <is>
          <t>Aprovado Diretoria</t>
        </is>
      </c>
      <c r="V135" t="inlineStr">
        <is>
          <t>Aprovado Caixa</t>
        </is>
      </c>
      <c r="W135" t="inlineStr">
        <is>
          <t>Parcela_Paga</t>
        </is>
      </c>
    </row>
    <row r="136">
      <c r="A136" t="n">
        <v>2976</v>
      </c>
      <c r="B136" t="n">
        <v>60066</v>
      </c>
      <c r="C136" t="inlineStr">
        <is>
          <t>Jacaré</t>
        </is>
      </c>
      <c r="D136" t="n">
        <v>105</v>
      </c>
      <c r="F136" t="inlineStr">
        <is>
          <t>PJ 40852571000179</t>
        </is>
      </c>
      <c r="G136" t="inlineStr">
        <is>
          <t>True</t>
        </is>
      </c>
      <c r="H136" t="n">
        <v>2</v>
      </c>
      <c r="I136" t="n">
        <v>1</v>
      </c>
      <c r="J136" t="n">
        <v>2000</v>
      </c>
      <c r="K136" s="33" t="n">
        <v>45505</v>
      </c>
      <c r="L136" s="33" t="n">
        <v>45505</v>
      </c>
      <c r="M136" s="33" t="n">
        <v>45505</v>
      </c>
      <c r="N136" t="n">
        <v>4000</v>
      </c>
      <c r="O136" t="n">
        <v>4000</v>
      </c>
      <c r="P136" s="33" t="n">
        <v>45464.00034722222</v>
      </c>
      <c r="Q136" t="inlineStr">
        <is>
          <t>Transferência Bancária ou Pix</t>
        </is>
      </c>
      <c r="R136" t="inlineStr">
        <is>
          <t>MAO DE OBRA FIXA/ TEMPORARIOS</t>
        </is>
      </c>
      <c r="S136" t="inlineStr">
        <is>
          <t>SALARIO PJ</t>
        </is>
      </c>
      <c r="T136" t="inlineStr">
        <is>
          <t>Documentação Aprovada</t>
        </is>
      </c>
      <c r="U136" t="inlineStr">
        <is>
          <t>Aprovado Diretoria</t>
        </is>
      </c>
      <c r="V136" t="inlineStr">
        <is>
          <t>Aprovado Caixa</t>
        </is>
      </c>
      <c r="W136" t="inlineStr">
        <is>
          <t>Parcela_Paga</t>
        </is>
      </c>
    </row>
    <row r="137">
      <c r="A137" t="n">
        <v>2978</v>
      </c>
      <c r="B137" t="n">
        <v>60067</v>
      </c>
      <c r="C137" t="inlineStr">
        <is>
          <t>Jacaré</t>
        </is>
      </c>
      <c r="D137" t="n">
        <v>105</v>
      </c>
      <c r="F137" t="inlineStr">
        <is>
          <t>PJ 40944387000159</t>
        </is>
      </c>
      <c r="G137" t="inlineStr">
        <is>
          <t>True</t>
        </is>
      </c>
      <c r="H137" t="n">
        <v>2</v>
      </c>
      <c r="I137" t="n">
        <v>1</v>
      </c>
      <c r="J137" t="n">
        <v>2550</v>
      </c>
      <c r="K137" s="33" t="n">
        <v>45505</v>
      </c>
      <c r="L137" s="33" t="n">
        <v>45505</v>
      </c>
      <c r="M137" s="33" t="n">
        <v>45505</v>
      </c>
      <c r="N137" t="n">
        <v>5100</v>
      </c>
      <c r="O137" t="n">
        <v>5100</v>
      </c>
      <c r="P137" s="33" t="n">
        <v>45464.00034722222</v>
      </c>
      <c r="Q137" t="inlineStr">
        <is>
          <t>Transferência Bancária ou Pix</t>
        </is>
      </c>
      <c r="R137" t="inlineStr">
        <is>
          <t>MAO DE OBRA FIXA/ TEMPORARIOS</t>
        </is>
      </c>
      <c r="S137" t="inlineStr">
        <is>
          <t>SALARIO PJ</t>
        </is>
      </c>
      <c r="T137" t="inlineStr">
        <is>
          <t>Documentação Aprovada</t>
        </is>
      </c>
      <c r="U137" t="inlineStr">
        <is>
          <t>Aprovado Diretoria</t>
        </is>
      </c>
      <c r="V137" t="inlineStr">
        <is>
          <t>Aprovado Caixa</t>
        </is>
      </c>
      <c r="W137" t="inlineStr">
        <is>
          <t>Parcela_Paga</t>
        </is>
      </c>
    </row>
    <row r="138">
      <c r="A138" t="n">
        <v>2980</v>
      </c>
      <c r="B138" t="n">
        <v>60068</v>
      </c>
      <c r="C138" t="inlineStr">
        <is>
          <t>Jacaré</t>
        </is>
      </c>
      <c r="D138" t="n">
        <v>105</v>
      </c>
      <c r="F138" t="inlineStr">
        <is>
          <t>PJ 44325648000103</t>
        </is>
      </c>
      <c r="G138" t="inlineStr">
        <is>
          <t>True</t>
        </is>
      </c>
      <c r="H138" t="n">
        <v>2</v>
      </c>
      <c r="I138" t="n">
        <v>1</v>
      </c>
      <c r="J138" t="n">
        <v>2400</v>
      </c>
      <c r="K138" s="33" t="n">
        <v>45505</v>
      </c>
      <c r="L138" s="33" t="n">
        <v>45505</v>
      </c>
      <c r="M138" s="33" t="n">
        <v>45505</v>
      </c>
      <c r="N138" t="n">
        <v>4800</v>
      </c>
      <c r="O138" t="n">
        <v>4800</v>
      </c>
      <c r="P138" s="33" t="n">
        <v>45464.00034722222</v>
      </c>
      <c r="Q138" t="inlineStr">
        <is>
          <t>Transferência Bancária ou Pix</t>
        </is>
      </c>
      <c r="R138" t="inlineStr">
        <is>
          <t>MAO DE OBRA FIXA/ TEMPORARIOS</t>
        </is>
      </c>
      <c r="S138" t="inlineStr">
        <is>
          <t>SALARIO PJ</t>
        </is>
      </c>
      <c r="T138" t="inlineStr">
        <is>
          <t>Documentação Aprovada</t>
        </is>
      </c>
      <c r="U138" t="inlineStr">
        <is>
          <t>Aprovado Diretoria</t>
        </is>
      </c>
      <c r="V138" t="inlineStr">
        <is>
          <t>Aprovado Caixa</t>
        </is>
      </c>
      <c r="W138" t="inlineStr">
        <is>
          <t>Parcela_Paga</t>
        </is>
      </c>
    </row>
    <row r="139">
      <c r="A139" t="n">
        <v>2982</v>
      </c>
      <c r="B139" t="n">
        <v>60069</v>
      </c>
      <c r="C139" t="inlineStr">
        <is>
          <t>Jacaré</t>
        </is>
      </c>
      <c r="D139" t="n">
        <v>105</v>
      </c>
      <c r="F139" t="inlineStr">
        <is>
          <t>PJ 40944387000159</t>
        </is>
      </c>
      <c r="G139" t="inlineStr">
        <is>
          <t>True</t>
        </is>
      </c>
      <c r="H139" t="n">
        <v>2</v>
      </c>
      <c r="I139" t="n">
        <v>1</v>
      </c>
      <c r="J139" t="n">
        <v>750</v>
      </c>
      <c r="K139" s="33" t="n">
        <v>45505</v>
      </c>
      <c r="L139" s="33" t="n">
        <v>45505</v>
      </c>
      <c r="M139" s="33" t="n">
        <v>45505</v>
      </c>
      <c r="N139" t="n">
        <v>1500</v>
      </c>
      <c r="O139" t="n">
        <v>1500</v>
      </c>
      <c r="P139" s="33" t="n">
        <v>45464.00034722222</v>
      </c>
      <c r="Q139" t="inlineStr">
        <is>
          <t>Transferência Bancária ou Pix</t>
        </is>
      </c>
      <c r="R139" t="inlineStr">
        <is>
          <t>MAO DE OBRA FIXA/ TEMPORARIOS</t>
        </is>
      </c>
      <c r="S139" t="inlineStr">
        <is>
          <t>SALARIO PJ</t>
        </is>
      </c>
      <c r="T139" t="inlineStr">
        <is>
          <t>Documentação Aprovada</t>
        </is>
      </c>
      <c r="U139" t="inlineStr">
        <is>
          <t>Aprovado Diretoria</t>
        </is>
      </c>
      <c r="V139" t="inlineStr">
        <is>
          <t>Aprovado Caixa</t>
        </is>
      </c>
      <c r="W139" t="inlineStr">
        <is>
          <t>Parcela_Paga</t>
        </is>
      </c>
    </row>
    <row r="140">
      <c r="A140" t="n">
        <v>3199</v>
      </c>
      <c r="B140" t="n">
        <v>62855</v>
      </c>
      <c r="C140" t="inlineStr">
        <is>
          <t>Jacaré</t>
        </is>
      </c>
      <c r="D140" t="n">
        <v>105</v>
      </c>
      <c r="F140" t="inlineStr">
        <is>
          <t>GUIDARA INDUSTRIA E COMERCIO DE ALIMENTOS LTDA</t>
        </is>
      </c>
      <c r="G140" t="inlineStr">
        <is>
          <t>True</t>
        </is>
      </c>
      <c r="H140" t="n">
        <v>3</v>
      </c>
      <c r="I140" t="n">
        <v>3</v>
      </c>
      <c r="J140" t="n">
        <v>417.01</v>
      </c>
      <c r="K140" s="33" t="n">
        <v>45505</v>
      </c>
      <c r="L140" s="33" t="n">
        <v>45505</v>
      </c>
      <c r="M140" s="33" t="n">
        <v>45505</v>
      </c>
      <c r="N140" t="n">
        <v>1251.01</v>
      </c>
      <c r="O140" t="n">
        <v>1251.01</v>
      </c>
      <c r="P140" s="33" t="n">
        <v>45476.00034722222</v>
      </c>
      <c r="Q140" t="inlineStr">
        <is>
          <t>Boleto Bancário</t>
        </is>
      </c>
      <c r="R140" t="inlineStr">
        <is>
          <t>INSUMOS</t>
        </is>
      </c>
      <c r="S140" t="inlineStr">
        <is>
          <t>ALIMENTOS</t>
        </is>
      </c>
      <c r="T140" t="inlineStr">
        <is>
          <t>Documentação Aprovada</t>
        </is>
      </c>
      <c r="U140" t="inlineStr">
        <is>
          <t>Aprovado Diretoria</t>
        </is>
      </c>
      <c r="V140" t="inlineStr">
        <is>
          <t>Aprovado Caixa</t>
        </is>
      </c>
      <c r="W140" t="inlineStr">
        <is>
          <t>Parcela_Paga</t>
        </is>
      </c>
    </row>
    <row r="141">
      <c r="A141" t="n">
        <v>3423</v>
      </c>
      <c r="B141" t="n">
        <v>64931</v>
      </c>
      <c r="C141" t="inlineStr">
        <is>
          <t>Jacaré</t>
        </is>
      </c>
      <c r="D141" t="n">
        <v>105</v>
      </c>
      <c r="F141" t="inlineStr">
        <is>
          <t>BB DISTRIBUIDORA DE CARNES LTDA</t>
        </is>
      </c>
      <c r="G141" t="inlineStr">
        <is>
          <t>True</t>
        </is>
      </c>
      <c r="H141" t="n">
        <v>2</v>
      </c>
      <c r="I141" t="n">
        <v>2</v>
      </c>
      <c r="J141" t="n">
        <v>2513.71</v>
      </c>
      <c r="K141" s="33" t="n">
        <v>45505</v>
      </c>
      <c r="L141" s="33" t="n">
        <v>45505</v>
      </c>
      <c r="M141" s="33" t="n">
        <v>45505</v>
      </c>
      <c r="N141" t="n">
        <v>5027.43</v>
      </c>
      <c r="O141" t="n">
        <v>1473.72</v>
      </c>
      <c r="P141" s="33" t="n">
        <v>45485.00034722222</v>
      </c>
      <c r="Q141" t="inlineStr">
        <is>
          <t>Boleto Bancário</t>
        </is>
      </c>
      <c r="T141" t="inlineStr">
        <is>
          <t>Documentação Aprovada</t>
        </is>
      </c>
      <c r="U141" t="inlineStr">
        <is>
          <t>Aprovado Diretoria</t>
        </is>
      </c>
      <c r="V141" t="inlineStr">
        <is>
          <t>Aprovado Caixa</t>
        </is>
      </c>
      <c r="W141" t="inlineStr">
        <is>
          <t>Parcela_Paga</t>
        </is>
      </c>
    </row>
    <row r="142">
      <c r="A142" t="n">
        <v>3690</v>
      </c>
      <c r="B142" t="n">
        <v>67356</v>
      </c>
      <c r="C142" t="inlineStr">
        <is>
          <t>Jacaré</t>
        </is>
      </c>
      <c r="D142" t="n">
        <v>105</v>
      </c>
      <c r="F142" t="inlineStr">
        <is>
          <t>FRANCISCO JOSE DA SILVA</t>
        </is>
      </c>
      <c r="G142" t="inlineStr">
        <is>
          <t>True</t>
        </is>
      </c>
      <c r="H142" t="n">
        <v>3</v>
      </c>
      <c r="I142" t="n">
        <v>1</v>
      </c>
      <c r="J142" t="n">
        <v>3300</v>
      </c>
      <c r="K142" s="33" t="n">
        <v>45505</v>
      </c>
      <c r="L142" s="33" t="n">
        <v>45505</v>
      </c>
      <c r="M142" s="33" t="n">
        <v>45505</v>
      </c>
      <c r="N142" t="n">
        <v>11000</v>
      </c>
      <c r="O142" t="n">
        <v>11000</v>
      </c>
      <c r="P142" s="33" t="n">
        <v>45502.00034722222</v>
      </c>
      <c r="Q142" t="inlineStr">
        <is>
          <t>Dinheiro em Espécie</t>
        </is>
      </c>
      <c r="R142" t="inlineStr">
        <is>
          <t>MAO DE OBRA FIXA/ TEMPORARIOS</t>
        </is>
      </c>
      <c r="S142" t="inlineStr">
        <is>
          <t>SALARIO PJ</t>
        </is>
      </c>
      <c r="T142" t="inlineStr">
        <is>
          <t>Documentação Aprovada</t>
        </is>
      </c>
      <c r="U142" t="inlineStr">
        <is>
          <t>Aprovado Diretoria</t>
        </is>
      </c>
      <c r="V142" t="inlineStr">
        <is>
          <t>Aprovado Caixa</t>
        </is>
      </c>
      <c r="W142" t="inlineStr">
        <is>
          <t>Parcela_Paga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ID_Casa</t>
        </is>
      </c>
      <c r="E1" t="inlineStr">
        <is>
          <t>Casa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42166</v>
      </c>
      <c r="B2" t="n">
        <v>105</v>
      </c>
      <c r="C2" t="inlineStr">
        <is>
          <t>Jacare - Bradesco</t>
        </is>
      </c>
      <c r="D2" t="n">
        <v>105</v>
      </c>
      <c r="E2" t="inlineStr">
        <is>
          <t>Jacaré</t>
        </is>
      </c>
      <c r="F2" s="33" t="n">
        <v>45593.5</v>
      </c>
      <c r="G2" t="inlineStr">
        <is>
          <t>DEBITO</t>
        </is>
      </c>
      <c r="H2" t="inlineStr">
        <is>
          <t>PAGTO ELETRON  COBRANCA AMBEV NF 51444</t>
        </is>
      </c>
      <c r="I2" t="n">
        <v>-343.23</v>
      </c>
    </row>
    <row r="3">
      <c r="A3" t="n">
        <v>42167</v>
      </c>
      <c r="B3" t="n">
        <v>105</v>
      </c>
      <c r="C3" t="inlineStr">
        <is>
          <t>Jacare - Bradesco</t>
        </is>
      </c>
      <c r="D3" t="n">
        <v>105</v>
      </c>
      <c r="E3" t="inlineStr">
        <is>
          <t>Jacaré</t>
        </is>
      </c>
      <c r="F3" s="33" t="n">
        <v>45593.5</v>
      </c>
      <c r="G3" t="inlineStr">
        <is>
          <t>DEBITO</t>
        </is>
      </c>
      <c r="H3" t="inlineStr">
        <is>
          <t>PAGTO ELETRON  COBRANCA DUAS LAGOAS NF 81294</t>
        </is>
      </c>
      <c r="I3" t="n">
        <v>-599.4</v>
      </c>
    </row>
    <row r="4">
      <c r="A4" t="n">
        <v>42168</v>
      </c>
      <c r="B4" t="n">
        <v>105</v>
      </c>
      <c r="C4" t="inlineStr">
        <is>
          <t>Jacare - Bradesco</t>
        </is>
      </c>
      <c r="D4" t="n">
        <v>105</v>
      </c>
      <c r="E4" t="inlineStr">
        <is>
          <t>Jacaré</t>
        </is>
      </c>
      <c r="F4" s="33" t="n">
        <v>45593.5</v>
      </c>
      <c r="G4" t="inlineStr">
        <is>
          <t>DEBITO</t>
        </is>
      </c>
      <c r="H4" t="inlineStr">
        <is>
          <t>PAGTO ELETRON  COBRANCA HORTIFRUTI NF 25122</t>
        </is>
      </c>
      <c r="I4" t="n">
        <v>-602.89</v>
      </c>
    </row>
    <row r="5">
      <c r="A5" t="n">
        <v>42169</v>
      </c>
      <c r="B5" t="n">
        <v>105</v>
      </c>
      <c r="C5" t="inlineStr">
        <is>
          <t>Jacare - Bradesco</t>
        </is>
      </c>
      <c r="D5" t="n">
        <v>105</v>
      </c>
      <c r="E5" t="inlineStr">
        <is>
          <t>Jacaré</t>
        </is>
      </c>
      <c r="F5" s="33" t="n">
        <v>45593.5</v>
      </c>
      <c r="G5" t="inlineStr">
        <is>
          <t>DEBITO</t>
        </is>
      </c>
      <c r="H5" t="inlineStr">
        <is>
          <t>PAGTO ELETRON  COBRANCA LSA CORREA NF 3579</t>
        </is>
      </c>
      <c r="I5" t="n">
        <v>-608</v>
      </c>
    </row>
    <row r="6">
      <c r="A6" t="n">
        <v>42170</v>
      </c>
      <c r="B6" t="n">
        <v>105</v>
      </c>
      <c r="C6" t="inlineStr">
        <is>
          <t>Jacare - Bradesco</t>
        </is>
      </c>
      <c r="D6" t="n">
        <v>105</v>
      </c>
      <c r="E6" t="inlineStr">
        <is>
          <t>Jacaré</t>
        </is>
      </c>
      <c r="F6" s="33" t="n">
        <v>45593.5</v>
      </c>
      <c r="G6" t="inlineStr">
        <is>
          <t>DEBITO</t>
        </is>
      </c>
      <c r="H6" t="inlineStr">
        <is>
          <t>PAGTO ELETRON  COBRANCA DTK NF 15380</t>
        </is>
      </c>
      <c r="I6" t="n">
        <v>-635.9299999999999</v>
      </c>
    </row>
    <row r="7">
      <c r="A7" t="n">
        <v>42171</v>
      </c>
      <c r="B7" t="n">
        <v>105</v>
      </c>
      <c r="C7" t="inlineStr">
        <is>
          <t>Jacare - Bradesco</t>
        </is>
      </c>
      <c r="D7" t="n">
        <v>105</v>
      </c>
      <c r="E7" t="inlineStr">
        <is>
          <t>Jacaré</t>
        </is>
      </c>
      <c r="F7" s="33" t="n">
        <v>45593.5</v>
      </c>
      <c r="G7" t="inlineStr">
        <is>
          <t>DEBITO</t>
        </is>
      </c>
      <c r="H7" t="inlineStr">
        <is>
          <t>PAGTO ELETRON  COBRANCA CARVAO MANDA BRASA NF 3898</t>
        </is>
      </c>
      <c r="I7" t="n">
        <v>-652</v>
      </c>
    </row>
    <row r="8">
      <c r="A8" t="n">
        <v>42172</v>
      </c>
      <c r="B8" t="n">
        <v>105</v>
      </c>
      <c r="C8" t="inlineStr">
        <is>
          <t>Jacare - Bradesco</t>
        </is>
      </c>
      <c r="D8" t="n">
        <v>105</v>
      </c>
      <c r="E8" t="inlineStr">
        <is>
          <t>Jacaré</t>
        </is>
      </c>
      <c r="F8" s="33" t="n">
        <v>45593.5</v>
      </c>
      <c r="G8" t="inlineStr">
        <is>
          <t>DEBITO</t>
        </is>
      </c>
      <c r="H8" t="inlineStr">
        <is>
          <t>PAGTO ELETRON  COBRANCA DEOLINDA NF 1469</t>
        </is>
      </c>
      <c r="I8" t="n">
        <v>-983.85</v>
      </c>
    </row>
    <row r="9">
      <c r="A9" t="n">
        <v>42173</v>
      </c>
      <c r="B9" t="n">
        <v>105</v>
      </c>
      <c r="C9" t="inlineStr">
        <is>
          <t>Jacare - Bradesco</t>
        </is>
      </c>
      <c r="D9" t="n">
        <v>105</v>
      </c>
      <c r="E9" t="inlineStr">
        <is>
          <t>Jacaré</t>
        </is>
      </c>
      <c r="F9" s="33" t="n">
        <v>45593.5</v>
      </c>
      <c r="G9" t="inlineStr">
        <is>
          <t>DEBITO</t>
        </is>
      </c>
      <c r="H9" t="inlineStr">
        <is>
          <t>PAGTO ELETRON  COBRANCA AMBEV NF 49084</t>
        </is>
      </c>
      <c r="I9" t="n">
        <v>-1267.55</v>
      </c>
    </row>
    <row r="10">
      <c r="A10" t="n">
        <v>42174</v>
      </c>
      <c r="B10" t="n">
        <v>105</v>
      </c>
      <c r="C10" t="inlineStr">
        <is>
          <t>Jacare - Bradesco</t>
        </is>
      </c>
      <c r="D10" t="n">
        <v>105</v>
      </c>
      <c r="E10" t="inlineStr">
        <is>
          <t>Jacaré</t>
        </is>
      </c>
      <c r="F10" s="33" t="n">
        <v>45593.5</v>
      </c>
      <c r="G10" t="inlineStr">
        <is>
          <t>DEBITO</t>
        </is>
      </c>
      <c r="H10" t="inlineStr">
        <is>
          <t>PAGTO ELETRON  COBRANCA ESHOWS</t>
        </is>
      </c>
      <c r="I10" t="n">
        <v>-1300</v>
      </c>
    </row>
    <row r="11">
      <c r="A11" t="n">
        <v>42175</v>
      </c>
      <c r="B11" t="n">
        <v>105</v>
      </c>
      <c r="C11" t="inlineStr">
        <is>
          <t>Jacare - Bradesco</t>
        </is>
      </c>
      <c r="D11" t="n">
        <v>105</v>
      </c>
      <c r="E11" t="inlineStr">
        <is>
          <t>Jacaré</t>
        </is>
      </c>
      <c r="F11" s="33" t="n">
        <v>45593.5</v>
      </c>
      <c r="G11" t="inlineStr">
        <is>
          <t>DEBITO</t>
        </is>
      </c>
      <c r="H11" t="inlineStr">
        <is>
          <t>PAGTO ELETRON  COBRANCA REBAL NF 262349</t>
        </is>
      </c>
      <c r="I11" t="n">
        <v>-1994.38</v>
      </c>
    </row>
    <row r="12">
      <c r="A12" t="n">
        <v>42176</v>
      </c>
      <c r="B12" t="n">
        <v>105</v>
      </c>
      <c r="C12" t="inlineStr">
        <is>
          <t>Jacare - Bradesco</t>
        </is>
      </c>
      <c r="D12" t="n">
        <v>105</v>
      </c>
      <c r="E12" t="inlineStr">
        <is>
          <t>Jacaré</t>
        </is>
      </c>
      <c r="F12" s="33" t="n">
        <v>45593.5</v>
      </c>
      <c r="G12" t="inlineStr">
        <is>
          <t>DEBITO</t>
        </is>
      </c>
      <c r="H12" t="inlineStr">
        <is>
          <t>PAGTO ELETRON  COBRANCA BB CARNES NF 377348</t>
        </is>
      </c>
      <c r="I12" t="n">
        <v>-3835.81</v>
      </c>
    </row>
    <row r="13">
      <c r="A13" t="n">
        <v>42177</v>
      </c>
      <c r="B13" t="n">
        <v>105</v>
      </c>
      <c r="C13" t="inlineStr">
        <is>
          <t>Jacare - Bradesco</t>
        </is>
      </c>
      <c r="D13" t="n">
        <v>105</v>
      </c>
      <c r="E13" t="inlineStr">
        <is>
          <t>Jacaré</t>
        </is>
      </c>
      <c r="F13" s="33" t="n">
        <v>45593.5</v>
      </c>
      <c r="G13" t="inlineStr">
        <is>
          <t>DEBITO</t>
        </is>
      </c>
      <c r="H13" t="inlineStr">
        <is>
          <t>TARIFA BANCARIA TRANSF PGTO PIX</t>
        </is>
      </c>
      <c r="I13" t="n">
        <v>-3.72</v>
      </c>
    </row>
    <row r="14">
      <c r="A14" t="n">
        <v>42178</v>
      </c>
      <c r="B14" t="n">
        <v>105</v>
      </c>
      <c r="C14" t="inlineStr">
        <is>
          <t>Jacare - Bradesco</t>
        </is>
      </c>
      <c r="D14" t="n">
        <v>105</v>
      </c>
      <c r="E14" t="inlineStr">
        <is>
          <t>Jacaré</t>
        </is>
      </c>
      <c r="F14" s="33" t="n">
        <v>45593.5</v>
      </c>
      <c r="G14" t="inlineStr">
        <is>
          <t>DEBITO</t>
        </is>
      </c>
      <c r="H14" t="inlineStr">
        <is>
          <t>TARIFA BANCARIA TRANSF PGTO PIX</t>
        </is>
      </c>
      <c r="I14" t="n">
        <v>-6.97</v>
      </c>
    </row>
    <row r="15">
      <c r="A15" t="n">
        <v>42179</v>
      </c>
      <c r="B15" t="n">
        <v>105</v>
      </c>
      <c r="C15" t="inlineStr">
        <is>
          <t>Jacare - Bradesco</t>
        </is>
      </c>
      <c r="D15" t="n">
        <v>105</v>
      </c>
      <c r="E15" t="inlineStr">
        <is>
          <t>Jacaré</t>
        </is>
      </c>
      <c r="F15" s="33" t="n">
        <v>45593.5</v>
      </c>
      <c r="G15" t="inlineStr">
        <is>
          <t>DEBITO</t>
        </is>
      </c>
      <c r="H15" t="inlineStr">
        <is>
          <t>TARIFA BANCARIA TRANSF PGTO PIX</t>
        </is>
      </c>
      <c r="I15" t="n">
        <v>-7.8</v>
      </c>
    </row>
    <row r="16">
      <c r="A16" t="n">
        <v>42180</v>
      </c>
      <c r="B16" t="n">
        <v>105</v>
      </c>
      <c r="C16" t="inlineStr">
        <is>
          <t>Jacare - Bradesco</t>
        </is>
      </c>
      <c r="D16" t="n">
        <v>105</v>
      </c>
      <c r="E16" t="inlineStr">
        <is>
          <t>Jacaré</t>
        </is>
      </c>
      <c r="F16" s="33" t="n">
        <v>45593.5</v>
      </c>
      <c r="G16" t="inlineStr">
        <is>
          <t>DEBITO</t>
        </is>
      </c>
      <c r="H16" t="inlineStr">
        <is>
          <t>TARIFA BANCARIA TRANSF PGTO PIX</t>
        </is>
      </c>
      <c r="I16" t="n">
        <v>-9</v>
      </c>
    </row>
    <row r="17">
      <c r="A17" t="n">
        <v>42181</v>
      </c>
      <c r="B17" t="n">
        <v>105</v>
      </c>
      <c r="C17" t="inlineStr">
        <is>
          <t>Jacare - Bradesco</t>
        </is>
      </c>
      <c r="D17" t="n">
        <v>105</v>
      </c>
      <c r="E17" t="inlineStr">
        <is>
          <t>Jacaré</t>
        </is>
      </c>
      <c r="F17" s="33" t="n">
        <v>45593.5</v>
      </c>
      <c r="G17" t="inlineStr">
        <is>
          <t>DEBITO</t>
        </is>
      </c>
      <c r="H17" t="inlineStr">
        <is>
          <t>TARIFA BANCARIA TRANSF PGTO PIX</t>
        </is>
      </c>
      <c r="I17" t="n">
        <v>-9</v>
      </c>
    </row>
    <row r="18">
      <c r="A18" t="n">
        <v>42182</v>
      </c>
      <c r="B18" t="n">
        <v>105</v>
      </c>
      <c r="C18" t="inlineStr">
        <is>
          <t>Jacare - Bradesco</t>
        </is>
      </c>
      <c r="D18" t="n">
        <v>105</v>
      </c>
      <c r="E18" t="inlineStr">
        <is>
          <t>Jacaré</t>
        </is>
      </c>
      <c r="F18" s="33" t="n">
        <v>45593.5</v>
      </c>
      <c r="G18" t="inlineStr">
        <is>
          <t>DEBITO</t>
        </is>
      </c>
      <c r="H18" t="inlineStr">
        <is>
          <t>TARIFA BANCARIA TRANSF PGTO PIX</t>
        </is>
      </c>
      <c r="I18" t="n">
        <v>-9</v>
      </c>
    </row>
    <row r="19">
      <c r="A19" t="n">
        <v>42183</v>
      </c>
      <c r="B19" t="n">
        <v>105</v>
      </c>
      <c r="C19" t="inlineStr">
        <is>
          <t>Jacare - Bradesco</t>
        </is>
      </c>
      <c r="D19" t="n">
        <v>105</v>
      </c>
      <c r="E19" t="inlineStr">
        <is>
          <t>Jacaré</t>
        </is>
      </c>
      <c r="F19" s="33" t="n">
        <v>45593.5</v>
      </c>
      <c r="G19" t="inlineStr">
        <is>
          <t>DEBITO</t>
        </is>
      </c>
      <c r="H19" t="inlineStr">
        <is>
          <t>TARIFA BANCARIA TRANSF PGTO PIX</t>
        </is>
      </c>
      <c r="I19" t="n">
        <v>-9</v>
      </c>
    </row>
    <row r="20">
      <c r="A20" t="n">
        <v>42184</v>
      </c>
      <c r="B20" t="n">
        <v>105</v>
      </c>
      <c r="C20" t="inlineStr">
        <is>
          <t>Jacare - Bradesco</t>
        </is>
      </c>
      <c r="D20" t="n">
        <v>105</v>
      </c>
      <c r="E20" t="inlineStr">
        <is>
          <t>Jacaré</t>
        </is>
      </c>
      <c r="F20" s="33" t="n">
        <v>45593.5</v>
      </c>
      <c r="G20" t="inlineStr">
        <is>
          <t>DEBITO</t>
        </is>
      </c>
      <c r="H20" t="inlineStr">
        <is>
          <t>TARIFA BANCARIA TRANSF PGTO PIX</t>
        </is>
      </c>
      <c r="I20" t="n">
        <v>-9</v>
      </c>
    </row>
    <row r="21">
      <c r="A21" t="n">
        <v>42185</v>
      </c>
      <c r="B21" t="n">
        <v>105</v>
      </c>
      <c r="C21" t="inlineStr">
        <is>
          <t>Jacare - Bradesco</t>
        </is>
      </c>
      <c r="D21" t="n">
        <v>105</v>
      </c>
      <c r="E21" t="inlineStr">
        <is>
          <t>Jacaré</t>
        </is>
      </c>
      <c r="F21" s="33" t="n">
        <v>45593.5</v>
      </c>
      <c r="G21" t="inlineStr">
        <is>
          <t>DEBITO</t>
        </is>
      </c>
      <c r="H21" t="inlineStr">
        <is>
          <t>TARIFA BANCARIA TRANSF PGTO PIX</t>
        </is>
      </c>
      <c r="I21" t="n">
        <v>-9</v>
      </c>
    </row>
    <row r="22">
      <c r="A22" t="n">
        <v>42186</v>
      </c>
      <c r="B22" t="n">
        <v>105</v>
      </c>
      <c r="C22" t="inlineStr">
        <is>
          <t>Jacare - Bradesco</t>
        </is>
      </c>
      <c r="D22" t="n">
        <v>105</v>
      </c>
      <c r="E22" t="inlineStr">
        <is>
          <t>Jacaré</t>
        </is>
      </c>
      <c r="F22" s="33" t="n">
        <v>45593.5</v>
      </c>
      <c r="G22" t="inlineStr">
        <is>
          <t>DEBITO</t>
        </is>
      </c>
      <c r="H22" t="inlineStr">
        <is>
          <t>TARIFA BANCARIA TRANSF PGTO PIX</t>
        </is>
      </c>
      <c r="I22" t="n">
        <v>-9</v>
      </c>
    </row>
    <row r="23">
      <c r="A23" t="n">
        <v>42187</v>
      </c>
      <c r="B23" t="n">
        <v>105</v>
      </c>
      <c r="C23" t="inlineStr">
        <is>
          <t>Jacare - Bradesco</t>
        </is>
      </c>
      <c r="D23" t="n">
        <v>105</v>
      </c>
      <c r="E23" t="inlineStr">
        <is>
          <t>Jacaré</t>
        </is>
      </c>
      <c r="F23" s="33" t="n">
        <v>45593.5</v>
      </c>
      <c r="G23" t="inlineStr">
        <is>
          <t>DEBITO</t>
        </is>
      </c>
      <c r="H23" t="inlineStr">
        <is>
          <t>TARIFA BANCARIA TRANSF PGTO PIX</t>
        </is>
      </c>
      <c r="I23" t="n">
        <v>-9</v>
      </c>
    </row>
    <row r="24">
      <c r="A24" t="n">
        <v>42188</v>
      </c>
      <c r="B24" t="n">
        <v>105</v>
      </c>
      <c r="C24" t="inlineStr">
        <is>
          <t>Jacare - Bradesco</t>
        </is>
      </c>
      <c r="D24" t="n">
        <v>105</v>
      </c>
      <c r="E24" t="inlineStr">
        <is>
          <t>Jacaré</t>
        </is>
      </c>
      <c r="F24" s="33" t="n">
        <v>45593.5</v>
      </c>
      <c r="G24" t="inlineStr">
        <is>
          <t>DEBITO</t>
        </is>
      </c>
      <c r="H24" t="inlineStr">
        <is>
          <t>TARIFA BANCARIA TRANSF PGTO PIX</t>
        </is>
      </c>
      <c r="I24" t="n">
        <v>-9</v>
      </c>
    </row>
    <row r="25">
      <c r="A25" t="n">
        <v>42189</v>
      </c>
      <c r="B25" t="n">
        <v>105</v>
      </c>
      <c r="C25" t="inlineStr">
        <is>
          <t>Jacare - Bradesco</t>
        </is>
      </c>
      <c r="D25" t="n">
        <v>105</v>
      </c>
      <c r="E25" t="inlineStr">
        <is>
          <t>Jacaré</t>
        </is>
      </c>
      <c r="F25" s="33" t="n">
        <v>45593.5</v>
      </c>
      <c r="G25" t="inlineStr">
        <is>
          <t>DEBITO</t>
        </is>
      </c>
      <c r="H25" t="inlineStr">
        <is>
          <t>PAGTO ELETRONICO TRIBUTO INTERNET --PMSP SP</t>
        </is>
      </c>
      <c r="I25" t="n">
        <v>-1273.93</v>
      </c>
    </row>
    <row r="26">
      <c r="A26" t="n">
        <v>42190</v>
      </c>
      <c r="B26" t="n">
        <v>105</v>
      </c>
      <c r="C26" t="inlineStr">
        <is>
          <t>Jacare - Bradesco</t>
        </is>
      </c>
      <c r="D26" t="n">
        <v>105</v>
      </c>
      <c r="E26" t="inlineStr">
        <is>
          <t>Jacaré</t>
        </is>
      </c>
      <c r="F26" s="33" t="n">
        <v>45593.5</v>
      </c>
      <c r="G26" t="inlineStr">
        <is>
          <t>DEBITO</t>
        </is>
      </c>
      <c r="H26" t="inlineStr">
        <is>
          <t>TRANSF CC PARA CC PJ TEMPUS FUGIT PARTICIPACOES E. LT</t>
        </is>
      </c>
      <c r="I26" t="n">
        <v>-3200</v>
      </c>
    </row>
    <row r="27">
      <c r="A27" t="n">
        <v>42191</v>
      </c>
      <c r="B27" t="n">
        <v>105</v>
      </c>
      <c r="C27" t="inlineStr">
        <is>
          <t>Jacare - Bradesco</t>
        </is>
      </c>
      <c r="D27" t="n">
        <v>105</v>
      </c>
      <c r="E27" t="inlineStr">
        <is>
          <t>Jacaré</t>
        </is>
      </c>
      <c r="F27" s="33" t="n">
        <v>45593.5</v>
      </c>
      <c r="G27" t="inlineStr">
        <is>
          <t>DEBITO</t>
        </is>
      </c>
      <c r="H27" t="inlineStr">
        <is>
          <t>TRANSFERENCIA PIX DES: PRINTCLEAN SOLUCOES G 28/10</t>
        </is>
      </c>
      <c r="I27" t="n">
        <v>-155.04</v>
      </c>
    </row>
    <row r="28">
      <c r="A28" t="n">
        <v>42192</v>
      </c>
      <c r="B28" t="n">
        <v>105</v>
      </c>
      <c r="C28" t="inlineStr">
        <is>
          <t>Jacare - Bradesco</t>
        </is>
      </c>
      <c r="D28" t="n">
        <v>105</v>
      </c>
      <c r="E28" t="inlineStr">
        <is>
          <t>Jacaré</t>
        </is>
      </c>
      <c r="F28" s="33" t="n">
        <v>45593.5</v>
      </c>
      <c r="G28" t="inlineStr">
        <is>
          <t>DEBITO</t>
        </is>
      </c>
      <c r="H28" t="inlineStr">
        <is>
          <t>TRANSFERENCIA PIX DES: PAULO RICARDO FLORES  28/10</t>
        </is>
      </c>
      <c r="I28" t="n">
        <v>-500</v>
      </c>
    </row>
    <row r="29">
      <c r="A29" t="n">
        <v>42159</v>
      </c>
      <c r="B29" t="n">
        <v>105</v>
      </c>
      <c r="C29" t="inlineStr">
        <is>
          <t>Jacare - Bradesco</t>
        </is>
      </c>
      <c r="D29" t="n">
        <v>105</v>
      </c>
      <c r="E29" t="inlineStr">
        <is>
          <t>Jacaré</t>
        </is>
      </c>
      <c r="F29" s="33" t="n">
        <v>45593.5</v>
      </c>
      <c r="G29" t="inlineStr">
        <is>
          <t>CREDITO</t>
        </is>
      </c>
      <c r="H29" t="inlineStr">
        <is>
          <t>TRANSF CC PARA CC PJ TEMPUS FUGIT PARTICIPACOES E. LT</t>
        </is>
      </c>
      <c r="I29" t="n">
        <v>200</v>
      </c>
    </row>
    <row r="30">
      <c r="A30" t="n">
        <v>42160</v>
      </c>
      <c r="B30" t="n">
        <v>105</v>
      </c>
      <c r="C30" t="inlineStr">
        <is>
          <t>Jacare - Bradesco</t>
        </is>
      </c>
      <c r="D30" t="n">
        <v>105</v>
      </c>
      <c r="E30" t="inlineStr">
        <is>
          <t>Jacaré</t>
        </is>
      </c>
      <c r="F30" s="33" t="n">
        <v>45593.5</v>
      </c>
      <c r="G30" t="inlineStr">
        <is>
          <t>CREDITO</t>
        </is>
      </c>
      <c r="H30" t="inlineStr">
        <is>
          <t>TRANSF CC PARA CC PJ TEMPUS FUGIT PARTICIPACOES E. LT</t>
        </is>
      </c>
      <c r="I30" t="n">
        <v>15000</v>
      </c>
    </row>
    <row r="31">
      <c r="A31" t="n">
        <v>42161</v>
      </c>
      <c r="B31" t="n">
        <v>105</v>
      </c>
      <c r="C31" t="inlineStr">
        <is>
          <t>Jacare - Bradesco</t>
        </is>
      </c>
      <c r="D31" t="n">
        <v>105</v>
      </c>
      <c r="E31" t="inlineStr">
        <is>
          <t>Jacaré</t>
        </is>
      </c>
      <c r="F31" s="33" t="n">
        <v>45593.5</v>
      </c>
      <c r="G31" t="inlineStr">
        <is>
          <t>CREDITO</t>
        </is>
      </c>
      <c r="H31" t="inlineStr">
        <is>
          <t>RECEBIMENTO FORNECEDOR ALELO INSTITUICAO DE PAGAMENTO S</t>
        </is>
      </c>
      <c r="I31" t="n">
        <v>426.07</v>
      </c>
    </row>
    <row r="32">
      <c r="A32" t="n">
        <v>42162</v>
      </c>
      <c r="B32" t="n">
        <v>105</v>
      </c>
      <c r="C32" t="inlineStr">
        <is>
          <t>Jacare - Bradesco</t>
        </is>
      </c>
      <c r="D32" t="n">
        <v>105</v>
      </c>
      <c r="E32" t="inlineStr">
        <is>
          <t>Jacaré</t>
        </is>
      </c>
      <c r="F32" s="33" t="n">
        <v>45593.5</v>
      </c>
      <c r="G32" t="inlineStr">
        <is>
          <t>CREDITO</t>
        </is>
      </c>
      <c r="H32" t="inlineStr">
        <is>
          <t>DEP DINHEIRO ATM AG00138MAQ019795SEQ08435</t>
        </is>
      </c>
      <c r="I32" t="n">
        <v>2400</v>
      </c>
    </row>
    <row r="33">
      <c r="A33" t="n">
        <v>42163</v>
      </c>
      <c r="B33" t="n">
        <v>105</v>
      </c>
      <c r="C33" t="inlineStr">
        <is>
          <t>Jacare - Bradesco</t>
        </is>
      </c>
      <c r="D33" t="n">
        <v>105</v>
      </c>
      <c r="E33" t="inlineStr">
        <is>
          <t>Jacaré</t>
        </is>
      </c>
      <c r="F33" s="33" t="n">
        <v>45593.5</v>
      </c>
      <c r="G33" t="inlineStr">
        <is>
          <t>CREDITO</t>
        </is>
      </c>
      <c r="H33" t="inlineStr">
        <is>
          <t>DEP DINHEIRO ATM AG00138MAQ019795SEQ08440</t>
        </is>
      </c>
      <c r="I33" t="n">
        <v>150</v>
      </c>
    </row>
    <row r="34">
      <c r="A34" t="n">
        <v>42164</v>
      </c>
      <c r="B34" t="n">
        <v>105</v>
      </c>
      <c r="C34" t="inlineStr">
        <is>
          <t>Jacare - Bradesco</t>
        </is>
      </c>
      <c r="D34" t="n">
        <v>105</v>
      </c>
      <c r="E34" t="inlineStr">
        <is>
          <t>Jacaré</t>
        </is>
      </c>
      <c r="F34" s="33" t="n">
        <v>45593.5</v>
      </c>
      <c r="G34" t="inlineStr">
        <is>
          <t>CREDITO</t>
        </is>
      </c>
      <c r="H34" t="inlineStr">
        <is>
          <t>DEP DINHEIRO ATM AG00138MAQ019795SEQ08444</t>
        </is>
      </c>
      <c r="I34" t="n">
        <v>50</v>
      </c>
    </row>
    <row r="35">
      <c r="A35" t="n">
        <v>42165</v>
      </c>
      <c r="B35" t="n">
        <v>105</v>
      </c>
      <c r="C35" t="inlineStr">
        <is>
          <t>Jacare - Bradesco</t>
        </is>
      </c>
      <c r="D35" t="n">
        <v>105</v>
      </c>
      <c r="E35" t="inlineStr">
        <is>
          <t>Jacaré</t>
        </is>
      </c>
      <c r="F35" s="33" t="n">
        <v>45593.5</v>
      </c>
      <c r="G35" t="inlineStr">
        <is>
          <t>DEBITO</t>
        </is>
      </c>
      <c r="H35" t="inlineStr">
        <is>
          <t>PAGTO ELETRON  COBRANCA DEOLINDA NF 1472</t>
        </is>
      </c>
      <c r="I35" t="n">
        <v>-247.9</v>
      </c>
    </row>
    <row r="36">
      <c r="A36" t="n">
        <v>42137</v>
      </c>
      <c r="B36" t="n">
        <v>105</v>
      </c>
      <c r="C36" t="inlineStr">
        <is>
          <t>Jacare - Bradesco</t>
        </is>
      </c>
      <c r="D36" t="n">
        <v>105</v>
      </c>
      <c r="E36" t="inlineStr">
        <is>
          <t>Jacaré</t>
        </is>
      </c>
      <c r="F36" s="33" t="n">
        <v>45590.5</v>
      </c>
      <c r="G36" t="inlineStr">
        <is>
          <t>CREDITO</t>
        </is>
      </c>
      <c r="H36" t="inlineStr">
        <is>
          <t>TRANSF CC PARA CC PJ TEMPUS FUGIT PARTICIPACOES E. LT</t>
        </is>
      </c>
      <c r="I36" t="n">
        <v>10000</v>
      </c>
    </row>
    <row r="37">
      <c r="A37" t="n">
        <v>42138</v>
      </c>
      <c r="B37" t="n">
        <v>105</v>
      </c>
      <c r="C37" t="inlineStr">
        <is>
          <t>Jacare - Bradesco</t>
        </is>
      </c>
      <c r="D37" t="n">
        <v>105</v>
      </c>
      <c r="E37" t="inlineStr">
        <is>
          <t>Jacaré</t>
        </is>
      </c>
      <c r="F37" s="33" t="n">
        <v>45590.5</v>
      </c>
      <c r="G37" t="inlineStr">
        <is>
          <t>CREDITO</t>
        </is>
      </c>
      <c r="H37" t="inlineStr">
        <is>
          <t>TRANSF CC PARA CC PJ TEMPUS FUGIT PARTICIPACOES E. LT</t>
        </is>
      </c>
      <c r="I37" t="n">
        <v>200</v>
      </c>
    </row>
    <row r="38">
      <c r="A38" t="n">
        <v>42139</v>
      </c>
      <c r="B38" t="n">
        <v>105</v>
      </c>
      <c r="C38" t="inlineStr">
        <is>
          <t>Jacare - Bradesco</t>
        </is>
      </c>
      <c r="D38" t="n">
        <v>105</v>
      </c>
      <c r="E38" t="inlineStr">
        <is>
          <t>Jacaré</t>
        </is>
      </c>
      <c r="F38" s="33" t="n">
        <v>45590.5</v>
      </c>
      <c r="G38" t="inlineStr">
        <is>
          <t>CREDITO</t>
        </is>
      </c>
      <c r="H38" t="inlineStr">
        <is>
          <t>RECEBIMENTO FORNECEDOR ALELO INSTITUICAO DE PAGAMENTO S</t>
        </is>
      </c>
      <c r="I38" t="n">
        <v>163.02</v>
      </c>
    </row>
    <row r="39">
      <c r="A39" t="n">
        <v>42140</v>
      </c>
      <c r="B39" t="n">
        <v>105</v>
      </c>
      <c r="C39" t="inlineStr">
        <is>
          <t>Jacare - Bradesco</t>
        </is>
      </c>
      <c r="D39" t="n">
        <v>105</v>
      </c>
      <c r="E39" t="inlineStr">
        <is>
          <t>Jacaré</t>
        </is>
      </c>
      <c r="F39" s="33" t="n">
        <v>45590.5</v>
      </c>
      <c r="G39" t="inlineStr">
        <is>
          <t>CREDITO</t>
        </is>
      </c>
      <c r="H39" t="inlineStr">
        <is>
          <t>DEP DINHEIRO ATM AG00138MAQ019795SEQ06732</t>
        </is>
      </c>
      <c r="I39" t="n">
        <v>2600</v>
      </c>
    </row>
    <row r="40">
      <c r="A40" t="n">
        <v>42141</v>
      </c>
      <c r="B40" t="n">
        <v>105</v>
      </c>
      <c r="C40" t="inlineStr">
        <is>
          <t>Jacare - Bradesco</t>
        </is>
      </c>
      <c r="D40" t="n">
        <v>105</v>
      </c>
      <c r="E40" t="inlineStr">
        <is>
          <t>Jacaré</t>
        </is>
      </c>
      <c r="F40" s="33" t="n">
        <v>45590.5</v>
      </c>
      <c r="G40" t="inlineStr">
        <is>
          <t>CREDITO</t>
        </is>
      </c>
      <c r="H40" t="inlineStr">
        <is>
          <t>DEP DINHEIRO ATM AG00138MAQ019795SEQ06737</t>
        </is>
      </c>
      <c r="I40" t="n">
        <v>465</v>
      </c>
    </row>
    <row r="41">
      <c r="A41" t="n">
        <v>42142</v>
      </c>
      <c r="B41" t="n">
        <v>105</v>
      </c>
      <c r="C41" t="inlineStr">
        <is>
          <t>Jacare - Bradesco</t>
        </is>
      </c>
      <c r="D41" t="n">
        <v>105</v>
      </c>
      <c r="E41" t="inlineStr">
        <is>
          <t>Jacaré</t>
        </is>
      </c>
      <c r="F41" s="33" t="n">
        <v>45590.5</v>
      </c>
      <c r="G41" t="inlineStr">
        <is>
          <t>CREDITO</t>
        </is>
      </c>
      <c r="H41" t="inlineStr">
        <is>
          <t>DEP DINHEIRO ATM AG00138MAQ019795SEQ06741</t>
        </is>
      </c>
      <c r="I41" t="n">
        <v>100</v>
      </c>
    </row>
    <row r="42">
      <c r="A42" t="n">
        <v>42143</v>
      </c>
      <c r="B42" t="n">
        <v>105</v>
      </c>
      <c r="C42" t="inlineStr">
        <is>
          <t>Jacare - Bradesco</t>
        </is>
      </c>
      <c r="D42" t="n">
        <v>105</v>
      </c>
      <c r="E42" t="inlineStr">
        <is>
          <t>Jacaré</t>
        </is>
      </c>
      <c r="F42" s="33" t="n">
        <v>45590.5</v>
      </c>
      <c r="G42" t="inlineStr">
        <is>
          <t>CREDITO</t>
        </is>
      </c>
      <c r="H42" t="inlineStr">
        <is>
          <t>TRANSFERENCIA PIX REM: Banco VR              25/10</t>
        </is>
      </c>
      <c r="I42" t="n">
        <v>311.97</v>
      </c>
    </row>
    <row r="43">
      <c r="A43" t="n">
        <v>42144</v>
      </c>
      <c r="B43" t="n">
        <v>105</v>
      </c>
      <c r="C43" t="inlineStr">
        <is>
          <t>Jacare - Bradesco</t>
        </is>
      </c>
      <c r="D43" t="n">
        <v>105</v>
      </c>
      <c r="E43" t="inlineStr">
        <is>
          <t>Jacaré</t>
        </is>
      </c>
      <c r="F43" s="33" t="n">
        <v>45590.5</v>
      </c>
      <c r="G43" t="inlineStr">
        <is>
          <t>CREDITO</t>
        </is>
      </c>
      <c r="H43" t="inlineStr">
        <is>
          <t>TRANSFERENCIA PIX REM: Zig Tecnologia S.A.   25/10</t>
        </is>
      </c>
      <c r="I43" t="n">
        <v>5290.26</v>
      </c>
    </row>
    <row r="44">
      <c r="A44" t="n">
        <v>42145</v>
      </c>
      <c r="B44" t="n">
        <v>105</v>
      </c>
      <c r="C44" t="inlineStr">
        <is>
          <t>Jacare - Bradesco</t>
        </is>
      </c>
      <c r="D44" t="n">
        <v>105</v>
      </c>
      <c r="E44" t="inlineStr">
        <is>
          <t>Jacaré</t>
        </is>
      </c>
      <c r="F44" s="33" t="n">
        <v>45590.5</v>
      </c>
      <c r="G44" t="inlineStr">
        <is>
          <t>DEBITO</t>
        </is>
      </c>
      <c r="H44" t="inlineStr">
        <is>
          <t>PAGTO ELETRON  COBRANCA PORTO SEGURO</t>
        </is>
      </c>
      <c r="I44" t="n">
        <v>-83.97</v>
      </c>
    </row>
    <row r="45">
      <c r="A45" t="n">
        <v>42146</v>
      </c>
      <c r="B45" t="n">
        <v>105</v>
      </c>
      <c r="C45" t="inlineStr">
        <is>
          <t>Jacare - Bradesco</t>
        </is>
      </c>
      <c r="D45" t="n">
        <v>105</v>
      </c>
      <c r="E45" t="inlineStr">
        <is>
          <t>Jacaré</t>
        </is>
      </c>
      <c r="F45" s="33" t="n">
        <v>45590.5</v>
      </c>
      <c r="G45" t="inlineStr">
        <is>
          <t>DEBITO</t>
        </is>
      </c>
      <c r="H45" t="inlineStr">
        <is>
          <t>PAGTO ELETRON  COBRANCA CECILIA TSUYACO NF 359189</t>
        </is>
      </c>
      <c r="I45" t="n">
        <v>-126</v>
      </c>
    </row>
    <row r="46">
      <c r="A46" t="n">
        <v>42147</v>
      </c>
      <c r="B46" t="n">
        <v>105</v>
      </c>
      <c r="C46" t="inlineStr">
        <is>
          <t>Jacare - Bradesco</t>
        </is>
      </c>
      <c r="D46" t="n">
        <v>105</v>
      </c>
      <c r="E46" t="inlineStr">
        <is>
          <t>Jacaré</t>
        </is>
      </c>
      <c r="F46" s="33" t="n">
        <v>45590.5</v>
      </c>
      <c r="G46" t="inlineStr">
        <is>
          <t>DEBITO</t>
        </is>
      </c>
      <c r="H46" t="inlineStr">
        <is>
          <t>PAGTO ELETRON  COBRANCA EMPORIO MEL NF 422932</t>
        </is>
      </c>
      <c r="I46" t="n">
        <v>-164.1</v>
      </c>
    </row>
    <row r="47">
      <c r="A47" t="n">
        <v>42148</v>
      </c>
      <c r="B47" t="n">
        <v>105</v>
      </c>
      <c r="C47" t="inlineStr">
        <is>
          <t>Jacare - Bradesco</t>
        </is>
      </c>
      <c r="D47" t="n">
        <v>105</v>
      </c>
      <c r="E47" t="inlineStr">
        <is>
          <t>Jacaré</t>
        </is>
      </c>
      <c r="F47" s="33" t="n">
        <v>45590.5</v>
      </c>
      <c r="G47" t="inlineStr">
        <is>
          <t>DEBITO</t>
        </is>
      </c>
      <c r="H47" t="inlineStr">
        <is>
          <t>PAGTO ELETRON  COBRANCA EMPORIO MEL NF 423389</t>
        </is>
      </c>
      <c r="I47" t="n">
        <v>-411.7</v>
      </c>
    </row>
    <row r="48">
      <c r="A48" t="n">
        <v>42149</v>
      </c>
      <c r="B48" t="n">
        <v>105</v>
      </c>
      <c r="C48" t="inlineStr">
        <is>
          <t>Jacare - Bradesco</t>
        </is>
      </c>
      <c r="D48" t="n">
        <v>105</v>
      </c>
      <c r="E48" t="inlineStr">
        <is>
          <t>Jacaré</t>
        </is>
      </c>
      <c r="F48" s="33" t="n">
        <v>45590.5</v>
      </c>
      <c r="G48" t="inlineStr">
        <is>
          <t>DEBITO</t>
        </is>
      </c>
      <c r="H48" t="inlineStr">
        <is>
          <t>PAGTO ELETRON  COBRANCA CECILIA TSUYACO NF 359225</t>
        </is>
      </c>
      <c r="I48" t="n">
        <v>-435.3</v>
      </c>
    </row>
    <row r="49">
      <c r="A49" t="n">
        <v>42150</v>
      </c>
      <c r="B49" t="n">
        <v>105</v>
      </c>
      <c r="C49" t="inlineStr">
        <is>
          <t>Jacare - Bradesco</t>
        </is>
      </c>
      <c r="D49" t="n">
        <v>105</v>
      </c>
      <c r="E49" t="inlineStr">
        <is>
          <t>Jacaré</t>
        </is>
      </c>
      <c r="F49" s="33" t="n">
        <v>45590.5</v>
      </c>
      <c r="G49" t="inlineStr">
        <is>
          <t>DEBITO</t>
        </is>
      </c>
      <c r="H49" t="inlineStr">
        <is>
          <t>PAGTO ELETRON  COBRANCA SOUSA QUIMICA - LOCACAO</t>
        </is>
      </c>
      <c r="I49" t="n">
        <v>-450</v>
      </c>
    </row>
    <row r="50">
      <c r="A50" t="n">
        <v>42151</v>
      </c>
      <c r="B50" t="n">
        <v>105</v>
      </c>
      <c r="C50" t="inlineStr">
        <is>
          <t>Jacare - Bradesco</t>
        </is>
      </c>
      <c r="D50" t="n">
        <v>105</v>
      </c>
      <c r="E50" t="inlineStr">
        <is>
          <t>Jacaré</t>
        </is>
      </c>
      <c r="F50" s="33" t="n">
        <v>45590.5</v>
      </c>
      <c r="G50" t="inlineStr">
        <is>
          <t>DEBITO</t>
        </is>
      </c>
      <c r="H50" t="inlineStr">
        <is>
          <t>PAGTO ELETRON  COBRANCA HORTIFRUTI DO CHEF NF 25117</t>
        </is>
      </c>
      <c r="I50" t="n">
        <v>-517.85</v>
      </c>
    </row>
    <row r="51">
      <c r="A51" t="n">
        <v>42152</v>
      </c>
      <c r="B51" t="n">
        <v>105</v>
      </c>
      <c r="C51" t="inlineStr">
        <is>
          <t>Jacare - Bradesco</t>
        </is>
      </c>
      <c r="D51" t="n">
        <v>105</v>
      </c>
      <c r="E51" t="inlineStr">
        <is>
          <t>Jacaré</t>
        </is>
      </c>
      <c r="F51" s="33" t="n">
        <v>45590.5</v>
      </c>
      <c r="G51" t="inlineStr">
        <is>
          <t>DEBITO</t>
        </is>
      </c>
      <c r="H51" t="inlineStr">
        <is>
          <t>PAGTO ELETRON  COBRANCA DEKOMBI</t>
        </is>
      </c>
      <c r="I51" t="n">
        <v>-727.59</v>
      </c>
    </row>
    <row r="52">
      <c r="A52" t="n">
        <v>42153</v>
      </c>
      <c r="B52" t="n">
        <v>105</v>
      </c>
      <c r="C52" t="inlineStr">
        <is>
          <t>Jacare - Bradesco</t>
        </is>
      </c>
      <c r="D52" t="n">
        <v>105</v>
      </c>
      <c r="E52" t="inlineStr">
        <is>
          <t>Jacaré</t>
        </is>
      </c>
      <c r="F52" s="33" t="n">
        <v>45590.5</v>
      </c>
      <c r="G52" t="inlineStr">
        <is>
          <t>DEBITO</t>
        </is>
      </c>
      <c r="H52" t="inlineStr">
        <is>
          <t>PAGTO ELETRON  COBRANCA AMBEV NF 47610</t>
        </is>
      </c>
      <c r="I52" t="n">
        <v>-2403.35</v>
      </c>
    </row>
    <row r="53">
      <c r="A53" t="n">
        <v>42154</v>
      </c>
      <c r="B53" t="n">
        <v>105</v>
      </c>
      <c r="C53" t="inlineStr">
        <is>
          <t>Jacare - Bradesco</t>
        </is>
      </c>
      <c r="D53" t="n">
        <v>105</v>
      </c>
      <c r="E53" t="inlineStr">
        <is>
          <t>Jacaré</t>
        </is>
      </c>
      <c r="F53" s="33" t="n">
        <v>45590.5</v>
      </c>
      <c r="G53" t="inlineStr">
        <is>
          <t>DEBITO</t>
        </is>
      </c>
      <c r="H53" t="inlineStr">
        <is>
          <t>PAGTO ELETRON  COBRANCA HD FRANGOS NF 46055</t>
        </is>
      </c>
      <c r="I53" t="n">
        <v>-2012.51</v>
      </c>
    </row>
    <row r="54">
      <c r="A54" t="n">
        <v>42155</v>
      </c>
      <c r="B54" t="n">
        <v>105</v>
      </c>
      <c r="C54" t="inlineStr">
        <is>
          <t>Jacare - Bradesco</t>
        </is>
      </c>
      <c r="D54" t="n">
        <v>105</v>
      </c>
      <c r="E54" t="inlineStr">
        <is>
          <t>Jacaré</t>
        </is>
      </c>
      <c r="F54" s="33" t="n">
        <v>45590.5</v>
      </c>
      <c r="G54" t="inlineStr">
        <is>
          <t>DEBITO</t>
        </is>
      </c>
      <c r="H54" t="inlineStr">
        <is>
          <t>TRANSF CC PARA CC PJ TEMPUS FUGIT PARTICIPACOES E. LT</t>
        </is>
      </c>
      <c r="I54" t="n">
        <v>-10500</v>
      </c>
    </row>
    <row r="55">
      <c r="A55" t="n">
        <v>42156</v>
      </c>
      <c r="B55" t="n">
        <v>105</v>
      </c>
      <c r="C55" t="inlineStr">
        <is>
          <t>Jacare - Bradesco</t>
        </is>
      </c>
      <c r="D55" t="n">
        <v>105</v>
      </c>
      <c r="E55" t="inlineStr">
        <is>
          <t>Jacaré</t>
        </is>
      </c>
      <c r="F55" s="33" t="n">
        <v>45590.5</v>
      </c>
      <c r="G55" t="inlineStr">
        <is>
          <t>DEBITO</t>
        </is>
      </c>
      <c r="H55" t="inlineStr">
        <is>
          <t>TRANSFERENCIA PIX DES: ANDRE RENAN GOMES DE  25/10</t>
        </is>
      </c>
      <c r="I55" t="n">
        <v>-800</v>
      </c>
    </row>
    <row r="56">
      <c r="A56" t="n">
        <v>42157</v>
      </c>
      <c r="B56" t="n">
        <v>105</v>
      </c>
      <c r="C56" t="inlineStr">
        <is>
          <t>Jacare - Bradesco</t>
        </is>
      </c>
      <c r="D56" t="n">
        <v>105</v>
      </c>
      <c r="E56" t="inlineStr">
        <is>
          <t>Jacaré</t>
        </is>
      </c>
      <c r="F56" s="33" t="n">
        <v>45590.5</v>
      </c>
      <c r="G56" t="inlineStr">
        <is>
          <t>DEBITO</t>
        </is>
      </c>
      <c r="H56" t="inlineStr">
        <is>
          <t>CONTA DE TELEFONE INTERNET --SKY BANDA LARGA</t>
        </is>
      </c>
      <c r="I56" t="n">
        <v>-301.35</v>
      </c>
    </row>
    <row r="57">
      <c r="A57" t="n">
        <v>42158</v>
      </c>
      <c r="B57" t="n">
        <v>105</v>
      </c>
      <c r="C57" t="inlineStr">
        <is>
          <t>Jacare - Bradesco</t>
        </is>
      </c>
      <c r="D57" t="n">
        <v>105</v>
      </c>
      <c r="E57" t="inlineStr">
        <is>
          <t>Jacaré</t>
        </is>
      </c>
      <c r="F57" s="33" t="n">
        <v>45590.5</v>
      </c>
      <c r="G57" t="inlineStr">
        <is>
          <t>DEBITO</t>
        </is>
      </c>
      <c r="H57" t="inlineStr">
        <is>
          <t>CONTA DE TELEFONE INTERNET --CLARO S.A.</t>
        </is>
      </c>
      <c r="I57" t="n">
        <v>-118.54</v>
      </c>
    </row>
    <row r="58">
      <c r="A58" t="n">
        <v>42101</v>
      </c>
      <c r="B58" t="n">
        <v>105</v>
      </c>
      <c r="C58" t="inlineStr">
        <is>
          <t>Jacare - Bradesco</t>
        </is>
      </c>
      <c r="D58" t="n">
        <v>105</v>
      </c>
      <c r="E58" t="inlineStr">
        <is>
          <t>Jacaré</t>
        </is>
      </c>
      <c r="F58" s="33" t="n">
        <v>45589.5</v>
      </c>
      <c r="G58" t="inlineStr">
        <is>
          <t>CREDITO</t>
        </is>
      </c>
      <c r="H58" t="inlineStr">
        <is>
          <t>TED-TRANSF ELET DISPON REMET.BANCO TOPAZIO S.A.</t>
        </is>
      </c>
      <c r="I58" t="n">
        <v>421.68</v>
      </c>
    </row>
    <row r="59">
      <c r="A59" t="n">
        <v>42102</v>
      </c>
      <c r="B59" t="n">
        <v>105</v>
      </c>
      <c r="C59" t="inlineStr">
        <is>
          <t>Jacare - Bradesco</t>
        </is>
      </c>
      <c r="D59" t="n">
        <v>105</v>
      </c>
      <c r="E59" t="inlineStr">
        <is>
          <t>Jacaré</t>
        </is>
      </c>
      <c r="F59" s="33" t="n">
        <v>45589.5</v>
      </c>
      <c r="G59" t="inlineStr">
        <is>
          <t>CREDITO</t>
        </is>
      </c>
      <c r="H59" t="inlineStr">
        <is>
          <t>TRANSF CC PARA CC PJ TEMPUS FUGIT PARTICIPACOES E. LT</t>
        </is>
      </c>
      <c r="I59" t="n">
        <v>30000</v>
      </c>
    </row>
    <row r="60">
      <c r="A60" t="n">
        <v>42103</v>
      </c>
      <c r="B60" t="n">
        <v>105</v>
      </c>
      <c r="C60" t="inlineStr">
        <is>
          <t>Jacare - Bradesco</t>
        </is>
      </c>
      <c r="D60" t="n">
        <v>105</v>
      </c>
      <c r="E60" t="inlineStr">
        <is>
          <t>Jacaré</t>
        </is>
      </c>
      <c r="F60" s="33" t="n">
        <v>45589.5</v>
      </c>
      <c r="G60" t="inlineStr">
        <is>
          <t>CREDITO</t>
        </is>
      </c>
      <c r="H60" t="inlineStr">
        <is>
          <t>TRANSFERENCIA PIX REM: ASSOCIACAO VAGA LUME  24/10</t>
        </is>
      </c>
      <c r="I60" t="n">
        <v>5034</v>
      </c>
    </row>
    <row r="61">
      <c r="A61" t="n">
        <v>42104</v>
      </c>
      <c r="B61" t="n">
        <v>105</v>
      </c>
      <c r="C61" t="inlineStr">
        <is>
          <t>Jacare - Bradesco</t>
        </is>
      </c>
      <c r="D61" t="n">
        <v>105</v>
      </c>
      <c r="E61" t="inlineStr">
        <is>
          <t>Jacaré</t>
        </is>
      </c>
      <c r="F61" s="33" t="n">
        <v>45589.5</v>
      </c>
      <c r="G61" t="inlineStr">
        <is>
          <t>CREDITO</t>
        </is>
      </c>
      <c r="H61" t="inlineStr">
        <is>
          <t>TRANSFERENCIA PIX REM: Zig Tecnologia S.A.   24/10</t>
        </is>
      </c>
      <c r="I61" t="n">
        <v>3306.44</v>
      </c>
    </row>
    <row r="62">
      <c r="A62" t="n">
        <v>42107</v>
      </c>
      <c r="B62" t="n">
        <v>105</v>
      </c>
      <c r="C62" t="inlineStr">
        <is>
          <t>Jacare - Bradesco</t>
        </is>
      </c>
      <c r="D62" t="n">
        <v>105</v>
      </c>
      <c r="E62" t="inlineStr">
        <is>
          <t>Jacaré</t>
        </is>
      </c>
      <c r="F62" s="33" t="n">
        <v>45589.5</v>
      </c>
      <c r="G62" t="inlineStr">
        <is>
          <t>DEBITO</t>
        </is>
      </c>
      <c r="H62" t="inlineStr">
        <is>
          <t>PAGTO ELETRON  COBRANCA HORTIFRUTI NF 25108</t>
        </is>
      </c>
      <c r="I62" t="n">
        <v>-199</v>
      </c>
    </row>
    <row r="63">
      <c r="A63" t="n">
        <v>42108</v>
      </c>
      <c r="B63" t="n">
        <v>105</v>
      </c>
      <c r="C63" t="inlineStr">
        <is>
          <t>Jacare - Bradesco</t>
        </is>
      </c>
      <c r="D63" t="n">
        <v>105</v>
      </c>
      <c r="E63" t="inlineStr">
        <is>
          <t>Jacaré</t>
        </is>
      </c>
      <c r="F63" s="33" t="n">
        <v>45589.5</v>
      </c>
      <c r="G63" t="inlineStr">
        <is>
          <t>DEBITO</t>
        </is>
      </c>
      <c r="H63" t="inlineStr">
        <is>
          <t>PAGTO ELETRON  COBRANCA SYLVIUS NF 11155</t>
        </is>
      </c>
      <c r="I63" t="n">
        <v>-249</v>
      </c>
    </row>
    <row r="64">
      <c r="A64" t="n">
        <v>42109</v>
      </c>
      <c r="B64" t="n">
        <v>105</v>
      </c>
      <c r="C64" t="inlineStr">
        <is>
          <t>Jacare - Bradesco</t>
        </is>
      </c>
      <c r="D64" t="n">
        <v>105</v>
      </c>
      <c r="E64" t="inlineStr">
        <is>
          <t>Jacaré</t>
        </is>
      </c>
      <c r="F64" s="33" t="n">
        <v>45589.5</v>
      </c>
      <c r="G64" t="inlineStr">
        <is>
          <t>DEBITO</t>
        </is>
      </c>
      <c r="H64" t="inlineStr">
        <is>
          <t>PAGTO ELETRON  COBRANCA ESTAFF</t>
        </is>
      </c>
      <c r="I64" t="n">
        <v>-451</v>
      </c>
    </row>
    <row r="65">
      <c r="A65" t="n">
        <v>42110</v>
      </c>
      <c r="B65" t="n">
        <v>105</v>
      </c>
      <c r="C65" t="inlineStr">
        <is>
          <t>Jacare - Bradesco</t>
        </is>
      </c>
      <c r="D65" t="n">
        <v>105</v>
      </c>
      <c r="E65" t="inlineStr">
        <is>
          <t>Jacaré</t>
        </is>
      </c>
      <c r="F65" s="33" t="n">
        <v>45589.5</v>
      </c>
      <c r="G65" t="inlineStr">
        <is>
          <t>DEBITO</t>
        </is>
      </c>
      <c r="H65" t="inlineStr">
        <is>
          <t>PAGTO ELETRON  COBRANCA EAU NF 215997</t>
        </is>
      </c>
      <c r="I65" t="n">
        <v>-459</v>
      </c>
    </row>
    <row r="66">
      <c r="A66" t="n">
        <v>42111</v>
      </c>
      <c r="B66" t="n">
        <v>105</v>
      </c>
      <c r="C66" t="inlineStr">
        <is>
          <t>Jacare - Bradesco</t>
        </is>
      </c>
      <c r="D66" t="n">
        <v>105</v>
      </c>
      <c r="E66" t="inlineStr">
        <is>
          <t>Jacaré</t>
        </is>
      </c>
      <c r="F66" s="33" t="n">
        <v>45589.5</v>
      </c>
      <c r="G66" t="inlineStr">
        <is>
          <t>DEBITO</t>
        </is>
      </c>
      <c r="H66" t="inlineStr">
        <is>
          <t>PAGTO ELETRON  COBRANCA CECILIA TSUYACO NF 359145</t>
        </is>
      </c>
      <c r="I66" t="n">
        <v>-674.1</v>
      </c>
    </row>
    <row r="67">
      <c r="A67" t="n">
        <v>42112</v>
      </c>
      <c r="B67" t="n">
        <v>105</v>
      </c>
      <c r="C67" t="inlineStr">
        <is>
          <t>Jacare - Bradesco</t>
        </is>
      </c>
      <c r="D67" t="n">
        <v>105</v>
      </c>
      <c r="E67" t="inlineStr">
        <is>
          <t>Jacaré</t>
        </is>
      </c>
      <c r="F67" s="33" t="n">
        <v>45589.5</v>
      </c>
      <c r="G67" t="inlineStr">
        <is>
          <t>DEBITO</t>
        </is>
      </c>
      <c r="H67" t="inlineStr">
        <is>
          <t>PAGTO ELETRON  COBRANCA 4R AMBIENTAL NF 32531</t>
        </is>
      </c>
      <c r="I67" t="n">
        <v>-816.24</v>
      </c>
    </row>
    <row r="68">
      <c r="A68" t="n">
        <v>42113</v>
      </c>
      <c r="B68" t="n">
        <v>105</v>
      </c>
      <c r="C68" t="inlineStr">
        <is>
          <t>Jacare - Bradesco</t>
        </is>
      </c>
      <c r="D68" t="n">
        <v>105</v>
      </c>
      <c r="E68" t="inlineStr">
        <is>
          <t>Jacaré</t>
        </is>
      </c>
      <c r="F68" s="33" t="n">
        <v>45589.5</v>
      </c>
      <c r="G68" t="inlineStr">
        <is>
          <t>DEBITO</t>
        </is>
      </c>
      <c r="H68" t="inlineStr">
        <is>
          <t>PAGTO ELETRON  COBRANCA PSS NF 499</t>
        </is>
      </c>
      <c r="I68" t="n">
        <v>-917.96</v>
      </c>
    </row>
    <row r="69">
      <c r="A69" t="n">
        <v>42114</v>
      </c>
      <c r="B69" t="n">
        <v>105</v>
      </c>
      <c r="C69" t="inlineStr">
        <is>
          <t>Jacare - Bradesco</t>
        </is>
      </c>
      <c r="D69" t="n">
        <v>105</v>
      </c>
      <c r="E69" t="inlineStr">
        <is>
          <t>Jacaré</t>
        </is>
      </c>
      <c r="F69" s="33" t="n">
        <v>45589.5</v>
      </c>
      <c r="G69" t="inlineStr">
        <is>
          <t>DEBITO</t>
        </is>
      </c>
      <c r="H69" t="inlineStr">
        <is>
          <t>PAGTO ELETRON  COBRANCA VALE TRANSPORTE</t>
        </is>
      </c>
      <c r="I69" t="n">
        <v>-1694.9</v>
      </c>
    </row>
    <row r="70">
      <c r="A70" t="n">
        <v>42115</v>
      </c>
      <c r="B70" t="n">
        <v>105</v>
      </c>
      <c r="C70" t="inlineStr">
        <is>
          <t>Jacare - Bradesco</t>
        </is>
      </c>
      <c r="D70" t="n">
        <v>105</v>
      </c>
      <c r="E70" t="inlineStr">
        <is>
          <t>Jacaré</t>
        </is>
      </c>
      <c r="F70" s="33" t="n">
        <v>45589.5</v>
      </c>
      <c r="G70" t="inlineStr">
        <is>
          <t>DEBITO</t>
        </is>
      </c>
      <c r="H70" t="inlineStr">
        <is>
          <t>PAGTO ELETRON  COBRANCA ESTAFF</t>
        </is>
      </c>
      <c r="I70" t="n">
        <v>-2684</v>
      </c>
    </row>
    <row r="71">
      <c r="A71" t="n">
        <v>42116</v>
      </c>
      <c r="B71" t="n">
        <v>105</v>
      </c>
      <c r="C71" t="inlineStr">
        <is>
          <t>Jacare - Bradesco</t>
        </is>
      </c>
      <c r="D71" t="n">
        <v>105</v>
      </c>
      <c r="E71" t="inlineStr">
        <is>
          <t>Jacaré</t>
        </is>
      </c>
      <c r="F71" s="33" t="n">
        <v>45589.5</v>
      </c>
      <c r="G71" t="inlineStr">
        <is>
          <t>DEBITO</t>
        </is>
      </c>
      <c r="H71" t="inlineStr">
        <is>
          <t>PAGTO ELETRON  COBRANCA CASA DE CARNES PJJ NF 40909</t>
        </is>
      </c>
      <c r="I71" t="n">
        <v>-2303.58</v>
      </c>
    </row>
    <row r="72">
      <c r="A72" t="n">
        <v>42117</v>
      </c>
      <c r="B72" t="n">
        <v>105</v>
      </c>
      <c r="C72" t="inlineStr">
        <is>
          <t>Jacare - Bradesco</t>
        </is>
      </c>
      <c r="D72" t="n">
        <v>105</v>
      </c>
      <c r="E72" t="inlineStr">
        <is>
          <t>Jacaré</t>
        </is>
      </c>
      <c r="F72" s="33" t="n">
        <v>45589.5</v>
      </c>
      <c r="G72" t="inlineStr">
        <is>
          <t>DEBITO</t>
        </is>
      </c>
      <c r="H72" t="inlineStr">
        <is>
          <t>TARIFA BANCARIA TRANSF PGTO PIX</t>
        </is>
      </c>
      <c r="I72" t="n">
        <v>-1.65</v>
      </c>
    </row>
    <row r="73">
      <c r="A73" t="n">
        <v>42118</v>
      </c>
      <c r="B73" t="n">
        <v>105</v>
      </c>
      <c r="C73" t="inlineStr">
        <is>
          <t>Jacare - Bradesco</t>
        </is>
      </c>
      <c r="D73" t="n">
        <v>105</v>
      </c>
      <c r="E73" t="inlineStr">
        <is>
          <t>Jacaré</t>
        </is>
      </c>
      <c r="F73" s="33" t="n">
        <v>45589.5</v>
      </c>
      <c r="G73" t="inlineStr">
        <is>
          <t>DEBITO</t>
        </is>
      </c>
      <c r="H73" t="inlineStr">
        <is>
          <t>TARIFA BANCARIA TRANSF PGTO PIX</t>
        </is>
      </c>
      <c r="I73" t="n">
        <v>-1.65</v>
      </c>
    </row>
    <row r="74">
      <c r="A74" t="n">
        <v>42119</v>
      </c>
      <c r="B74" t="n">
        <v>105</v>
      </c>
      <c r="C74" t="inlineStr">
        <is>
          <t>Jacare - Bradesco</t>
        </is>
      </c>
      <c r="D74" t="n">
        <v>105</v>
      </c>
      <c r="E74" t="inlineStr">
        <is>
          <t>Jacaré</t>
        </is>
      </c>
      <c r="F74" s="33" t="n">
        <v>45589.5</v>
      </c>
      <c r="G74" t="inlineStr">
        <is>
          <t>DEBITO</t>
        </is>
      </c>
      <c r="H74" t="inlineStr">
        <is>
          <t>TARIFA BANCARIA TRANSF PGTO PIX</t>
        </is>
      </c>
      <c r="I74" t="n">
        <v>-3.36</v>
      </c>
    </row>
    <row r="75">
      <c r="A75" t="n">
        <v>42120</v>
      </c>
      <c r="B75" t="n">
        <v>105</v>
      </c>
      <c r="C75" t="inlineStr">
        <is>
          <t>Jacare - Bradesco</t>
        </is>
      </c>
      <c r="D75" t="n">
        <v>105</v>
      </c>
      <c r="E75" t="inlineStr">
        <is>
          <t>Jacaré</t>
        </is>
      </c>
      <c r="F75" s="33" t="n">
        <v>45589.5</v>
      </c>
      <c r="G75" t="inlineStr">
        <is>
          <t>DEBITO</t>
        </is>
      </c>
      <c r="H75" t="inlineStr">
        <is>
          <t>TARIFA BANCARIA TRANSF PGTO PIX</t>
        </is>
      </c>
      <c r="I75" t="n">
        <v>-9</v>
      </c>
    </row>
    <row r="76">
      <c r="A76" t="n">
        <v>42121</v>
      </c>
      <c r="B76" t="n">
        <v>105</v>
      </c>
      <c r="C76" t="inlineStr">
        <is>
          <t>Jacare - Bradesco</t>
        </is>
      </c>
      <c r="D76" t="n">
        <v>105</v>
      </c>
      <c r="E76" t="inlineStr">
        <is>
          <t>Jacaré</t>
        </is>
      </c>
      <c r="F76" s="33" t="n">
        <v>45589.5</v>
      </c>
      <c r="G76" t="inlineStr">
        <is>
          <t>DEBITO</t>
        </is>
      </c>
      <c r="H76" t="inlineStr">
        <is>
          <t>TRANSF CC PARA CC PJ TEMPUS FUGIT PARTICIPACOES E. LT</t>
        </is>
      </c>
      <c r="I76" t="n">
        <v>-9000</v>
      </c>
    </row>
    <row r="77">
      <c r="A77" t="n">
        <v>42122</v>
      </c>
      <c r="B77" t="n">
        <v>105</v>
      </c>
      <c r="C77" t="inlineStr">
        <is>
          <t>Jacare - Bradesco</t>
        </is>
      </c>
      <c r="D77" t="n">
        <v>105</v>
      </c>
      <c r="E77" t="inlineStr">
        <is>
          <t>Jacaré</t>
        </is>
      </c>
      <c r="F77" s="33" t="n">
        <v>45589.5</v>
      </c>
      <c r="G77" t="inlineStr">
        <is>
          <t>DEBITO</t>
        </is>
      </c>
      <c r="H77" t="inlineStr">
        <is>
          <t>TRANSF CC PARA CC PJ ADRIANA NEVES FERREIRA</t>
        </is>
      </c>
      <c r="I77" t="n">
        <v>-1880</v>
      </c>
    </row>
    <row r="78">
      <c r="A78" t="n">
        <v>42123</v>
      </c>
      <c r="B78" t="n">
        <v>105</v>
      </c>
      <c r="C78" t="inlineStr">
        <is>
          <t>Jacare - Bradesco</t>
        </is>
      </c>
      <c r="D78" t="n">
        <v>105</v>
      </c>
      <c r="E78" t="inlineStr">
        <is>
          <t>Jacaré</t>
        </is>
      </c>
      <c r="F78" s="33" t="n">
        <v>45589.5</v>
      </c>
      <c r="G78" t="inlineStr">
        <is>
          <t>DEBITO</t>
        </is>
      </c>
      <c r="H78" t="inlineStr">
        <is>
          <t>TRANSF CC PARA CP PJ LUIZ GUSTAVO MOREIRA DE SOUZA</t>
        </is>
      </c>
      <c r="I78" t="n">
        <v>-1230</v>
      </c>
    </row>
    <row r="79">
      <c r="A79" t="n">
        <v>42124</v>
      </c>
      <c r="B79" t="n">
        <v>105</v>
      </c>
      <c r="C79" t="inlineStr">
        <is>
          <t>Jacare - Bradesco</t>
        </is>
      </c>
      <c r="D79" t="n">
        <v>105</v>
      </c>
      <c r="E79" t="inlineStr">
        <is>
          <t>Jacaré</t>
        </is>
      </c>
      <c r="F79" s="33" t="n">
        <v>45589.5</v>
      </c>
      <c r="G79" t="inlineStr">
        <is>
          <t>DEBITO</t>
        </is>
      </c>
      <c r="H79" t="inlineStr">
        <is>
          <t>TRANSF CC PARA CP PJ MOACIR DANTAS DA SILVA</t>
        </is>
      </c>
      <c r="I79" t="n">
        <v>-1560</v>
      </c>
    </row>
    <row r="80">
      <c r="A80" t="n">
        <v>42125</v>
      </c>
      <c r="B80" t="n">
        <v>105</v>
      </c>
      <c r="C80" t="inlineStr">
        <is>
          <t>Jacare - Bradesco</t>
        </is>
      </c>
      <c r="D80" t="n">
        <v>105</v>
      </c>
      <c r="E80" t="inlineStr">
        <is>
          <t>Jacaré</t>
        </is>
      </c>
      <c r="F80" s="33" t="n">
        <v>45589.5</v>
      </c>
      <c r="G80" t="inlineStr">
        <is>
          <t>DEBITO</t>
        </is>
      </c>
      <c r="H80" t="inlineStr">
        <is>
          <t>TRANSFERENCIA PIX DES: Brenda Letcia Pereir 24/10</t>
        </is>
      </c>
      <c r="I80" t="n">
        <v>-2870</v>
      </c>
    </row>
    <row r="81">
      <c r="A81" t="n">
        <v>42126</v>
      </c>
      <c r="B81" t="n">
        <v>105</v>
      </c>
      <c r="C81" t="inlineStr">
        <is>
          <t>Jacare - Bradesco</t>
        </is>
      </c>
      <c r="D81" t="n">
        <v>105</v>
      </c>
      <c r="E81" t="inlineStr">
        <is>
          <t>Jacaré</t>
        </is>
      </c>
      <c r="F81" s="33" t="n">
        <v>45589.5</v>
      </c>
      <c r="G81" t="inlineStr">
        <is>
          <t>DEBITO</t>
        </is>
      </c>
      <c r="H81" t="inlineStr">
        <is>
          <t>TRANSFERENCIA PIX DES: EDILSON CANDIDO FRANC 24/10</t>
        </is>
      </c>
      <c r="I81" t="n">
        <v>-2610</v>
      </c>
    </row>
    <row r="82">
      <c r="A82" t="n">
        <v>42127</v>
      </c>
      <c r="B82" t="n">
        <v>105</v>
      </c>
      <c r="C82" t="inlineStr">
        <is>
          <t>Jacare - Bradesco</t>
        </is>
      </c>
      <c r="D82" t="n">
        <v>105</v>
      </c>
      <c r="E82" t="inlineStr">
        <is>
          <t>Jacaré</t>
        </is>
      </c>
      <c r="F82" s="33" t="n">
        <v>45589.5</v>
      </c>
      <c r="G82" t="inlineStr">
        <is>
          <t>DEBITO</t>
        </is>
      </c>
      <c r="H82" t="inlineStr">
        <is>
          <t>TRANSFERENCIA PIX DES: Juan Felipe De Andrad 24/10</t>
        </is>
      </c>
      <c r="I82" t="n">
        <v>-266</v>
      </c>
    </row>
    <row r="83">
      <c r="A83" t="n">
        <v>42128</v>
      </c>
      <c r="B83" t="n">
        <v>105</v>
      </c>
      <c r="C83" t="inlineStr">
        <is>
          <t>Jacare - Bradesco</t>
        </is>
      </c>
      <c r="D83" t="n">
        <v>105</v>
      </c>
      <c r="E83" t="inlineStr">
        <is>
          <t>Jacaré</t>
        </is>
      </c>
      <c r="F83" s="33" t="n">
        <v>45589.5</v>
      </c>
      <c r="G83" t="inlineStr">
        <is>
          <t>DEBITO</t>
        </is>
      </c>
      <c r="H83" t="inlineStr">
        <is>
          <t>TRANSFERENCIA PIX DES: Mario Legal da Rocha  24/10</t>
        </is>
      </c>
      <c r="I83" t="n">
        <v>-1560</v>
      </c>
    </row>
    <row r="84">
      <c r="A84" t="n">
        <v>42129</v>
      </c>
      <c r="B84" t="n">
        <v>105</v>
      </c>
      <c r="C84" t="inlineStr">
        <is>
          <t>Jacare - Bradesco</t>
        </is>
      </c>
      <c r="D84" t="n">
        <v>105</v>
      </c>
      <c r="E84" t="inlineStr">
        <is>
          <t>Jacaré</t>
        </is>
      </c>
      <c r="F84" s="33" t="n">
        <v>45589.5</v>
      </c>
      <c r="G84" t="inlineStr">
        <is>
          <t>DEBITO</t>
        </is>
      </c>
      <c r="H84" t="inlineStr">
        <is>
          <t>TRANSFERENCIA PIX DES: Patrcia Aparecida Co 24/10</t>
        </is>
      </c>
      <c r="I84" t="n">
        <v>-1230</v>
      </c>
    </row>
    <row r="85">
      <c r="A85" t="n">
        <v>42130</v>
      </c>
      <c r="B85" t="n">
        <v>105</v>
      </c>
      <c r="C85" t="inlineStr">
        <is>
          <t>Jacare - Bradesco</t>
        </is>
      </c>
      <c r="D85" t="n">
        <v>105</v>
      </c>
      <c r="E85" t="inlineStr">
        <is>
          <t>Jacaré</t>
        </is>
      </c>
      <c r="F85" s="33" t="n">
        <v>45589.5</v>
      </c>
      <c r="G85" t="inlineStr">
        <is>
          <t>DEBITO</t>
        </is>
      </c>
      <c r="H85" t="inlineStr">
        <is>
          <t>TRANSFERENCIA PIX DES: Vinicio Vandevelde Vi 24/10</t>
        </is>
      </c>
      <c r="I85" t="n">
        <v>-2300</v>
      </c>
    </row>
    <row r="86">
      <c r="A86" t="n">
        <v>42131</v>
      </c>
      <c r="B86" t="n">
        <v>105</v>
      </c>
      <c r="C86" t="inlineStr">
        <is>
          <t>Jacare - Bradesco</t>
        </is>
      </c>
      <c r="D86" t="n">
        <v>105</v>
      </c>
      <c r="E86" t="inlineStr">
        <is>
          <t>Jacaré</t>
        </is>
      </c>
      <c r="F86" s="33" t="n">
        <v>45589.5</v>
      </c>
      <c r="G86" t="inlineStr">
        <is>
          <t>DEBITO</t>
        </is>
      </c>
      <c r="H86" t="inlineStr">
        <is>
          <t>TRANSFERENCIA PIX DES: FLAVIA PEREIRA DE OLI 24/10</t>
        </is>
      </c>
      <c r="I86" t="n">
        <v>-497.89</v>
      </c>
    </row>
    <row r="87">
      <c r="A87" t="n">
        <v>42132</v>
      </c>
      <c r="B87" t="n">
        <v>105</v>
      </c>
      <c r="C87" t="inlineStr">
        <is>
          <t>Jacare - Bradesco</t>
        </is>
      </c>
      <c r="D87" t="n">
        <v>105</v>
      </c>
      <c r="E87" t="inlineStr">
        <is>
          <t>Jacaré</t>
        </is>
      </c>
      <c r="F87" s="33" t="n">
        <v>45589.5</v>
      </c>
      <c r="G87" t="inlineStr">
        <is>
          <t>DEBITO</t>
        </is>
      </c>
      <c r="H87" t="inlineStr">
        <is>
          <t>TRANSFERENCIA PIX DES: Luana Nasser          24/10</t>
        </is>
      </c>
      <c r="I87" t="n">
        <v>-557.8</v>
      </c>
    </row>
    <row r="88">
      <c r="A88" t="n">
        <v>42133</v>
      </c>
      <c r="B88" t="n">
        <v>105</v>
      </c>
      <c r="C88" t="inlineStr">
        <is>
          <t>Jacare - Bradesco</t>
        </is>
      </c>
      <c r="D88" t="n">
        <v>105</v>
      </c>
      <c r="E88" t="inlineStr">
        <is>
          <t>Jacaré</t>
        </is>
      </c>
      <c r="F88" s="33" t="n">
        <v>45589.5</v>
      </c>
      <c r="G88" t="inlineStr">
        <is>
          <t>DEBITO</t>
        </is>
      </c>
      <c r="H88" t="inlineStr">
        <is>
          <t>TRANSFERENCIA PIX DES: Jamile Garcia Alves   24/10</t>
        </is>
      </c>
      <c r="I88" t="n">
        <v>-2010</v>
      </c>
    </row>
    <row r="89">
      <c r="A89" t="n">
        <v>42134</v>
      </c>
      <c r="B89" t="n">
        <v>105</v>
      </c>
      <c r="C89" t="inlineStr">
        <is>
          <t>Jacare - Bradesco</t>
        </is>
      </c>
      <c r="D89" t="n">
        <v>105</v>
      </c>
      <c r="E89" t="inlineStr">
        <is>
          <t>Jacaré</t>
        </is>
      </c>
      <c r="F89" s="33" t="n">
        <v>45589.5</v>
      </c>
      <c r="G89" t="inlineStr">
        <is>
          <t>DEBITO</t>
        </is>
      </c>
      <c r="H89" t="inlineStr">
        <is>
          <t>TRANSFERENCIA PIX DES: Isabelli Carolini Bat 24/10</t>
        </is>
      </c>
      <c r="I89" t="n">
        <v>-2010</v>
      </c>
    </row>
    <row r="90">
      <c r="A90" t="n">
        <v>42135</v>
      </c>
      <c r="B90" t="n">
        <v>105</v>
      </c>
      <c r="C90" t="inlineStr">
        <is>
          <t>Jacare - Bradesco</t>
        </is>
      </c>
      <c r="D90" t="n">
        <v>105</v>
      </c>
      <c r="E90" t="inlineStr">
        <is>
          <t>Jacaré</t>
        </is>
      </c>
      <c r="F90" s="33" t="n">
        <v>45589.5</v>
      </c>
      <c r="G90" t="inlineStr">
        <is>
          <t>DEBITO</t>
        </is>
      </c>
      <c r="H90" t="inlineStr">
        <is>
          <t>TRANSFERENCIA PIX DES: RAIMUNDO WILSON PAIVA 24/10</t>
        </is>
      </c>
      <c r="I90" t="n">
        <v>-2010</v>
      </c>
    </row>
    <row r="91">
      <c r="A91" t="n">
        <v>42136</v>
      </c>
      <c r="B91" t="n">
        <v>105</v>
      </c>
      <c r="C91" t="inlineStr">
        <is>
          <t>Jacare - Bradesco</t>
        </is>
      </c>
      <c r="D91" t="n">
        <v>105</v>
      </c>
      <c r="E91" t="inlineStr">
        <is>
          <t>Jacaré</t>
        </is>
      </c>
      <c r="F91" s="33" t="n">
        <v>45589.5</v>
      </c>
      <c r="G91" t="inlineStr">
        <is>
          <t>DEBITO</t>
        </is>
      </c>
      <c r="H91" t="inlineStr">
        <is>
          <t>TRANSFERENCIA PIX DES: MICHAELLE DE FREITAS  24/10</t>
        </is>
      </c>
      <c r="I91" t="n">
        <v>-2230</v>
      </c>
    </row>
    <row r="92">
      <c r="A92" t="n">
        <v>42087</v>
      </c>
      <c r="B92" t="n">
        <v>105</v>
      </c>
      <c r="C92" t="inlineStr">
        <is>
          <t>Jacare - Bradesco</t>
        </is>
      </c>
      <c r="D92" t="n">
        <v>105</v>
      </c>
      <c r="E92" t="inlineStr">
        <is>
          <t>Jacaré</t>
        </is>
      </c>
      <c r="F92" s="33" t="n">
        <v>45588.5</v>
      </c>
      <c r="G92" t="inlineStr">
        <is>
          <t>CREDITO</t>
        </is>
      </c>
      <c r="H92" t="inlineStr">
        <is>
          <t>TED-TRANSF ELET DISPON REMET.BANCO TOPAZIO S.A.</t>
        </is>
      </c>
      <c r="I92" t="n">
        <v>80.55</v>
      </c>
    </row>
    <row r="93">
      <c r="A93" t="n">
        <v>42088</v>
      </c>
      <c r="B93" t="n">
        <v>105</v>
      </c>
      <c r="C93" t="inlineStr">
        <is>
          <t>Jacare - Bradesco</t>
        </is>
      </c>
      <c r="D93" t="n">
        <v>105</v>
      </c>
      <c r="E93" t="inlineStr">
        <is>
          <t>Jacaré</t>
        </is>
      </c>
      <c r="F93" s="33" t="n">
        <v>45588.5</v>
      </c>
      <c r="G93" t="inlineStr">
        <is>
          <t>CREDITO</t>
        </is>
      </c>
      <c r="H93" t="inlineStr">
        <is>
          <t>RECEBIMENTO FORNECEDOR PITANG CONSULTORIA E SISTEMAS SA</t>
        </is>
      </c>
      <c r="I93" t="n">
        <v>5810</v>
      </c>
    </row>
    <row r="94">
      <c r="A94" t="n">
        <v>42089</v>
      </c>
      <c r="B94" t="n">
        <v>105</v>
      </c>
      <c r="C94" t="inlineStr">
        <is>
          <t>Jacare - Bradesco</t>
        </is>
      </c>
      <c r="D94" t="n">
        <v>105</v>
      </c>
      <c r="E94" t="inlineStr">
        <is>
          <t>Jacaré</t>
        </is>
      </c>
      <c r="F94" s="33" t="n">
        <v>45588.5</v>
      </c>
      <c r="G94" t="inlineStr">
        <is>
          <t>CREDITO</t>
        </is>
      </c>
      <c r="H94" t="inlineStr">
        <is>
          <t>MASTER DEBITO IFOOD.COM AGENCIA DE RESTAURANTE</t>
        </is>
      </c>
      <c r="I94" t="n">
        <v>45.02</v>
      </c>
    </row>
    <row r="95">
      <c r="A95" t="n">
        <v>42090</v>
      </c>
      <c r="B95" t="n">
        <v>105</v>
      </c>
      <c r="C95" t="inlineStr">
        <is>
          <t>Jacare - Bradesco</t>
        </is>
      </c>
      <c r="D95" t="n">
        <v>105</v>
      </c>
      <c r="E95" t="inlineStr">
        <is>
          <t>Jacaré</t>
        </is>
      </c>
      <c r="F95" s="33" t="n">
        <v>45588.5</v>
      </c>
      <c r="G95" t="inlineStr">
        <is>
          <t>CREDITO</t>
        </is>
      </c>
      <c r="H95" t="inlineStr">
        <is>
          <t>TRANSFERENCIA PIX REM: WAY.AG COMUNICACAO E  23/10</t>
        </is>
      </c>
      <c r="I95" t="n">
        <v>5410</v>
      </c>
    </row>
    <row r="96">
      <c r="A96" t="n">
        <v>42091</v>
      </c>
      <c r="B96" t="n">
        <v>105</v>
      </c>
      <c r="C96" t="inlineStr">
        <is>
          <t>Jacare - Bradesco</t>
        </is>
      </c>
      <c r="D96" t="n">
        <v>105</v>
      </c>
      <c r="E96" t="inlineStr">
        <is>
          <t>Jacaré</t>
        </is>
      </c>
      <c r="F96" s="33" t="n">
        <v>45588.5</v>
      </c>
      <c r="G96" t="inlineStr">
        <is>
          <t>DEBITO</t>
        </is>
      </c>
      <c r="H96" t="inlineStr">
        <is>
          <t>TARIFA BANCARIA TRANSF PGTO PIX</t>
        </is>
      </c>
      <c r="I96" t="n">
        <v>-1.65</v>
      </c>
    </row>
    <row r="97">
      <c r="A97" t="n">
        <v>42092</v>
      </c>
      <c r="B97" t="n">
        <v>105</v>
      </c>
      <c r="C97" t="inlineStr">
        <is>
          <t>Jacare - Bradesco</t>
        </is>
      </c>
      <c r="D97" t="n">
        <v>105</v>
      </c>
      <c r="E97" t="inlineStr">
        <is>
          <t>Jacaré</t>
        </is>
      </c>
      <c r="F97" s="33" t="n">
        <v>45588.5</v>
      </c>
      <c r="G97" t="inlineStr">
        <is>
          <t>DEBITO</t>
        </is>
      </c>
      <c r="H97" t="inlineStr">
        <is>
          <t>TARIFA BANCARIA TRANSF PGTO PIX</t>
        </is>
      </c>
      <c r="I97" t="n">
        <v>-7</v>
      </c>
    </row>
    <row r="98">
      <c r="A98" t="n">
        <v>42093</v>
      </c>
      <c r="B98" t="n">
        <v>105</v>
      </c>
      <c r="C98" t="inlineStr">
        <is>
          <t>Jacare - Bradesco</t>
        </is>
      </c>
      <c r="D98" t="n">
        <v>105</v>
      </c>
      <c r="E98" t="inlineStr">
        <is>
          <t>Jacaré</t>
        </is>
      </c>
      <c r="F98" s="33" t="n">
        <v>45588.5</v>
      </c>
      <c r="G98" t="inlineStr">
        <is>
          <t>DEBITO</t>
        </is>
      </c>
      <c r="H98" t="inlineStr">
        <is>
          <t>TARIFA BANCARIA TRANSF PGTO PIX</t>
        </is>
      </c>
      <c r="I98" t="n">
        <v>-7</v>
      </c>
    </row>
    <row r="99">
      <c r="A99" t="n">
        <v>42094</v>
      </c>
      <c r="B99" t="n">
        <v>105</v>
      </c>
      <c r="C99" t="inlineStr">
        <is>
          <t>Jacare - Bradesco</t>
        </is>
      </c>
      <c r="D99" t="n">
        <v>105</v>
      </c>
      <c r="E99" t="inlineStr">
        <is>
          <t>Jacaré</t>
        </is>
      </c>
      <c r="F99" s="33" t="n">
        <v>45588.5</v>
      </c>
      <c r="G99" t="inlineStr">
        <is>
          <t>DEBITO</t>
        </is>
      </c>
      <c r="H99" t="inlineStr">
        <is>
          <t>TARIFA BANCARIA TRANSF PGTO PIX</t>
        </is>
      </c>
      <c r="I99" t="n">
        <v>-9</v>
      </c>
    </row>
    <row r="100">
      <c r="A100" t="n">
        <v>42095</v>
      </c>
      <c r="B100" t="n">
        <v>105</v>
      </c>
      <c r="C100" t="inlineStr">
        <is>
          <t>Jacare - Bradesco</t>
        </is>
      </c>
      <c r="D100" t="n">
        <v>105</v>
      </c>
      <c r="E100" t="inlineStr">
        <is>
          <t>Jacaré</t>
        </is>
      </c>
      <c r="F100" s="33" t="n">
        <v>45588.5</v>
      </c>
      <c r="G100" t="inlineStr">
        <is>
          <t>DEBITO</t>
        </is>
      </c>
      <c r="H100" t="inlineStr">
        <is>
          <t>TARIFA BANCARIA TRANSF PGTO PIX</t>
        </is>
      </c>
      <c r="I100" t="n">
        <v>-9</v>
      </c>
    </row>
    <row r="101">
      <c r="A101" t="n">
        <v>42096</v>
      </c>
      <c r="B101" t="n">
        <v>105</v>
      </c>
      <c r="C101" t="inlineStr">
        <is>
          <t>Jacare - Bradesco</t>
        </is>
      </c>
      <c r="D101" t="n">
        <v>105</v>
      </c>
      <c r="E101" t="inlineStr">
        <is>
          <t>Jacaré</t>
        </is>
      </c>
      <c r="F101" s="33" t="n">
        <v>45588.5</v>
      </c>
      <c r="G101" t="inlineStr">
        <is>
          <t>DEBITO</t>
        </is>
      </c>
      <c r="H101" t="inlineStr">
        <is>
          <t>TARIFA BANCARIA TRANSF PGTO PIX</t>
        </is>
      </c>
      <c r="I101" t="n">
        <v>-9</v>
      </c>
    </row>
    <row r="102">
      <c r="A102" t="n">
        <v>42097</v>
      </c>
      <c r="B102" t="n">
        <v>105</v>
      </c>
      <c r="C102" t="inlineStr">
        <is>
          <t>Jacare - Bradesco</t>
        </is>
      </c>
      <c r="D102" t="n">
        <v>105</v>
      </c>
      <c r="E102" t="inlineStr">
        <is>
          <t>Jacaré</t>
        </is>
      </c>
      <c r="F102" s="33" t="n">
        <v>45588.5</v>
      </c>
      <c r="G102" t="inlineStr">
        <is>
          <t>DEBITO</t>
        </is>
      </c>
      <c r="H102" t="inlineStr">
        <is>
          <t>TARIFA BANCARIA TRANSF PGTO PIX</t>
        </is>
      </c>
      <c r="I102" t="n">
        <v>-9</v>
      </c>
    </row>
    <row r="103">
      <c r="A103" t="n">
        <v>42098</v>
      </c>
      <c r="B103" t="n">
        <v>105</v>
      </c>
      <c r="C103" t="inlineStr">
        <is>
          <t>Jacare - Bradesco</t>
        </is>
      </c>
      <c r="D103" t="n">
        <v>105</v>
      </c>
      <c r="E103" t="inlineStr">
        <is>
          <t>Jacaré</t>
        </is>
      </c>
      <c r="F103" s="33" t="n">
        <v>45588.5</v>
      </c>
      <c r="G103" t="inlineStr">
        <is>
          <t>DEBITO</t>
        </is>
      </c>
      <c r="H103" t="inlineStr">
        <is>
          <t>TARIFA BANCARIA TRANSF PGTO PIX</t>
        </is>
      </c>
      <c r="I103" t="n">
        <v>-9</v>
      </c>
    </row>
    <row r="104">
      <c r="A104" t="n">
        <v>42099</v>
      </c>
      <c r="B104" t="n">
        <v>105</v>
      </c>
      <c r="C104" t="inlineStr">
        <is>
          <t>Jacare - Bradesco</t>
        </is>
      </c>
      <c r="D104" t="n">
        <v>105</v>
      </c>
      <c r="E104" t="inlineStr">
        <is>
          <t>Jacaré</t>
        </is>
      </c>
      <c r="F104" s="33" t="n">
        <v>45588.5</v>
      </c>
      <c r="G104" t="inlineStr">
        <is>
          <t>DEBITO</t>
        </is>
      </c>
      <c r="H104" t="inlineStr">
        <is>
          <t>TARIFA BANCARIA TRANSF PGTO PIX</t>
        </is>
      </c>
      <c r="I104" t="n">
        <v>-9</v>
      </c>
    </row>
    <row r="105">
      <c r="A105" t="n">
        <v>42100</v>
      </c>
      <c r="B105" t="n">
        <v>105</v>
      </c>
      <c r="C105" t="inlineStr">
        <is>
          <t>Jacare - Bradesco</t>
        </is>
      </c>
      <c r="D105" t="n">
        <v>105</v>
      </c>
      <c r="E105" t="inlineStr">
        <is>
          <t>Jacaré</t>
        </is>
      </c>
      <c r="F105" s="33" t="n">
        <v>45588.5</v>
      </c>
      <c r="G105" t="inlineStr">
        <is>
          <t>DEBITO</t>
        </is>
      </c>
      <c r="H105" t="inlineStr">
        <is>
          <t>TRANSF CC PARA CC PJ TEMPUS FUGIT PARTICIPACOES E. LT</t>
        </is>
      </c>
      <c r="I105" t="n">
        <v>-8000</v>
      </c>
    </row>
    <row r="106">
      <c r="A106" t="n">
        <v>42061</v>
      </c>
      <c r="B106" t="n">
        <v>105</v>
      </c>
      <c r="C106" t="inlineStr">
        <is>
          <t>Jacare - Bradesco</t>
        </is>
      </c>
      <c r="D106" t="n">
        <v>105</v>
      </c>
      <c r="E106" t="inlineStr">
        <is>
          <t>Jacaré</t>
        </is>
      </c>
      <c r="F106" s="33" t="n">
        <v>45587.5</v>
      </c>
      <c r="G106" t="inlineStr">
        <is>
          <t>CREDITO</t>
        </is>
      </c>
      <c r="H106" t="inlineStr">
        <is>
          <t>TRANSF CC PARA CC PJ TEMPUS FUGIT PARTICIPACOES E. LT</t>
        </is>
      </c>
      <c r="I106" t="n">
        <v>200</v>
      </c>
    </row>
    <row r="107">
      <c r="A107" t="n">
        <v>42062</v>
      </c>
      <c r="B107" t="n">
        <v>105</v>
      </c>
      <c r="C107" t="inlineStr">
        <is>
          <t>Jacare - Bradesco</t>
        </is>
      </c>
      <c r="D107" t="n">
        <v>105</v>
      </c>
      <c r="E107" t="inlineStr">
        <is>
          <t>Jacaré</t>
        </is>
      </c>
      <c r="F107" s="33" t="n">
        <v>45587.5</v>
      </c>
      <c r="G107" t="inlineStr">
        <is>
          <t>CREDITO</t>
        </is>
      </c>
      <c r="H107" t="inlineStr">
        <is>
          <t>TRANSF CC PARA CC PJ TEMPUS FUGIT PARTICIPACOES E. LT</t>
        </is>
      </c>
      <c r="I107" t="n">
        <v>1000</v>
      </c>
    </row>
    <row r="108">
      <c r="A108" t="n">
        <v>42063</v>
      </c>
      <c r="B108" t="n">
        <v>105</v>
      </c>
      <c r="C108" t="inlineStr">
        <is>
          <t>Jacare - Bradesco</t>
        </is>
      </c>
      <c r="D108" t="n">
        <v>105</v>
      </c>
      <c r="E108" t="inlineStr">
        <is>
          <t>Jacaré</t>
        </is>
      </c>
      <c r="F108" s="33" t="n">
        <v>45587.5</v>
      </c>
      <c r="G108" t="inlineStr">
        <is>
          <t>CREDITO</t>
        </is>
      </c>
      <c r="H108" t="inlineStr">
        <is>
          <t>DEP DINHEIRO ATM AG03114MAQ017561SEQ05233</t>
        </is>
      </c>
      <c r="I108" t="n">
        <v>726</v>
      </c>
    </row>
    <row r="109">
      <c r="A109" t="n">
        <v>42064</v>
      </c>
      <c r="B109" t="n">
        <v>105</v>
      </c>
      <c r="C109" t="inlineStr">
        <is>
          <t>Jacare - Bradesco</t>
        </is>
      </c>
      <c r="D109" t="n">
        <v>105</v>
      </c>
      <c r="E109" t="inlineStr">
        <is>
          <t>Jacaré</t>
        </is>
      </c>
      <c r="F109" s="33" t="n">
        <v>45587.5</v>
      </c>
      <c r="G109" t="inlineStr">
        <is>
          <t>CREDITO</t>
        </is>
      </c>
      <c r="H109" t="inlineStr">
        <is>
          <t>DEP DINHEIRO ATM AG03114MAQ017561SEQ05237</t>
        </is>
      </c>
      <c r="I109" t="n">
        <v>50</v>
      </c>
    </row>
    <row r="110">
      <c r="A110" t="n">
        <v>42065</v>
      </c>
      <c r="B110" t="n">
        <v>105</v>
      </c>
      <c r="C110" t="inlineStr">
        <is>
          <t>Jacare - Bradesco</t>
        </is>
      </c>
      <c r="D110" t="n">
        <v>105</v>
      </c>
      <c r="E110" t="inlineStr">
        <is>
          <t>Jacaré</t>
        </is>
      </c>
      <c r="F110" s="33" t="n">
        <v>45587.5</v>
      </c>
      <c r="G110" t="inlineStr">
        <is>
          <t>CREDITO</t>
        </is>
      </c>
      <c r="H110" t="inlineStr">
        <is>
          <t>TRANSFERENCIA PIX REM: JULIANA NIKAIDO MARCA 22/10</t>
        </is>
      </c>
      <c r="I110" t="n">
        <v>400</v>
      </c>
    </row>
    <row r="111">
      <c r="A111" t="n">
        <v>42066</v>
      </c>
      <c r="B111" t="n">
        <v>105</v>
      </c>
      <c r="C111" t="inlineStr">
        <is>
          <t>Jacare - Bradesco</t>
        </is>
      </c>
      <c r="D111" t="n">
        <v>105</v>
      </c>
      <c r="E111" t="inlineStr">
        <is>
          <t>Jacaré</t>
        </is>
      </c>
      <c r="F111" s="33" t="n">
        <v>45587.5</v>
      </c>
      <c r="G111" t="inlineStr">
        <is>
          <t>CREDITO</t>
        </is>
      </c>
      <c r="H111" t="inlineStr">
        <is>
          <t>TRANSFERENCIA PIX REM: BRUNO ULIANA ARRAES   22/10</t>
        </is>
      </c>
      <c r="I111" t="n">
        <v>1000</v>
      </c>
    </row>
    <row r="112">
      <c r="A112" t="n">
        <v>42068</v>
      </c>
      <c r="B112" t="n">
        <v>105</v>
      </c>
      <c r="C112" t="inlineStr">
        <is>
          <t>Jacare - Bradesco</t>
        </is>
      </c>
      <c r="D112" t="n">
        <v>105</v>
      </c>
      <c r="E112" t="inlineStr">
        <is>
          <t>Jacaré</t>
        </is>
      </c>
      <c r="F112" s="33" t="n">
        <v>45587.5</v>
      </c>
      <c r="G112" t="inlineStr">
        <is>
          <t>DEBITO</t>
        </is>
      </c>
      <c r="H112" t="inlineStr">
        <is>
          <t>PAGTO ELETRON  COBRANCA HORTIFRUTI NF 25094</t>
        </is>
      </c>
      <c r="I112" t="n">
        <v>-165.25</v>
      </c>
    </row>
    <row r="113">
      <c r="A113" t="n">
        <v>42069</v>
      </c>
      <c r="B113" t="n">
        <v>105</v>
      </c>
      <c r="C113" t="inlineStr">
        <is>
          <t>Jacare - Bradesco</t>
        </is>
      </c>
      <c r="D113" t="n">
        <v>105</v>
      </c>
      <c r="E113" t="inlineStr">
        <is>
          <t>Jacaré</t>
        </is>
      </c>
      <c r="F113" s="33" t="n">
        <v>45587.5</v>
      </c>
      <c r="G113" t="inlineStr">
        <is>
          <t>DEBITO</t>
        </is>
      </c>
      <c r="H113" t="inlineStr">
        <is>
          <t>PAGTO ELETRON  COBRANCA ICE4 NF 67582</t>
        </is>
      </c>
      <c r="I113" t="n">
        <v>-216.6</v>
      </c>
    </row>
    <row r="114">
      <c r="A114" t="n">
        <v>42070</v>
      </c>
      <c r="B114" t="n">
        <v>105</v>
      </c>
      <c r="C114" t="inlineStr">
        <is>
          <t>Jacare - Bradesco</t>
        </is>
      </c>
      <c r="D114" t="n">
        <v>105</v>
      </c>
      <c r="E114" t="inlineStr">
        <is>
          <t>Jacaré</t>
        </is>
      </c>
      <c r="F114" s="33" t="n">
        <v>45587.5</v>
      </c>
      <c r="G114" t="inlineStr">
        <is>
          <t>DEBITO</t>
        </is>
      </c>
      <c r="H114" t="inlineStr">
        <is>
          <t>PAGTO ELETRON  COBRANCA CLOUDWALK</t>
        </is>
      </c>
      <c r="I114" t="n">
        <v>-219</v>
      </c>
    </row>
    <row r="115">
      <c r="A115" t="n">
        <v>42071</v>
      </c>
      <c r="B115" t="n">
        <v>105</v>
      </c>
      <c r="C115" t="inlineStr">
        <is>
          <t>Jacare - Bradesco</t>
        </is>
      </c>
      <c r="D115" t="n">
        <v>105</v>
      </c>
      <c r="E115" t="inlineStr">
        <is>
          <t>Jacaré</t>
        </is>
      </c>
      <c r="F115" s="33" t="n">
        <v>45587.5</v>
      </c>
      <c r="G115" t="inlineStr">
        <is>
          <t>DEBITO</t>
        </is>
      </c>
      <c r="H115" t="inlineStr">
        <is>
          <t>PAGTO ELETRON  COBRANCA LSA NF 3582</t>
        </is>
      </c>
      <c r="I115" t="n">
        <v>-230</v>
      </c>
    </row>
    <row r="116">
      <c r="A116" t="n">
        <v>42072</v>
      </c>
      <c r="B116" t="n">
        <v>105</v>
      </c>
      <c r="C116" t="inlineStr">
        <is>
          <t>Jacare - Bradesco</t>
        </is>
      </c>
      <c r="D116" t="n">
        <v>105</v>
      </c>
      <c r="E116" t="inlineStr">
        <is>
          <t>Jacaré</t>
        </is>
      </c>
      <c r="F116" s="33" t="n">
        <v>45587.5</v>
      </c>
      <c r="G116" t="inlineStr">
        <is>
          <t>DEBITO</t>
        </is>
      </c>
      <c r="H116" t="inlineStr">
        <is>
          <t>PAGTO ELETRON  COBRANCA CECILIA TSUYACO NF 359021</t>
        </is>
      </c>
      <c r="I116" t="n">
        <v>-247</v>
      </c>
    </row>
    <row r="117">
      <c r="A117" t="n">
        <v>42073</v>
      </c>
      <c r="B117" t="n">
        <v>105</v>
      </c>
      <c r="C117" t="inlineStr">
        <is>
          <t>Jacare - Bradesco</t>
        </is>
      </c>
      <c r="D117" t="n">
        <v>105</v>
      </c>
      <c r="E117" t="inlineStr">
        <is>
          <t>Jacaré</t>
        </is>
      </c>
      <c r="F117" s="33" t="n">
        <v>45587.5</v>
      </c>
      <c r="G117" t="inlineStr">
        <is>
          <t>DEBITO</t>
        </is>
      </c>
      <c r="H117" t="inlineStr">
        <is>
          <t>PAGTO ELETRON  COBRANCA CECILIA TSUYACO NF 359062</t>
        </is>
      </c>
      <c r="I117" t="n">
        <v>-252.6</v>
      </c>
    </row>
    <row r="118">
      <c r="A118" t="n">
        <v>42074</v>
      </c>
      <c r="B118" t="n">
        <v>105</v>
      </c>
      <c r="C118" t="inlineStr">
        <is>
          <t>Jacare - Bradesco</t>
        </is>
      </c>
      <c r="D118" t="n">
        <v>105</v>
      </c>
      <c r="E118" t="inlineStr">
        <is>
          <t>Jacaré</t>
        </is>
      </c>
      <c r="F118" s="33" t="n">
        <v>45587.5</v>
      </c>
      <c r="G118" t="inlineStr">
        <is>
          <t>DEBITO</t>
        </is>
      </c>
      <c r="H118" t="inlineStr">
        <is>
          <t>PAGTO ELETRON  COBRANCA HORTIFRUTI NF 25102</t>
        </is>
      </c>
      <c r="I118" t="n">
        <v>-301.74</v>
      </c>
    </row>
    <row r="119">
      <c r="A119" t="n">
        <v>42075</v>
      </c>
      <c r="B119" t="n">
        <v>105</v>
      </c>
      <c r="C119" t="inlineStr">
        <is>
          <t>Jacare - Bradesco</t>
        </is>
      </c>
      <c r="D119" t="n">
        <v>105</v>
      </c>
      <c r="E119" t="inlineStr">
        <is>
          <t>Jacaré</t>
        </is>
      </c>
      <c r="F119" s="33" t="n">
        <v>45587.5</v>
      </c>
      <c r="G119" t="inlineStr">
        <is>
          <t>DEBITO</t>
        </is>
      </c>
      <c r="H119" t="inlineStr">
        <is>
          <t>PAGTO ELETRON  COBRANCA CG FOODS NF 129154</t>
        </is>
      </c>
      <c r="I119" t="n">
        <v>-479</v>
      </c>
    </row>
    <row r="120">
      <c r="A120" t="n">
        <v>42076</v>
      </c>
      <c r="B120" t="n">
        <v>105</v>
      </c>
      <c r="C120" t="inlineStr">
        <is>
          <t>Jacare - Bradesco</t>
        </is>
      </c>
      <c r="D120" t="n">
        <v>105</v>
      </c>
      <c r="E120" t="inlineStr">
        <is>
          <t>Jacaré</t>
        </is>
      </c>
      <c r="F120" s="33" t="n">
        <v>45587.5</v>
      </c>
      <c r="G120" t="inlineStr">
        <is>
          <t>DEBITO</t>
        </is>
      </c>
      <c r="H120" t="inlineStr">
        <is>
          <t>PAGTO ELETRON  COBRANCA KING COM NF 111999</t>
        </is>
      </c>
      <c r="I120" t="n">
        <v>-501.1</v>
      </c>
    </row>
    <row r="121">
      <c r="A121" t="n">
        <v>42077</v>
      </c>
      <c r="B121" t="n">
        <v>105</v>
      </c>
      <c r="C121" t="inlineStr">
        <is>
          <t>Jacare - Bradesco</t>
        </is>
      </c>
      <c r="D121" t="n">
        <v>105</v>
      </c>
      <c r="E121" t="inlineStr">
        <is>
          <t>Jacaré</t>
        </is>
      </c>
      <c r="F121" s="33" t="n">
        <v>45587.5</v>
      </c>
      <c r="G121" t="inlineStr">
        <is>
          <t>DEBITO</t>
        </is>
      </c>
      <c r="H121" t="inlineStr">
        <is>
          <t>PAGTO ELETRON  COBRANCA LATICINIOS PIRAMIDE NF 73223</t>
        </is>
      </c>
      <c r="I121" t="n">
        <v>-828.5</v>
      </c>
    </row>
    <row r="122">
      <c r="A122" t="n">
        <v>42078</v>
      </c>
      <c r="B122" t="n">
        <v>105</v>
      </c>
      <c r="C122" t="inlineStr">
        <is>
          <t>Jacare - Bradesco</t>
        </is>
      </c>
      <c r="D122" t="n">
        <v>105</v>
      </c>
      <c r="E122" t="inlineStr">
        <is>
          <t>Jacaré</t>
        </is>
      </c>
      <c r="F122" s="33" t="n">
        <v>45587.5</v>
      </c>
      <c r="G122" t="inlineStr">
        <is>
          <t>DEBITO</t>
        </is>
      </c>
      <c r="H122" t="inlineStr">
        <is>
          <t>PAGTO ELETRON  COBRANCA DTK NF 14797</t>
        </is>
      </c>
      <c r="I122" t="n">
        <v>-1054.56</v>
      </c>
    </row>
    <row r="123">
      <c r="A123" t="n">
        <v>42079</v>
      </c>
      <c r="B123" t="n">
        <v>105</v>
      </c>
      <c r="C123" t="inlineStr">
        <is>
          <t>Jacare - Bradesco</t>
        </is>
      </c>
      <c r="D123" t="n">
        <v>105</v>
      </c>
      <c r="E123" t="inlineStr">
        <is>
          <t>Jacaré</t>
        </is>
      </c>
      <c r="F123" s="33" t="n">
        <v>45587.5</v>
      </c>
      <c r="G123" t="inlineStr">
        <is>
          <t>DEBITO</t>
        </is>
      </c>
      <c r="H123" t="inlineStr">
        <is>
          <t>PAGTO ELETRON  COBRANCA BB CARNES NF 377458</t>
        </is>
      </c>
      <c r="I123" t="n">
        <v>-1267.8</v>
      </c>
    </row>
    <row r="124">
      <c r="A124" t="n">
        <v>42080</v>
      </c>
      <c r="B124" t="n">
        <v>105</v>
      </c>
      <c r="C124" t="inlineStr">
        <is>
          <t>Jacare - Bradesco</t>
        </is>
      </c>
      <c r="D124" t="n">
        <v>105</v>
      </c>
      <c r="E124" t="inlineStr">
        <is>
          <t>Jacaré</t>
        </is>
      </c>
      <c r="F124" s="33" t="n">
        <v>45587.5</v>
      </c>
      <c r="G124" t="inlineStr">
        <is>
          <t>DEBITO</t>
        </is>
      </c>
      <c r="H124" t="inlineStr">
        <is>
          <t>PAGTO ELETRON  COBRANCA EMPORIO MEL NF 422780</t>
        </is>
      </c>
      <c r="I124" t="n">
        <v>-1608.17</v>
      </c>
    </row>
    <row r="125">
      <c r="A125" t="n">
        <v>42081</v>
      </c>
      <c r="B125" t="n">
        <v>105</v>
      </c>
      <c r="C125" t="inlineStr">
        <is>
          <t>Jacare - Bradesco</t>
        </is>
      </c>
      <c r="D125" t="n">
        <v>105</v>
      </c>
      <c r="E125" t="inlineStr">
        <is>
          <t>Jacaré</t>
        </is>
      </c>
      <c r="F125" s="33" t="n">
        <v>45587.5</v>
      </c>
      <c r="G125" t="inlineStr">
        <is>
          <t>DEBITO</t>
        </is>
      </c>
      <c r="H125" t="inlineStr">
        <is>
          <t>PAGTO ELETRON  COBRANCA HD FRANGOS NF 46033</t>
        </is>
      </c>
      <c r="I125" t="n">
        <v>-2018.68</v>
      </c>
    </row>
    <row r="126">
      <c r="A126" t="n">
        <v>42082</v>
      </c>
      <c r="B126" t="n">
        <v>105</v>
      </c>
      <c r="C126" t="inlineStr">
        <is>
          <t>Jacare - Bradesco</t>
        </is>
      </c>
      <c r="D126" t="n">
        <v>105</v>
      </c>
      <c r="E126" t="inlineStr">
        <is>
          <t>Jacaré</t>
        </is>
      </c>
      <c r="F126" s="33" t="n">
        <v>45587.5</v>
      </c>
      <c r="G126" t="inlineStr">
        <is>
          <t>DEBITO</t>
        </is>
      </c>
      <c r="H126" t="inlineStr">
        <is>
          <t>TARIFA BANCARIA TRANSF PGTO PIX</t>
        </is>
      </c>
      <c r="I126" t="n">
        <v>-1.82</v>
      </c>
    </row>
    <row r="127">
      <c r="A127" t="n">
        <v>42083</v>
      </c>
      <c r="B127" t="n">
        <v>105</v>
      </c>
      <c r="C127" t="inlineStr">
        <is>
          <t>Jacare - Bradesco</t>
        </is>
      </c>
      <c r="D127" t="n">
        <v>105</v>
      </c>
      <c r="E127" t="inlineStr">
        <is>
          <t>Jacaré</t>
        </is>
      </c>
      <c r="F127" s="33" t="n">
        <v>45587.5</v>
      </c>
      <c r="G127" t="inlineStr">
        <is>
          <t>DEBITO</t>
        </is>
      </c>
      <c r="H127" t="inlineStr">
        <is>
          <t>TRANSFERENCIA PIX DES: CEREALISTA LUCAS      22/10</t>
        </is>
      </c>
      <c r="I127" t="n">
        <v>-100</v>
      </c>
    </row>
    <row r="128">
      <c r="A128" t="n">
        <v>42084</v>
      </c>
      <c r="B128" t="n">
        <v>105</v>
      </c>
      <c r="C128" t="inlineStr">
        <is>
          <t>Jacare - Bradesco</t>
        </is>
      </c>
      <c r="D128" t="n">
        <v>105</v>
      </c>
      <c r="E128" t="inlineStr">
        <is>
          <t>Jacaré</t>
        </is>
      </c>
      <c r="F128" s="33" t="n">
        <v>45587.5</v>
      </c>
      <c r="G128" t="inlineStr">
        <is>
          <t>DEBITO</t>
        </is>
      </c>
      <c r="H128" t="inlineStr">
        <is>
          <t>TRANSFERENCIA PIX DES: Bartolomeu Martins Fe 22/10</t>
        </is>
      </c>
      <c r="I128" t="n">
        <v>-240</v>
      </c>
    </row>
    <row r="129">
      <c r="A129" t="n">
        <v>42085</v>
      </c>
      <c r="B129" t="n">
        <v>105</v>
      </c>
      <c r="C129" t="inlineStr">
        <is>
          <t>Jacare - Bradesco</t>
        </is>
      </c>
      <c r="D129" t="n">
        <v>105</v>
      </c>
      <c r="E129" t="inlineStr">
        <is>
          <t>Jacaré</t>
        </is>
      </c>
      <c r="F129" s="33" t="n">
        <v>45587.5</v>
      </c>
      <c r="G129" t="inlineStr">
        <is>
          <t>DEBITO</t>
        </is>
      </c>
      <c r="H129" t="inlineStr">
        <is>
          <t>TRANSFERENCIA PIX DES: FLAWLESS COMERCIO IMP 22/10</t>
        </is>
      </c>
      <c r="I129" t="n">
        <v>-924.6</v>
      </c>
    </row>
    <row r="130">
      <c r="A130" t="n">
        <v>42086</v>
      </c>
      <c r="B130" t="n">
        <v>105</v>
      </c>
      <c r="C130" t="inlineStr">
        <is>
          <t>Jacare - Bradesco</t>
        </is>
      </c>
      <c r="D130" t="n">
        <v>105</v>
      </c>
      <c r="E130" t="inlineStr">
        <is>
          <t>Jacaré</t>
        </is>
      </c>
      <c r="F130" s="33" t="n">
        <v>45587.5</v>
      </c>
      <c r="G130" t="inlineStr">
        <is>
          <t>DEBITO</t>
        </is>
      </c>
      <c r="H130" t="inlineStr">
        <is>
          <t>TRANSFERENCIA PIX DES: AFEQUI   DISTRIBUIDOR 22/10</t>
        </is>
      </c>
      <c r="I130" t="n">
        <v>-102.5</v>
      </c>
    </row>
    <row r="131">
      <c r="A131" t="n">
        <v>42023</v>
      </c>
      <c r="B131" t="n">
        <v>105</v>
      </c>
      <c r="C131" t="inlineStr">
        <is>
          <t>Jacare - Bradesco</t>
        </is>
      </c>
      <c r="D131" t="n">
        <v>105</v>
      </c>
      <c r="E131" t="inlineStr">
        <is>
          <t>Jacaré</t>
        </is>
      </c>
      <c r="F131" s="33" t="n">
        <v>45586.5</v>
      </c>
      <c r="G131" t="inlineStr">
        <is>
          <t>CREDITO</t>
        </is>
      </c>
      <c r="H131" t="inlineStr">
        <is>
          <t>TRANSF CC PARA CC PJ TEMPUS FUGIT PARTICIPACOES E. LT</t>
        </is>
      </c>
      <c r="I131" t="n">
        <v>200</v>
      </c>
    </row>
    <row r="132">
      <c r="A132" t="n">
        <v>42024</v>
      </c>
      <c r="B132" t="n">
        <v>105</v>
      </c>
      <c r="C132" t="inlineStr">
        <is>
          <t>Jacare - Bradesco</t>
        </is>
      </c>
      <c r="D132" t="n">
        <v>105</v>
      </c>
      <c r="E132" t="inlineStr">
        <is>
          <t>Jacaré</t>
        </is>
      </c>
      <c r="F132" s="33" t="n">
        <v>45586.5</v>
      </c>
      <c r="G132" t="inlineStr">
        <is>
          <t>CREDITO</t>
        </is>
      </c>
      <c r="H132" t="inlineStr">
        <is>
          <t>TRANSF CC PARA CC PJ TEMPUS FUGIT PARTICIPACOES E. LT</t>
        </is>
      </c>
      <c r="I132" t="n">
        <v>25700</v>
      </c>
    </row>
    <row r="133">
      <c r="A133" t="n">
        <v>42025</v>
      </c>
      <c r="B133" t="n">
        <v>105</v>
      </c>
      <c r="C133" t="inlineStr">
        <is>
          <t>Jacare - Bradesco</t>
        </is>
      </c>
      <c r="D133" t="n">
        <v>105</v>
      </c>
      <c r="E133" t="inlineStr">
        <is>
          <t>Jacaré</t>
        </is>
      </c>
      <c r="F133" s="33" t="n">
        <v>45586.5</v>
      </c>
      <c r="G133" t="inlineStr">
        <is>
          <t>CREDITO</t>
        </is>
      </c>
      <c r="H133" t="inlineStr">
        <is>
          <t>RECEBIMENTO FORNECEDOR ALELO INSTITUICAO DE PAGAMENTO S</t>
        </is>
      </c>
      <c r="I133" t="n">
        <v>46.73</v>
      </c>
    </row>
    <row r="134">
      <c r="A134" t="n">
        <v>42026</v>
      </c>
      <c r="B134" t="n">
        <v>105</v>
      </c>
      <c r="C134" t="inlineStr">
        <is>
          <t>Jacare - Bradesco</t>
        </is>
      </c>
      <c r="D134" t="n">
        <v>105</v>
      </c>
      <c r="E134" t="inlineStr">
        <is>
          <t>Jacaré</t>
        </is>
      </c>
      <c r="F134" s="33" t="n">
        <v>45586.5</v>
      </c>
      <c r="G134" t="inlineStr">
        <is>
          <t>CREDITO</t>
        </is>
      </c>
      <c r="H134" t="inlineStr">
        <is>
          <t>DEP DINHEIRO ATM AG00138MAQ038189SEQ01588</t>
        </is>
      </c>
      <c r="I134" t="n">
        <v>2000</v>
      </c>
    </row>
    <row r="135">
      <c r="A135" t="n">
        <v>42027</v>
      </c>
      <c r="B135" t="n">
        <v>105</v>
      </c>
      <c r="C135" t="inlineStr">
        <is>
          <t>Jacare - Bradesco</t>
        </is>
      </c>
      <c r="D135" t="n">
        <v>105</v>
      </c>
      <c r="E135" t="inlineStr">
        <is>
          <t>Jacaré</t>
        </is>
      </c>
      <c r="F135" s="33" t="n">
        <v>45586.5</v>
      </c>
      <c r="G135" t="inlineStr">
        <is>
          <t>CREDITO</t>
        </is>
      </c>
      <c r="H135" t="inlineStr">
        <is>
          <t>DEP DINHEIRO ATM AG00138MAQ038189SEQ01594</t>
        </is>
      </c>
      <c r="I135" t="n">
        <v>2050</v>
      </c>
    </row>
    <row r="136">
      <c r="A136" t="n">
        <v>42028</v>
      </c>
      <c r="B136" t="n">
        <v>105</v>
      </c>
      <c r="C136" t="inlineStr">
        <is>
          <t>Jacare - Bradesco</t>
        </is>
      </c>
      <c r="D136" t="n">
        <v>105</v>
      </c>
      <c r="E136" t="inlineStr">
        <is>
          <t>Jacaré</t>
        </is>
      </c>
      <c r="F136" s="33" t="n">
        <v>45586.5</v>
      </c>
      <c r="G136" t="inlineStr">
        <is>
          <t>CREDITO</t>
        </is>
      </c>
      <c r="H136" t="inlineStr">
        <is>
          <t>DEP DINHEIRO ATM AG00138MAQ038189SEQ01599</t>
        </is>
      </c>
      <c r="I136" t="n">
        <v>535</v>
      </c>
    </row>
    <row r="137">
      <c r="A137" t="n">
        <v>42029</v>
      </c>
      <c r="B137" t="n">
        <v>105</v>
      </c>
      <c r="C137" t="inlineStr">
        <is>
          <t>Jacare - Bradesco</t>
        </is>
      </c>
      <c r="D137" t="n">
        <v>105</v>
      </c>
      <c r="E137" t="inlineStr">
        <is>
          <t>Jacaré</t>
        </is>
      </c>
      <c r="F137" s="33" t="n">
        <v>45586.5</v>
      </c>
      <c r="G137" t="inlineStr">
        <is>
          <t>CREDITO</t>
        </is>
      </c>
      <c r="H137" t="inlineStr">
        <is>
          <t>DEP DINHEIRO ATM AG00138MAQ038189SEQ01603</t>
        </is>
      </c>
      <c r="I137" t="n">
        <v>50</v>
      </c>
    </row>
    <row r="138">
      <c r="A138" t="n">
        <v>42030</v>
      </c>
      <c r="B138" t="n">
        <v>105</v>
      </c>
      <c r="C138" t="inlineStr">
        <is>
          <t>Jacare - Bradesco</t>
        </is>
      </c>
      <c r="D138" t="n">
        <v>105</v>
      </c>
      <c r="E138" t="inlineStr">
        <is>
          <t>Jacaré</t>
        </is>
      </c>
      <c r="F138" s="33" t="n">
        <v>45586.5</v>
      </c>
      <c r="G138" t="inlineStr">
        <is>
          <t>CREDITO</t>
        </is>
      </c>
      <c r="H138" t="inlineStr">
        <is>
          <t>DEP DINHEIRO ATM AG00138MAQ038189SEQ01607</t>
        </is>
      </c>
      <c r="I138" t="n">
        <v>50</v>
      </c>
    </row>
    <row r="139">
      <c r="A139" t="n">
        <v>42031</v>
      </c>
      <c r="B139" t="n">
        <v>105</v>
      </c>
      <c r="C139" t="inlineStr">
        <is>
          <t>Jacare - Bradesco</t>
        </is>
      </c>
      <c r="D139" t="n">
        <v>105</v>
      </c>
      <c r="E139" t="inlineStr">
        <is>
          <t>Jacaré</t>
        </is>
      </c>
      <c r="F139" s="33" t="n">
        <v>45586.5</v>
      </c>
      <c r="G139" t="inlineStr">
        <is>
          <t>CREDITO</t>
        </is>
      </c>
      <c r="H139" t="inlineStr">
        <is>
          <t>TRANSFERENCIA PIX REM: EBANO INVESTIMENTOS A 21/10</t>
        </is>
      </c>
      <c r="I139" t="n">
        <v>2584</v>
      </c>
    </row>
    <row r="140">
      <c r="A140" t="n">
        <v>42032</v>
      </c>
      <c r="B140" t="n">
        <v>105</v>
      </c>
      <c r="C140" t="inlineStr">
        <is>
          <t>Jacare - Bradesco</t>
        </is>
      </c>
      <c r="D140" t="n">
        <v>105</v>
      </c>
      <c r="E140" t="inlineStr">
        <is>
          <t>Jacaré</t>
        </is>
      </c>
      <c r="F140" s="33" t="n">
        <v>45586.5</v>
      </c>
      <c r="G140" t="inlineStr">
        <is>
          <t>CREDITO</t>
        </is>
      </c>
      <c r="H140" t="inlineStr">
        <is>
          <t>TRANSFERENCIA PIX REM: B - YOUNG MARKETING D 21/10</t>
        </is>
      </c>
      <c r="I140" t="n">
        <v>1000</v>
      </c>
    </row>
    <row r="141">
      <c r="A141" t="n">
        <v>42033</v>
      </c>
      <c r="B141" t="n">
        <v>105</v>
      </c>
      <c r="C141" t="inlineStr">
        <is>
          <t>Jacare - Bradesco</t>
        </is>
      </c>
      <c r="D141" t="n">
        <v>105</v>
      </c>
      <c r="E141" t="inlineStr">
        <is>
          <t>Jacaré</t>
        </is>
      </c>
      <c r="F141" s="33" t="n">
        <v>45586.5</v>
      </c>
      <c r="G141" t="inlineStr">
        <is>
          <t>DEBITO</t>
        </is>
      </c>
      <c r="H141" t="inlineStr">
        <is>
          <t>PAGTO ELETRON  COBRANCA AMBEV NF 36269</t>
        </is>
      </c>
      <c r="I141" t="n">
        <v>-106.67</v>
      </c>
    </row>
    <row r="142">
      <c r="A142" t="n">
        <v>42034</v>
      </c>
      <c r="B142" t="n">
        <v>105</v>
      </c>
      <c r="C142" t="inlineStr">
        <is>
          <t>Jacare - Bradesco</t>
        </is>
      </c>
      <c r="D142" t="n">
        <v>105</v>
      </c>
      <c r="E142" t="inlineStr">
        <is>
          <t>Jacaré</t>
        </is>
      </c>
      <c r="F142" s="33" t="n">
        <v>45586.5</v>
      </c>
      <c r="G142" t="inlineStr">
        <is>
          <t>DEBITO</t>
        </is>
      </c>
      <c r="H142" t="inlineStr">
        <is>
          <t>PAGTO ELETRON  COBRANCA DEOLINDA NF 1428</t>
        </is>
      </c>
      <c r="I142" t="n">
        <v>-141.4</v>
      </c>
    </row>
    <row r="143">
      <c r="A143" t="n">
        <v>42035</v>
      </c>
      <c r="B143" t="n">
        <v>105</v>
      </c>
      <c r="C143" t="inlineStr">
        <is>
          <t>Jacare - Bradesco</t>
        </is>
      </c>
      <c r="D143" t="n">
        <v>105</v>
      </c>
      <c r="E143" t="inlineStr">
        <is>
          <t>Jacaré</t>
        </is>
      </c>
      <c r="F143" s="33" t="n">
        <v>45586.5</v>
      </c>
      <c r="G143" t="inlineStr">
        <is>
          <t>DEBITO</t>
        </is>
      </c>
      <c r="H143" t="inlineStr">
        <is>
          <t>PAGTO ELETRON  COBRANCA STAR COPIA NF 3182</t>
        </is>
      </c>
      <c r="I143" t="n">
        <v>-146.02</v>
      </c>
    </row>
    <row r="144">
      <c r="A144" t="n">
        <v>42036</v>
      </c>
      <c r="B144" t="n">
        <v>105</v>
      </c>
      <c r="C144" t="inlineStr">
        <is>
          <t>Jacare - Bradesco</t>
        </is>
      </c>
      <c r="D144" t="n">
        <v>105</v>
      </c>
      <c r="E144" t="inlineStr">
        <is>
          <t>Jacaré</t>
        </is>
      </c>
      <c r="F144" s="33" t="n">
        <v>45586.5</v>
      </c>
      <c r="G144" t="inlineStr">
        <is>
          <t>DEBITO</t>
        </is>
      </c>
      <c r="H144" t="inlineStr">
        <is>
          <t>PAGTO ELETRON  COBRANCA ABRASEL</t>
        </is>
      </c>
      <c r="I144" t="n">
        <v>-185</v>
      </c>
    </row>
    <row r="145">
      <c r="A145" t="n">
        <v>42037</v>
      </c>
      <c r="B145" t="n">
        <v>105</v>
      </c>
      <c r="C145" t="inlineStr">
        <is>
          <t>Jacare - Bradesco</t>
        </is>
      </c>
      <c r="D145" t="n">
        <v>105</v>
      </c>
      <c r="E145" t="inlineStr">
        <is>
          <t>Jacaré</t>
        </is>
      </c>
      <c r="F145" s="33" t="n">
        <v>45586.5</v>
      </c>
      <c r="G145" t="inlineStr">
        <is>
          <t>DEBITO</t>
        </is>
      </c>
      <c r="H145" t="inlineStr">
        <is>
          <t>PAGTO ELETRON  COBRANCA NOVA COMERCIAL NF 19145</t>
        </is>
      </c>
      <c r="I145" t="n">
        <v>-450</v>
      </c>
    </row>
    <row r="146">
      <c r="A146" t="n">
        <v>42038</v>
      </c>
      <c r="B146" t="n">
        <v>105</v>
      </c>
      <c r="C146" t="inlineStr">
        <is>
          <t>Jacare - Bradesco</t>
        </is>
      </c>
      <c r="D146" t="n">
        <v>105</v>
      </c>
      <c r="E146" t="inlineStr">
        <is>
          <t>Jacaré</t>
        </is>
      </c>
      <c r="F146" s="33" t="n">
        <v>45586.5</v>
      </c>
      <c r="G146" t="inlineStr">
        <is>
          <t>DEBITO</t>
        </is>
      </c>
      <c r="H146" t="inlineStr">
        <is>
          <t>PAGTO ELETRON  COBRANCA HORTIFRUTI DO CHEF NF 25089</t>
        </is>
      </c>
      <c r="I146" t="n">
        <v>-492.9</v>
      </c>
    </row>
    <row r="147">
      <c r="A147" t="n">
        <v>42039</v>
      </c>
      <c r="B147" t="n">
        <v>105</v>
      </c>
      <c r="C147" t="inlineStr">
        <is>
          <t>Jacare - Bradesco</t>
        </is>
      </c>
      <c r="D147" t="n">
        <v>105</v>
      </c>
      <c r="E147" t="inlineStr">
        <is>
          <t>Jacaré</t>
        </is>
      </c>
      <c r="F147" s="33" t="n">
        <v>45586.5</v>
      </c>
      <c r="G147" t="inlineStr">
        <is>
          <t>DEBITO</t>
        </is>
      </c>
      <c r="H147" t="inlineStr">
        <is>
          <t>PAGTO ELETRON  COBRANCA SELECAO CARVAO NF 3876</t>
        </is>
      </c>
      <c r="I147" t="n">
        <v>-652</v>
      </c>
    </row>
    <row r="148">
      <c r="A148" t="n">
        <v>42040</v>
      </c>
      <c r="B148" t="n">
        <v>105</v>
      </c>
      <c r="C148" t="inlineStr">
        <is>
          <t>Jacare - Bradesco</t>
        </is>
      </c>
      <c r="D148" t="n">
        <v>105</v>
      </c>
      <c r="E148" t="inlineStr">
        <is>
          <t>Jacaré</t>
        </is>
      </c>
      <c r="F148" s="33" t="n">
        <v>45586.5</v>
      </c>
      <c r="G148" t="inlineStr">
        <is>
          <t>DEBITO</t>
        </is>
      </c>
      <c r="H148" t="inlineStr">
        <is>
          <t>PAGTO ELETRON  COBRANCA PORTO VITORIA NF 41483</t>
        </is>
      </c>
      <c r="I148" t="n">
        <v>-800</v>
      </c>
    </row>
    <row r="149">
      <c r="A149" t="n">
        <v>42041</v>
      </c>
      <c r="B149" t="n">
        <v>105</v>
      </c>
      <c r="C149" t="inlineStr">
        <is>
          <t>Jacare - Bradesco</t>
        </is>
      </c>
      <c r="D149" t="n">
        <v>105</v>
      </c>
      <c r="E149" t="inlineStr">
        <is>
          <t>Jacaré</t>
        </is>
      </c>
      <c r="F149" s="33" t="n">
        <v>45586.5</v>
      </c>
      <c r="G149" t="inlineStr">
        <is>
          <t>DEBITO</t>
        </is>
      </c>
      <c r="H149" t="inlineStr">
        <is>
          <t>PAGTO ELETRON  COBRANCA DEOLINDA NF 1412</t>
        </is>
      </c>
      <c r="I149" t="n">
        <v>-911.34</v>
      </c>
    </row>
    <row r="150">
      <c r="A150" t="n">
        <v>42042</v>
      </c>
      <c r="B150" t="n">
        <v>105</v>
      </c>
      <c r="C150" t="inlineStr">
        <is>
          <t>Jacare - Bradesco</t>
        </is>
      </c>
      <c r="D150" t="n">
        <v>105</v>
      </c>
      <c r="E150" t="inlineStr">
        <is>
          <t>Jacaré</t>
        </is>
      </c>
      <c r="F150" s="33" t="n">
        <v>45586.5</v>
      </c>
      <c r="G150" t="inlineStr">
        <is>
          <t>DEBITO</t>
        </is>
      </c>
      <c r="H150" t="inlineStr">
        <is>
          <t>PAGTO ELETRON  COBRANCA GELOMAQ 194129</t>
        </is>
      </c>
      <c r="I150" t="n">
        <v>-1186</v>
      </c>
    </row>
    <row r="151">
      <c r="A151" t="n">
        <v>42043</v>
      </c>
      <c r="B151" t="n">
        <v>105</v>
      </c>
      <c r="C151" t="inlineStr">
        <is>
          <t>Jacare - Bradesco</t>
        </is>
      </c>
      <c r="D151" t="n">
        <v>105</v>
      </c>
      <c r="E151" t="inlineStr">
        <is>
          <t>Jacaré</t>
        </is>
      </c>
      <c r="F151" s="33" t="n">
        <v>45586.5</v>
      </c>
      <c r="G151" t="inlineStr">
        <is>
          <t>DEBITO</t>
        </is>
      </c>
      <c r="H151" t="inlineStr">
        <is>
          <t>PAGTO ELETRON  COBRANCA ESHOWS</t>
        </is>
      </c>
      <c r="I151" t="n">
        <v>-1650</v>
      </c>
    </row>
    <row r="152">
      <c r="A152" t="n">
        <v>42044</v>
      </c>
      <c r="B152" t="n">
        <v>105</v>
      </c>
      <c r="C152" t="inlineStr">
        <is>
          <t>Jacare - Bradesco</t>
        </is>
      </c>
      <c r="D152" t="n">
        <v>105</v>
      </c>
      <c r="E152" t="inlineStr">
        <is>
          <t>Jacaré</t>
        </is>
      </c>
      <c r="F152" s="33" t="n">
        <v>45586.5</v>
      </c>
      <c r="G152" t="inlineStr">
        <is>
          <t>DEBITO</t>
        </is>
      </c>
      <c r="H152" t="inlineStr">
        <is>
          <t>PAGTO ELETRON  COBRANCA CRYSTALMIX NF 21892</t>
        </is>
      </c>
      <c r="I152" t="n">
        <v>-94.59</v>
      </c>
    </row>
    <row r="153">
      <c r="A153" t="n">
        <v>42045</v>
      </c>
      <c r="B153" t="n">
        <v>105</v>
      </c>
      <c r="C153" t="inlineStr">
        <is>
          <t>Jacare - Bradesco</t>
        </is>
      </c>
      <c r="D153" t="n">
        <v>105</v>
      </c>
      <c r="E153" t="inlineStr">
        <is>
          <t>Jacaré</t>
        </is>
      </c>
      <c r="F153" s="33" t="n">
        <v>45586.5</v>
      </c>
      <c r="G153" t="inlineStr">
        <is>
          <t>DEBITO</t>
        </is>
      </c>
      <c r="H153" t="inlineStr">
        <is>
          <t>PAGTO ELETRON  COBRANCA BB CARNES NF 377348</t>
        </is>
      </c>
      <c r="I153" t="n">
        <v>-3322</v>
      </c>
    </row>
    <row r="154">
      <c r="A154" t="n">
        <v>42046</v>
      </c>
      <c r="B154" t="n">
        <v>105</v>
      </c>
      <c r="C154" t="inlineStr">
        <is>
          <t>Jacare - Bradesco</t>
        </is>
      </c>
      <c r="D154" t="n">
        <v>105</v>
      </c>
      <c r="E154" t="inlineStr">
        <is>
          <t>Jacaré</t>
        </is>
      </c>
      <c r="F154" s="33" t="n">
        <v>45586.5</v>
      </c>
      <c r="G154" t="inlineStr">
        <is>
          <t>DEBITO</t>
        </is>
      </c>
      <c r="H154" t="inlineStr">
        <is>
          <t>PAGTO ELETRON  COBRANCA BB CARNES NF 376813</t>
        </is>
      </c>
      <c r="I154" t="n">
        <v>-3503.2</v>
      </c>
    </row>
    <row r="155">
      <c r="A155" t="n">
        <v>42047</v>
      </c>
      <c r="B155" t="n">
        <v>105</v>
      </c>
      <c r="C155" t="inlineStr">
        <is>
          <t>Jacare - Bradesco</t>
        </is>
      </c>
      <c r="D155" t="n">
        <v>105</v>
      </c>
      <c r="E155" t="inlineStr">
        <is>
          <t>Jacaré</t>
        </is>
      </c>
      <c r="F155" s="33" t="n">
        <v>45586.5</v>
      </c>
      <c r="G155" t="inlineStr">
        <is>
          <t>DEBITO</t>
        </is>
      </c>
      <c r="H155" t="inlineStr">
        <is>
          <t>TARIFA BANCARIA PAGAMENTO FUNCs NET EMPRESA</t>
        </is>
      </c>
      <c r="I155" t="n">
        <v>-24</v>
      </c>
    </row>
    <row r="156">
      <c r="A156" t="n">
        <v>42048</v>
      </c>
      <c r="B156" t="n">
        <v>105</v>
      </c>
      <c r="C156" t="inlineStr">
        <is>
          <t>Jacare - Bradesco</t>
        </is>
      </c>
      <c r="D156" t="n">
        <v>105</v>
      </c>
      <c r="E156" t="inlineStr">
        <is>
          <t>Jacaré</t>
        </is>
      </c>
      <c r="F156" s="33" t="n">
        <v>45586.5</v>
      </c>
      <c r="G156" t="inlineStr">
        <is>
          <t>DEBITO</t>
        </is>
      </c>
      <c r="H156" t="inlineStr">
        <is>
          <t>TRANSF CC PARA CC PJ ADRIANA NEVES FERREIRA</t>
        </is>
      </c>
      <c r="I156" t="n">
        <v>-1000</v>
      </c>
    </row>
    <row r="157">
      <c r="A157" t="n">
        <v>42049</v>
      </c>
      <c r="B157" t="n">
        <v>105</v>
      </c>
      <c r="C157" t="inlineStr">
        <is>
          <t>Jacare - Bradesco</t>
        </is>
      </c>
      <c r="D157" t="n">
        <v>105</v>
      </c>
      <c r="E157" t="inlineStr">
        <is>
          <t>Jacaré</t>
        </is>
      </c>
      <c r="F157" s="33" t="n">
        <v>45586.5</v>
      </c>
      <c r="G157" t="inlineStr">
        <is>
          <t>DEBITO</t>
        </is>
      </c>
      <c r="H157" t="inlineStr">
        <is>
          <t>TRANSF CC PARA CC PJ DAVI SILVA MORGADO</t>
        </is>
      </c>
      <c r="I157" t="n">
        <v>-933.33</v>
      </c>
    </row>
    <row r="158">
      <c r="A158" t="n">
        <v>42050</v>
      </c>
      <c r="B158" t="n">
        <v>105</v>
      </c>
      <c r="C158" t="inlineStr">
        <is>
          <t>Jacare - Bradesco</t>
        </is>
      </c>
      <c r="D158" t="n">
        <v>105</v>
      </c>
      <c r="E158" t="inlineStr">
        <is>
          <t>Jacaré</t>
        </is>
      </c>
      <c r="F158" s="33" t="n">
        <v>45586.5</v>
      </c>
      <c r="G158" t="inlineStr">
        <is>
          <t>DEBITO</t>
        </is>
      </c>
      <c r="H158" t="inlineStr">
        <is>
          <t>TRANSF CC PARA CP PJ LUIZ GUSTAVO MOREIRA DE SOUZA</t>
        </is>
      </c>
      <c r="I158" t="n">
        <v>-900</v>
      </c>
    </row>
    <row r="159">
      <c r="A159" t="n">
        <v>42051</v>
      </c>
      <c r="B159" t="n">
        <v>105</v>
      </c>
      <c r="C159" t="inlineStr">
        <is>
          <t>Jacare - Bradesco</t>
        </is>
      </c>
      <c r="D159" t="n">
        <v>105</v>
      </c>
      <c r="E159" t="inlineStr">
        <is>
          <t>Jacaré</t>
        </is>
      </c>
      <c r="F159" s="33" t="n">
        <v>45586.5</v>
      </c>
      <c r="G159" t="inlineStr">
        <is>
          <t>DEBITO</t>
        </is>
      </c>
      <c r="H159" t="inlineStr">
        <is>
          <t>TRANSF CC PARA CP PJ MOACIR DANTAS DA SILVA</t>
        </is>
      </c>
      <c r="I159" t="n">
        <v>-1034</v>
      </c>
    </row>
    <row r="160">
      <c r="A160" t="n">
        <v>42052</v>
      </c>
      <c r="B160" t="n">
        <v>105</v>
      </c>
      <c r="C160" t="inlineStr">
        <is>
          <t>Jacare - Bradesco</t>
        </is>
      </c>
      <c r="D160" t="n">
        <v>105</v>
      </c>
      <c r="E160" t="inlineStr">
        <is>
          <t>Jacaré</t>
        </is>
      </c>
      <c r="F160" s="33" t="n">
        <v>45586.5</v>
      </c>
      <c r="G160" t="inlineStr">
        <is>
          <t>DEBITO</t>
        </is>
      </c>
      <c r="H160" t="inlineStr">
        <is>
          <t>TRANSFERENCIA PIX DES: Brenda Letcia Pereir 21/10</t>
        </is>
      </c>
      <c r="I160" t="n">
        <v>-1000</v>
      </c>
    </row>
    <row r="161">
      <c r="A161" t="n">
        <v>42053</v>
      </c>
      <c r="B161" t="n">
        <v>105</v>
      </c>
      <c r="C161" t="inlineStr">
        <is>
          <t>Jacare - Bradesco</t>
        </is>
      </c>
      <c r="D161" t="n">
        <v>105</v>
      </c>
      <c r="E161" t="inlineStr">
        <is>
          <t>Jacaré</t>
        </is>
      </c>
      <c r="F161" s="33" t="n">
        <v>45586.5</v>
      </c>
      <c r="G161" t="inlineStr">
        <is>
          <t>DEBITO</t>
        </is>
      </c>
      <c r="H161" t="inlineStr">
        <is>
          <t>TRANSFERENCIA PIX DES: EDILSON CANDIDO FRANC 21/10</t>
        </is>
      </c>
      <c r="I161" t="n">
        <v>-1000</v>
      </c>
    </row>
    <row r="162">
      <c r="A162" t="n">
        <v>42054</v>
      </c>
      <c r="B162" t="n">
        <v>105</v>
      </c>
      <c r="C162" t="inlineStr">
        <is>
          <t>Jacare - Bradesco</t>
        </is>
      </c>
      <c r="D162" t="n">
        <v>105</v>
      </c>
      <c r="E162" t="inlineStr">
        <is>
          <t>Jacaré</t>
        </is>
      </c>
      <c r="F162" s="33" t="n">
        <v>45586.5</v>
      </c>
      <c r="G162" t="inlineStr">
        <is>
          <t>DEBITO</t>
        </is>
      </c>
      <c r="H162" t="inlineStr">
        <is>
          <t>TRANSFERENCIA PIX DES: FERNANDO DELFINO ALVE 21/10</t>
        </is>
      </c>
      <c r="I162" t="n">
        <v>-1034</v>
      </c>
    </row>
    <row r="163">
      <c r="A163" t="n">
        <v>42055</v>
      </c>
      <c r="B163" t="n">
        <v>105</v>
      </c>
      <c r="C163" t="inlineStr">
        <is>
          <t>Jacare - Bradesco</t>
        </is>
      </c>
      <c r="D163" t="n">
        <v>105</v>
      </c>
      <c r="E163" t="inlineStr">
        <is>
          <t>Jacaré</t>
        </is>
      </c>
      <c r="F163" s="33" t="n">
        <v>45586.5</v>
      </c>
      <c r="G163" t="inlineStr">
        <is>
          <t>DEBITO</t>
        </is>
      </c>
      <c r="H163" t="inlineStr">
        <is>
          <t>TRANSFERENCIA PIX DES: Mario Legal da Rocha  21/10</t>
        </is>
      </c>
      <c r="I163" t="n">
        <v>-900</v>
      </c>
    </row>
    <row r="164">
      <c r="A164" t="n">
        <v>42056</v>
      </c>
      <c r="B164" t="n">
        <v>105</v>
      </c>
      <c r="C164" t="inlineStr">
        <is>
          <t>Jacare - Bradesco</t>
        </is>
      </c>
      <c r="D164" t="n">
        <v>105</v>
      </c>
      <c r="E164" t="inlineStr">
        <is>
          <t>Jacaré</t>
        </is>
      </c>
      <c r="F164" s="33" t="n">
        <v>45586.5</v>
      </c>
      <c r="G164" t="inlineStr">
        <is>
          <t>DEBITO</t>
        </is>
      </c>
      <c r="H164" t="inlineStr">
        <is>
          <t>TRANSFERENCIA PIX DES: Patrcia Aparecida Co 21/10</t>
        </is>
      </c>
      <c r="I164" t="n">
        <v>-900</v>
      </c>
    </row>
    <row r="165">
      <c r="A165" t="n">
        <v>42057</v>
      </c>
      <c r="B165" t="n">
        <v>105</v>
      </c>
      <c r="C165" t="inlineStr">
        <is>
          <t>Jacare - Bradesco</t>
        </is>
      </c>
      <c r="D165" t="n">
        <v>105</v>
      </c>
      <c r="E165" t="inlineStr">
        <is>
          <t>Jacaré</t>
        </is>
      </c>
      <c r="F165" s="33" t="n">
        <v>45586.5</v>
      </c>
      <c r="G165" t="inlineStr">
        <is>
          <t>DEBITO</t>
        </is>
      </c>
      <c r="H165" t="inlineStr">
        <is>
          <t>TRANSFERENCIA PIX DES: Vinicio Vandevelde Vi 21/10</t>
        </is>
      </c>
      <c r="I165" t="n">
        <v>-1000</v>
      </c>
    </row>
    <row r="166">
      <c r="A166" t="n">
        <v>42058</v>
      </c>
      <c r="B166" t="n">
        <v>105</v>
      </c>
      <c r="C166" t="inlineStr">
        <is>
          <t>Jacare - Bradesco</t>
        </is>
      </c>
      <c r="D166" t="n">
        <v>105</v>
      </c>
      <c r="E166" t="inlineStr">
        <is>
          <t>Jacaré</t>
        </is>
      </c>
      <c r="F166" s="33" t="n">
        <v>45586.5</v>
      </c>
      <c r="G166" t="inlineStr">
        <is>
          <t>DEBITO</t>
        </is>
      </c>
      <c r="H166" t="inlineStr">
        <is>
          <t>TRANSFERENCIA PIX DES: PAULO RICARDO FLORES  21/10</t>
        </is>
      </c>
      <c r="I166" t="n">
        <v>-500</v>
      </c>
    </row>
    <row r="167">
      <c r="A167" t="n">
        <v>42059</v>
      </c>
      <c r="B167" t="n">
        <v>105</v>
      </c>
      <c r="C167" t="inlineStr">
        <is>
          <t>Jacare - Bradesco</t>
        </is>
      </c>
      <c r="D167" t="n">
        <v>105</v>
      </c>
      <c r="E167" t="inlineStr">
        <is>
          <t>Jacaré</t>
        </is>
      </c>
      <c r="F167" s="33" t="n">
        <v>45586.5</v>
      </c>
      <c r="G167" t="inlineStr">
        <is>
          <t>DEBITO</t>
        </is>
      </c>
      <c r="H167" t="inlineStr">
        <is>
          <t>TRANSFERENCIA PIX DES: CLAUDIA CHRISTINA W F 21/10</t>
        </is>
      </c>
      <c r="I167" t="n">
        <v>-70</v>
      </c>
    </row>
    <row r="168">
      <c r="A168" t="n">
        <v>42060</v>
      </c>
      <c r="B168" t="n">
        <v>105</v>
      </c>
      <c r="C168" t="inlineStr">
        <is>
          <t>Jacare - Bradesco</t>
        </is>
      </c>
      <c r="D168" t="n">
        <v>105</v>
      </c>
      <c r="E168" t="inlineStr">
        <is>
          <t>Jacaré</t>
        </is>
      </c>
      <c r="F168" s="33" t="n">
        <v>45586.5</v>
      </c>
      <c r="G168" t="inlineStr">
        <is>
          <t>DEBITO</t>
        </is>
      </c>
      <c r="H168" t="inlineStr">
        <is>
          <t>TRANSFERENCIA PIX DES: SP DECORACOES         21/10</t>
        </is>
      </c>
      <c r="I168" t="n">
        <v>-500</v>
      </c>
    </row>
    <row r="169">
      <c r="A169" t="n">
        <v>39586</v>
      </c>
      <c r="B169" t="n">
        <v>105</v>
      </c>
      <c r="C169" t="inlineStr">
        <is>
          <t>Jacare - Bradesco</t>
        </is>
      </c>
      <c r="D169" t="n">
        <v>105</v>
      </c>
      <c r="E169" t="inlineStr">
        <is>
          <t>Jacaré</t>
        </is>
      </c>
      <c r="F169" s="33" t="n">
        <v>45583.5</v>
      </c>
      <c r="G169" t="inlineStr">
        <is>
          <t>CREDITO</t>
        </is>
      </c>
      <c r="H169" t="inlineStr">
        <is>
          <t>CIELO VDA DEBITO MASTER CIELO S.A - INSTITUICAO DE PAG</t>
        </is>
      </c>
      <c r="I169" t="n">
        <v>16.63</v>
      </c>
    </row>
    <row r="170">
      <c r="A170" t="n">
        <v>39587</v>
      </c>
      <c r="B170" t="n">
        <v>105</v>
      </c>
      <c r="C170" t="inlineStr">
        <is>
          <t>Jacare - Bradesco</t>
        </is>
      </c>
      <c r="D170" t="n">
        <v>105</v>
      </c>
      <c r="E170" t="inlineStr">
        <is>
          <t>Jacaré</t>
        </is>
      </c>
      <c r="F170" s="33" t="n">
        <v>45583.5</v>
      </c>
      <c r="G170" t="inlineStr">
        <is>
          <t>CREDITO</t>
        </is>
      </c>
      <c r="H170" t="inlineStr">
        <is>
          <t>TRANSFERENCIA PIX REM: Zig Tecnologia S.A.   18/10</t>
        </is>
      </c>
      <c r="I170" t="n">
        <v>5124.19</v>
      </c>
    </row>
    <row r="171">
      <c r="A171" t="n">
        <v>39588</v>
      </c>
      <c r="B171" t="n">
        <v>105</v>
      </c>
      <c r="C171" t="inlineStr">
        <is>
          <t>Jacare - Bradesco</t>
        </is>
      </c>
      <c r="D171" t="n">
        <v>105</v>
      </c>
      <c r="E171" t="inlineStr">
        <is>
          <t>Jacaré</t>
        </is>
      </c>
      <c r="F171" s="33" t="n">
        <v>45583.5</v>
      </c>
      <c r="G171" t="inlineStr">
        <is>
          <t>CREDITO</t>
        </is>
      </c>
      <c r="H171" t="inlineStr">
        <is>
          <t>TRANSFERENCIA PIX REM: Banco VR              18/10</t>
        </is>
      </c>
      <c r="I171" t="n">
        <v>592.04</v>
      </c>
    </row>
    <row r="172">
      <c r="A172" t="n">
        <v>39589</v>
      </c>
      <c r="B172" t="n">
        <v>105</v>
      </c>
      <c r="C172" t="inlineStr">
        <is>
          <t>Jacare - Bradesco</t>
        </is>
      </c>
      <c r="D172" t="n">
        <v>105</v>
      </c>
      <c r="E172" t="inlineStr">
        <is>
          <t>Jacaré</t>
        </is>
      </c>
      <c r="F172" s="33" t="n">
        <v>45583.5</v>
      </c>
      <c r="G172" t="inlineStr">
        <is>
          <t>DEBITO</t>
        </is>
      </c>
      <c r="H172" t="inlineStr">
        <is>
          <t>PAGTO ELETRON  COBRANCA EMPORIO MEL NF 423104</t>
        </is>
      </c>
      <c r="I172" t="n">
        <v>-117.2</v>
      </c>
    </row>
    <row r="173">
      <c r="A173" t="n">
        <v>39590</v>
      </c>
      <c r="B173" t="n">
        <v>105</v>
      </c>
      <c r="C173" t="inlineStr">
        <is>
          <t>Jacare - Bradesco</t>
        </is>
      </c>
      <c r="D173" t="n">
        <v>105</v>
      </c>
      <c r="E173" t="inlineStr">
        <is>
          <t>Jacaré</t>
        </is>
      </c>
      <c r="F173" s="33" t="n">
        <v>45583.5</v>
      </c>
      <c r="G173" t="inlineStr">
        <is>
          <t>DEBITO</t>
        </is>
      </c>
      <c r="H173" t="inlineStr">
        <is>
          <t>PAGTO ELETRON  COBRANCA EAU NF 215148</t>
        </is>
      </c>
      <c r="I173" t="n">
        <v>-306</v>
      </c>
    </row>
    <row r="174">
      <c r="A174" t="n">
        <v>39591</v>
      </c>
      <c r="B174" t="n">
        <v>105</v>
      </c>
      <c r="C174" t="inlineStr">
        <is>
          <t>Jacare - Bradesco</t>
        </is>
      </c>
      <c r="D174" t="n">
        <v>105</v>
      </c>
      <c r="E174" t="inlineStr">
        <is>
          <t>Jacaré</t>
        </is>
      </c>
      <c r="F174" s="33" t="n">
        <v>45583.5</v>
      </c>
      <c r="G174" t="inlineStr">
        <is>
          <t>DEBITO</t>
        </is>
      </c>
      <c r="H174" t="inlineStr">
        <is>
          <t>PAGTO ELETRON  COBRANCA HORTIFRUTI NF 42416</t>
        </is>
      </c>
      <c r="I174" t="n">
        <v>-324.48</v>
      </c>
    </row>
    <row r="175">
      <c r="A175" t="n">
        <v>39592</v>
      </c>
      <c r="B175" t="n">
        <v>105</v>
      </c>
      <c r="C175" t="inlineStr">
        <is>
          <t>Jacare - Bradesco</t>
        </is>
      </c>
      <c r="D175" t="n">
        <v>105</v>
      </c>
      <c r="E175" t="inlineStr">
        <is>
          <t>Jacaré</t>
        </is>
      </c>
      <c r="F175" s="33" t="n">
        <v>45583.5</v>
      </c>
      <c r="G175" t="inlineStr">
        <is>
          <t>DEBITO</t>
        </is>
      </c>
      <c r="H175" t="inlineStr">
        <is>
          <t>PAGTO ELETRON  COBRANCA CECILIA NF 358796</t>
        </is>
      </c>
      <c r="I175" t="n">
        <v>-352.8</v>
      </c>
    </row>
    <row r="176">
      <c r="A176" t="n">
        <v>39593</v>
      </c>
      <c r="B176" t="n">
        <v>105</v>
      </c>
      <c r="C176" t="inlineStr">
        <is>
          <t>Jacare - Bradesco</t>
        </is>
      </c>
      <c r="D176" t="n">
        <v>105</v>
      </c>
      <c r="E176" t="inlineStr">
        <is>
          <t>Jacaré</t>
        </is>
      </c>
      <c r="F176" s="33" t="n">
        <v>45583.5</v>
      </c>
      <c r="G176" t="inlineStr">
        <is>
          <t>DEBITO</t>
        </is>
      </c>
      <c r="H176" t="inlineStr">
        <is>
          <t>PAGTO ELETRON  COBRANCA PSS NF 480</t>
        </is>
      </c>
      <c r="I176" t="n">
        <v>-360</v>
      </c>
    </row>
    <row r="177">
      <c r="A177" t="n">
        <v>39594</v>
      </c>
      <c r="B177" t="n">
        <v>105</v>
      </c>
      <c r="C177" t="inlineStr">
        <is>
          <t>Jacare - Bradesco</t>
        </is>
      </c>
      <c r="D177" t="n">
        <v>105</v>
      </c>
      <c r="E177" t="inlineStr">
        <is>
          <t>Jacaré</t>
        </is>
      </c>
      <c r="F177" s="33" t="n">
        <v>45583.5</v>
      </c>
      <c r="G177" t="inlineStr">
        <is>
          <t>DEBITO</t>
        </is>
      </c>
      <c r="H177" t="inlineStr">
        <is>
          <t>PAGTO ELETRON  COBRANCA PLASTICOS SEGANTINI NF 51819</t>
        </is>
      </c>
      <c r="I177" t="n">
        <v>-399.5</v>
      </c>
    </row>
    <row r="178">
      <c r="A178" t="n">
        <v>39595</v>
      </c>
      <c r="B178" t="n">
        <v>105</v>
      </c>
      <c r="C178" t="inlineStr">
        <is>
          <t>Jacare - Bradesco</t>
        </is>
      </c>
      <c r="D178" t="n">
        <v>105</v>
      </c>
      <c r="E178" t="inlineStr">
        <is>
          <t>Jacaré</t>
        </is>
      </c>
      <c r="F178" s="33" t="n">
        <v>45583.5</v>
      </c>
      <c r="G178" t="inlineStr">
        <is>
          <t>DEBITO</t>
        </is>
      </c>
      <c r="H178" t="inlineStr">
        <is>
          <t>PAGTO ELETRON  COBRANCA NOVA COMERCIAL NF 19115</t>
        </is>
      </c>
      <c r="I178" t="n">
        <v>-450</v>
      </c>
    </row>
    <row r="179">
      <c r="A179" t="n">
        <v>39596</v>
      </c>
      <c r="B179" t="n">
        <v>105</v>
      </c>
      <c r="C179" t="inlineStr">
        <is>
          <t>Jacare - Bradesco</t>
        </is>
      </c>
      <c r="D179" t="n">
        <v>105</v>
      </c>
      <c r="E179" t="inlineStr">
        <is>
          <t>Jacaré</t>
        </is>
      </c>
      <c r="F179" s="33" t="n">
        <v>45583.5</v>
      </c>
      <c r="G179" t="inlineStr">
        <is>
          <t>DEBITO</t>
        </is>
      </c>
      <c r="H179" t="inlineStr">
        <is>
          <t>PAGTO ELETRON  COBRANCA ZAHIL NF 234324</t>
        </is>
      </c>
      <c r="I179" t="n">
        <v>-655.5599999999999</v>
      </c>
    </row>
    <row r="180">
      <c r="A180" t="n">
        <v>39597</v>
      </c>
      <c r="B180" t="n">
        <v>105</v>
      </c>
      <c r="C180" t="inlineStr">
        <is>
          <t>Jacare - Bradesco</t>
        </is>
      </c>
      <c r="D180" t="n">
        <v>105</v>
      </c>
      <c r="E180" t="inlineStr">
        <is>
          <t>Jacaré</t>
        </is>
      </c>
      <c r="F180" s="33" t="n">
        <v>45583.5</v>
      </c>
      <c r="G180" t="inlineStr">
        <is>
          <t>DEBITO</t>
        </is>
      </c>
      <c r="H180" t="inlineStr">
        <is>
          <t>PAGTO ELETRON  COBRANCA CECILIA TSUYACO NF 358832</t>
        </is>
      </c>
      <c r="I180" t="n">
        <v>-675.05</v>
      </c>
    </row>
    <row r="181">
      <c r="A181" t="n">
        <v>39598</v>
      </c>
      <c r="B181" t="n">
        <v>105</v>
      </c>
      <c r="C181" t="inlineStr">
        <is>
          <t>Jacare - Bradesco</t>
        </is>
      </c>
      <c r="D181" t="n">
        <v>105</v>
      </c>
      <c r="E181" t="inlineStr">
        <is>
          <t>Jacaré</t>
        </is>
      </c>
      <c r="F181" s="33" t="n">
        <v>45583.5</v>
      </c>
      <c r="G181" t="inlineStr">
        <is>
          <t>DEBITO</t>
        </is>
      </c>
      <c r="H181" t="inlineStr">
        <is>
          <t>PAGTO ELETRON  COBRANCA HEADCHEF NF 803</t>
        </is>
      </c>
      <c r="I181" t="n">
        <v>-675.55</v>
      </c>
    </row>
    <row r="182">
      <c r="A182" t="n">
        <v>39599</v>
      </c>
      <c r="B182" t="n">
        <v>105</v>
      </c>
      <c r="C182" t="inlineStr">
        <is>
          <t>Jacare - Bradesco</t>
        </is>
      </c>
      <c r="D182" t="n">
        <v>105</v>
      </c>
      <c r="E182" t="inlineStr">
        <is>
          <t>Jacaré</t>
        </is>
      </c>
      <c r="F182" s="33" t="n">
        <v>45583.5</v>
      </c>
      <c r="G182" t="inlineStr">
        <is>
          <t>DEBITO</t>
        </is>
      </c>
      <c r="H182" t="inlineStr">
        <is>
          <t>PAGTO ELETRON  COBRANCA EMPORIO MEL NF 422278</t>
        </is>
      </c>
      <c r="I182" t="n">
        <v>-922.92</v>
      </c>
    </row>
    <row r="183">
      <c r="A183" t="n">
        <v>39600</v>
      </c>
      <c r="B183" t="n">
        <v>105</v>
      </c>
      <c r="C183" t="inlineStr">
        <is>
          <t>Jacare - Bradesco</t>
        </is>
      </c>
      <c r="D183" t="n">
        <v>105</v>
      </c>
      <c r="E183" t="inlineStr">
        <is>
          <t>Jacaré</t>
        </is>
      </c>
      <c r="F183" s="33" t="n">
        <v>45583.5</v>
      </c>
      <c r="G183" t="inlineStr">
        <is>
          <t>DEBITO</t>
        </is>
      </c>
      <c r="H183" t="inlineStr">
        <is>
          <t>PAGTO ELETRON  COBRANCA AMBEV NF 34622</t>
        </is>
      </c>
      <c r="I183" t="n">
        <v>-1573.52</v>
      </c>
    </row>
    <row r="184">
      <c r="A184" t="n">
        <v>39601</v>
      </c>
      <c r="B184" t="n">
        <v>105</v>
      </c>
      <c r="C184" t="inlineStr">
        <is>
          <t>Jacare - Bradesco</t>
        </is>
      </c>
      <c r="D184" t="n">
        <v>105</v>
      </c>
      <c r="E184" t="inlineStr">
        <is>
          <t>Jacaré</t>
        </is>
      </c>
      <c r="F184" s="33" t="n">
        <v>45583.5</v>
      </c>
      <c r="G184" t="inlineStr">
        <is>
          <t>DEBITO</t>
        </is>
      </c>
      <c r="H184" t="inlineStr">
        <is>
          <t>PAGTO ELETRON  COBRANCA AMBEV NF 34621</t>
        </is>
      </c>
      <c r="I184" t="n">
        <v>-2832.35</v>
      </c>
    </row>
    <row r="185">
      <c r="A185" t="n">
        <v>39602</v>
      </c>
      <c r="B185" t="n">
        <v>105</v>
      </c>
      <c r="C185" t="inlineStr">
        <is>
          <t>Jacare - Bradesco</t>
        </is>
      </c>
      <c r="D185" t="n">
        <v>105</v>
      </c>
      <c r="E185" t="inlineStr">
        <is>
          <t>Jacaré</t>
        </is>
      </c>
      <c r="F185" s="33" t="n">
        <v>45583.5</v>
      </c>
      <c r="G185" t="inlineStr">
        <is>
          <t>DEBITO</t>
        </is>
      </c>
      <c r="H185" t="inlineStr">
        <is>
          <t>PAGTO ELETRON  COBRANCA HD FRANGOS NF 46055</t>
        </is>
      </c>
      <c r="I185" t="n">
        <v>-2012.51</v>
      </c>
    </row>
    <row r="186">
      <c r="A186" t="n">
        <v>39603</v>
      </c>
      <c r="B186" t="n">
        <v>105</v>
      </c>
      <c r="C186" t="inlineStr">
        <is>
          <t>Jacare - Bradesco</t>
        </is>
      </c>
      <c r="D186" t="n">
        <v>105</v>
      </c>
      <c r="E186" t="inlineStr">
        <is>
          <t>Jacaré</t>
        </is>
      </c>
      <c r="F186" s="33" t="n">
        <v>45583.5</v>
      </c>
      <c r="G186" t="inlineStr">
        <is>
          <t>DEBITO</t>
        </is>
      </c>
      <c r="H186" t="inlineStr">
        <is>
          <t>PAGTO ELETRON  COBRANCA ESTAFF</t>
        </is>
      </c>
      <c r="I186" t="n">
        <v>-2475</v>
      </c>
    </row>
    <row r="187">
      <c r="A187" t="n">
        <v>39604</v>
      </c>
      <c r="B187" t="n">
        <v>105</v>
      </c>
      <c r="C187" t="inlineStr">
        <is>
          <t>Jacare - Bradesco</t>
        </is>
      </c>
      <c r="D187" t="n">
        <v>105</v>
      </c>
      <c r="E187" t="inlineStr">
        <is>
          <t>Jacaré</t>
        </is>
      </c>
      <c r="F187" s="33" t="n">
        <v>45583.5</v>
      </c>
      <c r="G187" t="inlineStr">
        <is>
          <t>DEBITO</t>
        </is>
      </c>
      <c r="H187" t="inlineStr">
        <is>
          <t>PAGTO ELETRON  COBRANCA MERCADOLIVRE</t>
        </is>
      </c>
      <c r="I187" t="n">
        <v>-619</v>
      </c>
    </row>
    <row r="188">
      <c r="A188" t="n">
        <v>39605</v>
      </c>
      <c r="B188" t="n">
        <v>105</v>
      </c>
      <c r="C188" t="inlineStr">
        <is>
          <t>Jacare - Bradesco</t>
        </is>
      </c>
      <c r="D188" t="n">
        <v>105</v>
      </c>
      <c r="E188" t="inlineStr">
        <is>
          <t>Jacaré</t>
        </is>
      </c>
      <c r="F188" s="33" t="n">
        <v>45583.5</v>
      </c>
      <c r="G188" t="inlineStr">
        <is>
          <t>DEBITO</t>
        </is>
      </c>
      <c r="H188" t="inlineStr">
        <is>
          <t>PAGTO ELETRON  COBRANCA COM IMP NF 41382</t>
        </is>
      </c>
      <c r="I188" t="n">
        <v>-824.01</v>
      </c>
    </row>
    <row r="189">
      <c r="A189" t="n">
        <v>39606</v>
      </c>
      <c r="B189" t="n">
        <v>105</v>
      </c>
      <c r="C189" t="inlineStr">
        <is>
          <t>Jacare - Bradesco</t>
        </is>
      </c>
      <c r="D189" t="n">
        <v>105</v>
      </c>
      <c r="E189" t="inlineStr">
        <is>
          <t>Jacaré</t>
        </is>
      </c>
      <c r="F189" s="33" t="n">
        <v>45583.5</v>
      </c>
      <c r="G189" t="inlineStr">
        <is>
          <t>DEBITO</t>
        </is>
      </c>
      <c r="H189" t="inlineStr">
        <is>
          <t>TARIFA BANCARIA TRANSF PGTO PIX</t>
        </is>
      </c>
      <c r="I189" t="n">
        <v>-6.06</v>
      </c>
    </row>
    <row r="190">
      <c r="A190" t="n">
        <v>39607</v>
      </c>
      <c r="B190" t="n">
        <v>105</v>
      </c>
      <c r="C190" t="inlineStr">
        <is>
          <t>Jacare - Bradesco</t>
        </is>
      </c>
      <c r="D190" t="n">
        <v>105</v>
      </c>
      <c r="E190" t="inlineStr">
        <is>
          <t>Jacaré</t>
        </is>
      </c>
      <c r="F190" s="33" t="n">
        <v>45583.5</v>
      </c>
      <c r="G190" t="inlineStr">
        <is>
          <t>DEBITO</t>
        </is>
      </c>
      <c r="H190" t="inlineStr">
        <is>
          <t>TED DIF.TITUL.CC H.BANK DEST. ANDREA MORAES PSI AD</t>
        </is>
      </c>
      <c r="I190" t="n">
        <v>-2267.68</v>
      </c>
    </row>
    <row r="191">
      <c r="A191" t="n">
        <v>39608</v>
      </c>
      <c r="B191" t="n">
        <v>105</v>
      </c>
      <c r="C191" t="inlineStr">
        <is>
          <t>Jacare - Bradesco</t>
        </is>
      </c>
      <c r="D191" t="n">
        <v>105</v>
      </c>
      <c r="E191" t="inlineStr">
        <is>
          <t>Jacaré</t>
        </is>
      </c>
      <c r="F191" s="33" t="n">
        <v>45583.5</v>
      </c>
      <c r="G191" t="inlineStr">
        <is>
          <t>DEBITO</t>
        </is>
      </c>
      <c r="H191" t="inlineStr">
        <is>
          <t>TED DIF.TITUL.CC H.BANK DEST. MARCO ANTONIO MAGALH</t>
        </is>
      </c>
      <c r="I191" t="n">
        <v>-2267.68</v>
      </c>
    </row>
    <row r="192">
      <c r="A192" t="n">
        <v>39609</v>
      </c>
      <c r="B192" t="n">
        <v>105</v>
      </c>
      <c r="C192" t="inlineStr">
        <is>
          <t>Jacare - Bradesco</t>
        </is>
      </c>
      <c r="D192" t="n">
        <v>105</v>
      </c>
      <c r="E192" t="inlineStr">
        <is>
          <t>Jacaré</t>
        </is>
      </c>
      <c r="F192" s="33" t="n">
        <v>45583.5</v>
      </c>
      <c r="G192" t="inlineStr">
        <is>
          <t>DEBITO</t>
        </is>
      </c>
      <c r="H192" t="inlineStr">
        <is>
          <t>TED DIF.TITUL.CC H.BANK DEST. MARIA VITORIA CORREA</t>
        </is>
      </c>
      <c r="I192" t="n">
        <v>-31481.72</v>
      </c>
    </row>
    <row r="193">
      <c r="A193" t="n">
        <v>39610</v>
      </c>
      <c r="B193" t="n">
        <v>105</v>
      </c>
      <c r="C193" t="inlineStr">
        <is>
          <t>Jacare - Bradesco</t>
        </is>
      </c>
      <c r="D193" t="n">
        <v>105</v>
      </c>
      <c r="E193" t="inlineStr">
        <is>
          <t>Jacaré</t>
        </is>
      </c>
      <c r="F193" s="33" t="n">
        <v>45583.5</v>
      </c>
      <c r="G193" t="inlineStr">
        <is>
          <t>DEBITO</t>
        </is>
      </c>
      <c r="H193" t="inlineStr">
        <is>
          <t>DOC/TED INTERNET TED INTERNET</t>
        </is>
      </c>
      <c r="I193" t="n">
        <v>-13.1</v>
      </c>
    </row>
    <row r="194">
      <c r="A194" t="n">
        <v>39611</v>
      </c>
      <c r="B194" t="n">
        <v>105</v>
      </c>
      <c r="C194" t="inlineStr">
        <is>
          <t>Jacare - Bradesco</t>
        </is>
      </c>
      <c r="D194" t="n">
        <v>105</v>
      </c>
      <c r="E194" t="inlineStr">
        <is>
          <t>Jacaré</t>
        </is>
      </c>
      <c r="F194" s="33" t="n">
        <v>45583.5</v>
      </c>
      <c r="G194" t="inlineStr">
        <is>
          <t>DEBITO</t>
        </is>
      </c>
      <c r="H194" t="inlineStr">
        <is>
          <t>DOC/TED INTERNET TED INTERNET</t>
        </is>
      </c>
      <c r="I194" t="n">
        <v>-13.1</v>
      </c>
    </row>
    <row r="195">
      <c r="A195" t="n">
        <v>39612</v>
      </c>
      <c r="B195" t="n">
        <v>105</v>
      </c>
      <c r="C195" t="inlineStr">
        <is>
          <t>Jacare - Bradesco</t>
        </is>
      </c>
      <c r="D195" t="n">
        <v>105</v>
      </c>
      <c r="E195" t="inlineStr">
        <is>
          <t>Jacaré</t>
        </is>
      </c>
      <c r="F195" s="33" t="n">
        <v>45583.5</v>
      </c>
      <c r="G195" t="inlineStr">
        <is>
          <t>DEBITO</t>
        </is>
      </c>
      <c r="H195" t="inlineStr">
        <is>
          <t>DOC/TED INTERNET TED INTERNET</t>
        </is>
      </c>
      <c r="I195" t="n">
        <v>-13.1</v>
      </c>
    </row>
    <row r="196">
      <c r="A196" t="n">
        <v>39613</v>
      </c>
      <c r="B196" t="n">
        <v>105</v>
      </c>
      <c r="C196" t="inlineStr">
        <is>
          <t>Jacare - Bradesco</t>
        </is>
      </c>
      <c r="D196" t="n">
        <v>105</v>
      </c>
      <c r="E196" t="inlineStr">
        <is>
          <t>Jacaré</t>
        </is>
      </c>
      <c r="F196" s="33" t="n">
        <v>45583.5</v>
      </c>
      <c r="G196" t="inlineStr">
        <is>
          <t>DEBITO</t>
        </is>
      </c>
      <c r="H196" t="inlineStr">
        <is>
          <t>TRANSFERENCIA PIX DES: PRINTCLEAN SOLUCOES G 18/10</t>
        </is>
      </c>
      <c r="I196" t="n">
        <v>-130</v>
      </c>
    </row>
    <row r="197">
      <c r="A197" t="n">
        <v>39582</v>
      </c>
      <c r="B197" t="n">
        <v>105</v>
      </c>
      <c r="C197" t="inlineStr">
        <is>
          <t>Jacare - Bradesco</t>
        </is>
      </c>
      <c r="D197" t="n">
        <v>105</v>
      </c>
      <c r="E197" t="inlineStr">
        <is>
          <t>Jacaré</t>
        </is>
      </c>
      <c r="F197" s="33" t="n">
        <v>45583.5</v>
      </c>
      <c r="G197" t="inlineStr">
        <is>
          <t>CREDITO</t>
        </is>
      </c>
      <c r="H197" t="inlineStr">
        <is>
          <t>TRANSF CC PARA CC PJ TEMPUS FUGIT PARTICIPACOES E. LT</t>
        </is>
      </c>
      <c r="I197" t="n">
        <v>200</v>
      </c>
    </row>
    <row r="198">
      <c r="A198" t="n">
        <v>39583</v>
      </c>
      <c r="B198" t="n">
        <v>105</v>
      </c>
      <c r="C198" t="inlineStr">
        <is>
          <t>Jacare - Bradesco</t>
        </is>
      </c>
      <c r="D198" t="n">
        <v>105</v>
      </c>
      <c r="E198" t="inlineStr">
        <is>
          <t>Jacaré</t>
        </is>
      </c>
      <c r="F198" s="33" t="n">
        <v>45583.5</v>
      </c>
      <c r="G198" t="inlineStr">
        <is>
          <t>CREDITO</t>
        </is>
      </c>
      <c r="H198" t="inlineStr">
        <is>
          <t>TRANSF CC PARA CC PJ TEMPUS FUGIT PARTICIPACOES E. LT</t>
        </is>
      </c>
      <c r="I198" t="n">
        <v>10000</v>
      </c>
    </row>
    <row r="199">
      <c r="A199" t="n">
        <v>39584</v>
      </c>
      <c r="B199" t="n">
        <v>105</v>
      </c>
      <c r="C199" t="inlineStr">
        <is>
          <t>Jacare - Bradesco</t>
        </is>
      </c>
      <c r="D199" t="n">
        <v>105</v>
      </c>
      <c r="E199" t="inlineStr">
        <is>
          <t>Jacaré</t>
        </is>
      </c>
      <c r="F199" s="33" t="n">
        <v>45583.5</v>
      </c>
      <c r="G199" t="inlineStr">
        <is>
          <t>CREDITO</t>
        </is>
      </c>
      <c r="H199" t="inlineStr">
        <is>
          <t>TRANSF CC PARA CC PJ TEMPUS FUGIT PARTICIPACOES E. LT</t>
        </is>
      </c>
      <c r="I199" t="n">
        <v>33800</v>
      </c>
    </row>
    <row r="200">
      <c r="A200" t="n">
        <v>39585</v>
      </c>
      <c r="B200" t="n">
        <v>105</v>
      </c>
      <c r="C200" t="inlineStr">
        <is>
          <t>Jacare - Bradesco</t>
        </is>
      </c>
      <c r="D200" t="n">
        <v>105</v>
      </c>
      <c r="E200" t="inlineStr">
        <is>
          <t>Jacaré</t>
        </is>
      </c>
      <c r="F200" s="33" t="n">
        <v>45583.5</v>
      </c>
      <c r="G200" t="inlineStr">
        <is>
          <t>CREDITO</t>
        </is>
      </c>
      <c r="H200" t="inlineStr">
        <is>
          <t>DEP DINHEIRO ATM AG00138MAQ038189SEQ09717</t>
        </is>
      </c>
      <c r="I200" t="n">
        <v>1754</v>
      </c>
    </row>
    <row r="201">
      <c r="A201" t="n">
        <v>39544</v>
      </c>
      <c r="B201" t="n">
        <v>105</v>
      </c>
      <c r="C201" t="inlineStr">
        <is>
          <t>Jacare - Bradesco</t>
        </is>
      </c>
      <c r="D201" t="n">
        <v>105</v>
      </c>
      <c r="E201" t="inlineStr">
        <is>
          <t>Jacaré</t>
        </is>
      </c>
      <c r="F201" s="33" t="n">
        <v>45582.5</v>
      </c>
      <c r="G201" t="inlineStr">
        <is>
          <t>CREDITO</t>
        </is>
      </c>
      <c r="H201" t="inlineStr">
        <is>
          <t>TED-TRANSF ELET DISPON REMET.BANCO TOPAZIO S.A.</t>
        </is>
      </c>
      <c r="I201" t="n">
        <v>542.46</v>
      </c>
    </row>
    <row r="202">
      <c r="A202" t="n">
        <v>39545</v>
      </c>
      <c r="B202" t="n">
        <v>105</v>
      </c>
      <c r="C202" t="inlineStr">
        <is>
          <t>Jacare - Bradesco</t>
        </is>
      </c>
      <c r="D202" t="n">
        <v>105</v>
      </c>
      <c r="E202" t="inlineStr">
        <is>
          <t>Jacaré</t>
        </is>
      </c>
      <c r="F202" s="33" t="n">
        <v>45582.5</v>
      </c>
      <c r="G202" t="inlineStr">
        <is>
          <t>CREDITO</t>
        </is>
      </c>
      <c r="H202" t="inlineStr">
        <is>
          <t>TRANSF CC PARA CC PJ TEMPUS FUGIT PARTICIPACOES E. LT</t>
        </is>
      </c>
      <c r="I202" t="n">
        <v>200</v>
      </c>
    </row>
    <row r="203">
      <c r="A203" t="n">
        <v>39546</v>
      </c>
      <c r="B203" t="n">
        <v>105</v>
      </c>
      <c r="C203" t="inlineStr">
        <is>
          <t>Jacare - Bradesco</t>
        </is>
      </c>
      <c r="D203" t="n">
        <v>105</v>
      </c>
      <c r="E203" t="inlineStr">
        <is>
          <t>Jacaré</t>
        </is>
      </c>
      <c r="F203" s="33" t="n">
        <v>45582.5</v>
      </c>
      <c r="G203" t="inlineStr">
        <is>
          <t>CREDITO</t>
        </is>
      </c>
      <c r="H203" t="inlineStr">
        <is>
          <t>TRANSFERENCIA PIX REM: Zig Tecnologia S.A.   17/10</t>
        </is>
      </c>
      <c r="I203" t="n">
        <v>4460.34</v>
      </c>
    </row>
    <row r="204">
      <c r="A204" t="n">
        <v>39547</v>
      </c>
      <c r="B204" t="n">
        <v>105</v>
      </c>
      <c r="C204" t="inlineStr">
        <is>
          <t>Jacare - Bradesco</t>
        </is>
      </c>
      <c r="D204" t="n">
        <v>105</v>
      </c>
      <c r="E204" t="inlineStr">
        <is>
          <t>Jacaré</t>
        </is>
      </c>
      <c r="F204" s="33" t="n">
        <v>45582.5</v>
      </c>
      <c r="G204" t="inlineStr">
        <is>
          <t>CREDITO</t>
        </is>
      </c>
      <c r="H204" t="inlineStr">
        <is>
          <t>TRANSFERENCIA PIX REM: ANA PAULA BATISTA POL 17/10</t>
        </is>
      </c>
      <c r="I204" t="n">
        <v>2640</v>
      </c>
    </row>
    <row r="205">
      <c r="A205" t="n">
        <v>39548</v>
      </c>
      <c r="B205" t="n">
        <v>105</v>
      </c>
      <c r="C205" t="inlineStr">
        <is>
          <t>Jacare - Bradesco</t>
        </is>
      </c>
      <c r="D205" t="n">
        <v>105</v>
      </c>
      <c r="E205" t="inlineStr">
        <is>
          <t>Jacaré</t>
        </is>
      </c>
      <c r="F205" s="33" t="n">
        <v>45582.5</v>
      </c>
      <c r="G205" t="inlineStr">
        <is>
          <t>CREDITO</t>
        </is>
      </c>
      <c r="H205" t="inlineStr">
        <is>
          <t>TRANSFERENCIA PIX REM: LUIZ HENRIQUE PINHEIR 17/10</t>
        </is>
      </c>
      <c r="I205" t="n">
        <v>7180</v>
      </c>
    </row>
    <row r="206">
      <c r="A206" t="n">
        <v>39549</v>
      </c>
      <c r="B206" t="n">
        <v>105</v>
      </c>
      <c r="C206" t="inlineStr">
        <is>
          <t>Jacare - Bradesco</t>
        </is>
      </c>
      <c r="D206" t="n">
        <v>105</v>
      </c>
      <c r="E206" t="inlineStr">
        <is>
          <t>Jacaré</t>
        </is>
      </c>
      <c r="F206" s="33" t="n">
        <v>45582.5</v>
      </c>
      <c r="G206" t="inlineStr">
        <is>
          <t>CREDITO</t>
        </is>
      </c>
      <c r="H206" t="inlineStr">
        <is>
          <t>TRANSFERENCIA PIX REM: ROBERT DE AZEVEDO LIM 17/10</t>
        </is>
      </c>
      <c r="I206" t="n">
        <v>1000</v>
      </c>
    </row>
    <row r="207">
      <c r="A207" t="n">
        <v>39550</v>
      </c>
      <c r="B207" t="n">
        <v>105</v>
      </c>
      <c r="C207" t="inlineStr">
        <is>
          <t>Jacare - Bradesco</t>
        </is>
      </c>
      <c r="D207" t="n">
        <v>105</v>
      </c>
      <c r="E207" t="inlineStr">
        <is>
          <t>Jacaré</t>
        </is>
      </c>
      <c r="F207" s="33" t="n">
        <v>45582.5</v>
      </c>
      <c r="G207" t="inlineStr">
        <is>
          <t>CREDITO</t>
        </is>
      </c>
      <c r="H207" t="inlineStr">
        <is>
          <t>TRANSFERENCIA PIX REM: PRIME IT - CONSULTORI 17/10</t>
        </is>
      </c>
      <c r="I207" t="n">
        <v>10808</v>
      </c>
    </row>
    <row r="208">
      <c r="A208" t="n">
        <v>39552</v>
      </c>
      <c r="B208" t="n">
        <v>105</v>
      </c>
      <c r="C208" t="inlineStr">
        <is>
          <t>Jacare - Bradesco</t>
        </is>
      </c>
      <c r="D208" t="n">
        <v>105</v>
      </c>
      <c r="E208" t="inlineStr">
        <is>
          <t>Jacaré</t>
        </is>
      </c>
      <c r="F208" s="33" t="n">
        <v>45582.5</v>
      </c>
      <c r="G208" t="inlineStr">
        <is>
          <t>DEBITO</t>
        </is>
      </c>
      <c r="H208" t="inlineStr">
        <is>
          <t>PAGTO ELETRON  COBRANCA LEITERIA CABRIOLA NF 38442</t>
        </is>
      </c>
      <c r="I208" t="n">
        <v>-157.8</v>
      </c>
    </row>
    <row r="209">
      <c r="A209" t="n">
        <v>39553</v>
      </c>
      <c r="B209" t="n">
        <v>105</v>
      </c>
      <c r="C209" t="inlineStr">
        <is>
          <t>Jacare - Bradesco</t>
        </is>
      </c>
      <c r="D209" t="n">
        <v>105</v>
      </c>
      <c r="E209" t="inlineStr">
        <is>
          <t>Jacaré</t>
        </is>
      </c>
      <c r="F209" s="33" t="n">
        <v>45582.5</v>
      </c>
      <c r="G209" t="inlineStr">
        <is>
          <t>DEBITO</t>
        </is>
      </c>
      <c r="H209" t="inlineStr">
        <is>
          <t>PAGTO ELETRON  COBRANCA CEPEL NF 226487</t>
        </is>
      </c>
      <c r="I209" t="n">
        <v>-262.45</v>
      </c>
    </row>
    <row r="210">
      <c r="A210" t="n">
        <v>39554</v>
      </c>
      <c r="B210" t="n">
        <v>105</v>
      </c>
      <c r="C210" t="inlineStr">
        <is>
          <t>Jacare - Bradesco</t>
        </is>
      </c>
      <c r="D210" t="n">
        <v>105</v>
      </c>
      <c r="E210" t="inlineStr">
        <is>
          <t>Jacaré</t>
        </is>
      </c>
      <c r="F210" s="33" t="n">
        <v>45582.5</v>
      </c>
      <c r="G210" t="inlineStr">
        <is>
          <t>DEBITO</t>
        </is>
      </c>
      <c r="H210" t="inlineStr">
        <is>
          <t>PAGTO ELETRON  COBRANCA VERISURE</t>
        </is>
      </c>
      <c r="I210" t="n">
        <v>-276.69</v>
      </c>
    </row>
    <row r="211">
      <c r="A211" t="n">
        <v>39555</v>
      </c>
      <c r="B211" t="n">
        <v>105</v>
      </c>
      <c r="C211" t="inlineStr">
        <is>
          <t>Jacare - Bradesco</t>
        </is>
      </c>
      <c r="D211" t="n">
        <v>105</v>
      </c>
      <c r="E211" t="inlineStr">
        <is>
          <t>Jacaré</t>
        </is>
      </c>
      <c r="F211" s="33" t="n">
        <v>45582.5</v>
      </c>
      <c r="G211" t="inlineStr">
        <is>
          <t>DEBITO</t>
        </is>
      </c>
      <c r="H211" t="inlineStr">
        <is>
          <t>PAGTO ELETRON  COBRANCA EAU NF 214887</t>
        </is>
      </c>
      <c r="I211" t="n">
        <v>-306</v>
      </c>
    </row>
    <row r="212">
      <c r="A212" t="n">
        <v>39556</v>
      </c>
      <c r="B212" t="n">
        <v>105</v>
      </c>
      <c r="C212" t="inlineStr">
        <is>
          <t>Jacare - Bradesco</t>
        </is>
      </c>
      <c r="D212" t="n">
        <v>105</v>
      </c>
      <c r="E212" t="inlineStr">
        <is>
          <t>Jacaré</t>
        </is>
      </c>
      <c r="F212" s="33" t="n">
        <v>45582.5</v>
      </c>
      <c r="G212" t="inlineStr">
        <is>
          <t>DEBITO</t>
        </is>
      </c>
      <c r="H212" t="inlineStr">
        <is>
          <t>PAGTO ELETRON  COBRANCA HORTIFRUTI NF 25064</t>
        </is>
      </c>
      <c r="I212" t="n">
        <v>-409.19</v>
      </c>
    </row>
    <row r="213">
      <c r="A213" t="n">
        <v>39557</v>
      </c>
      <c r="B213" t="n">
        <v>105</v>
      </c>
      <c r="C213" t="inlineStr">
        <is>
          <t>Jacare - Bradesco</t>
        </is>
      </c>
      <c r="D213" t="n">
        <v>105</v>
      </c>
      <c r="E213" t="inlineStr">
        <is>
          <t>Jacaré</t>
        </is>
      </c>
      <c r="F213" s="33" t="n">
        <v>45582.5</v>
      </c>
      <c r="G213" t="inlineStr">
        <is>
          <t>DEBITO</t>
        </is>
      </c>
      <c r="H213" t="inlineStr">
        <is>
          <t>PAGTO ELETRON  COBRANCA DUAS LAGOAS NF 81209</t>
        </is>
      </c>
      <c r="I213" t="n">
        <v>-599.4</v>
      </c>
    </row>
    <row r="214">
      <c r="A214" t="n">
        <v>39558</v>
      </c>
      <c r="B214" t="n">
        <v>105</v>
      </c>
      <c r="C214" t="inlineStr">
        <is>
          <t>Jacare - Bradesco</t>
        </is>
      </c>
      <c r="D214" t="n">
        <v>105</v>
      </c>
      <c r="E214" t="inlineStr">
        <is>
          <t>Jacaré</t>
        </is>
      </c>
      <c r="F214" s="33" t="n">
        <v>45582.5</v>
      </c>
      <c r="G214" t="inlineStr">
        <is>
          <t>DEBITO</t>
        </is>
      </c>
      <c r="H214" t="inlineStr">
        <is>
          <t>PAGTO ELETRON  COBRANCA CECILIA TSUYACO NF 358737</t>
        </is>
      </c>
      <c r="I214" t="n">
        <v>-1134</v>
      </c>
    </row>
    <row r="215">
      <c r="A215" t="n">
        <v>39559</v>
      </c>
      <c r="B215" t="n">
        <v>105</v>
      </c>
      <c r="C215" t="inlineStr">
        <is>
          <t>Jacare - Bradesco</t>
        </is>
      </c>
      <c r="D215" t="n">
        <v>105</v>
      </c>
      <c r="E215" t="inlineStr">
        <is>
          <t>Jacaré</t>
        </is>
      </c>
      <c r="F215" s="33" t="n">
        <v>45582.5</v>
      </c>
      <c r="G215" t="inlineStr">
        <is>
          <t>DEBITO</t>
        </is>
      </c>
      <c r="H215" t="inlineStr">
        <is>
          <t>PAGTO ELETRON  COBRANCA SKILLS</t>
        </is>
      </c>
      <c r="I215" t="n">
        <v>-1830.08</v>
      </c>
    </row>
    <row r="216">
      <c r="A216" t="n">
        <v>39560</v>
      </c>
      <c r="B216" t="n">
        <v>105</v>
      </c>
      <c r="C216" t="inlineStr">
        <is>
          <t>Jacare - Bradesco</t>
        </is>
      </c>
      <c r="D216" t="n">
        <v>105</v>
      </c>
      <c r="E216" t="inlineStr">
        <is>
          <t>Jacaré</t>
        </is>
      </c>
      <c r="F216" s="33" t="n">
        <v>45582.5</v>
      </c>
      <c r="G216" t="inlineStr">
        <is>
          <t>DEBITO</t>
        </is>
      </c>
      <c r="H216" t="inlineStr">
        <is>
          <t>TARIFA BANCARIA TRANSF PGTO PIX</t>
        </is>
      </c>
      <c r="I216" t="n">
        <v>-1.65</v>
      </c>
    </row>
    <row r="217">
      <c r="A217" t="n">
        <v>39561</v>
      </c>
      <c r="B217" t="n">
        <v>105</v>
      </c>
      <c r="C217" t="inlineStr">
        <is>
          <t>Jacare - Bradesco</t>
        </is>
      </c>
      <c r="D217" t="n">
        <v>105</v>
      </c>
      <c r="E217" t="inlineStr">
        <is>
          <t>Jacaré</t>
        </is>
      </c>
      <c r="F217" s="33" t="n">
        <v>45582.5</v>
      </c>
      <c r="G217" t="inlineStr">
        <is>
          <t>DEBITO</t>
        </is>
      </c>
      <c r="H217" t="inlineStr">
        <is>
          <t>TARIFA BANCARIA TRANSF PGTO PIX</t>
        </is>
      </c>
      <c r="I217" t="n">
        <v>-1.65</v>
      </c>
    </row>
    <row r="218">
      <c r="A218" t="n">
        <v>39562</v>
      </c>
      <c r="B218" t="n">
        <v>105</v>
      </c>
      <c r="C218" t="inlineStr">
        <is>
          <t>Jacare - Bradesco</t>
        </is>
      </c>
      <c r="D218" t="n">
        <v>105</v>
      </c>
      <c r="E218" t="inlineStr">
        <is>
          <t>Jacaré</t>
        </is>
      </c>
      <c r="F218" s="33" t="n">
        <v>45582.5</v>
      </c>
      <c r="G218" t="inlineStr">
        <is>
          <t>DEBITO</t>
        </is>
      </c>
      <c r="H218" t="inlineStr">
        <is>
          <t>TARIFA BANCARIA TRANSF PGTO PIX</t>
        </is>
      </c>
      <c r="I218" t="n">
        <v>-1.65</v>
      </c>
    </row>
    <row r="219">
      <c r="A219" t="n">
        <v>39563</v>
      </c>
      <c r="B219" t="n">
        <v>105</v>
      </c>
      <c r="C219" t="inlineStr">
        <is>
          <t>Jacare - Bradesco</t>
        </is>
      </c>
      <c r="D219" t="n">
        <v>105</v>
      </c>
      <c r="E219" t="inlineStr">
        <is>
          <t>Jacaré</t>
        </is>
      </c>
      <c r="F219" s="33" t="n">
        <v>45582.5</v>
      </c>
      <c r="G219" t="inlineStr">
        <is>
          <t>DEBITO</t>
        </is>
      </c>
      <c r="H219" t="inlineStr">
        <is>
          <t>TARIFA BANCARIA TRANSF PGTO PIX</t>
        </is>
      </c>
      <c r="I219" t="n">
        <v>-1.65</v>
      </c>
    </row>
    <row r="220">
      <c r="A220" t="n">
        <v>39564</v>
      </c>
      <c r="B220" t="n">
        <v>105</v>
      </c>
      <c r="C220" t="inlineStr">
        <is>
          <t>Jacare - Bradesco</t>
        </is>
      </c>
      <c r="D220" t="n">
        <v>105</v>
      </c>
      <c r="E220" t="inlineStr">
        <is>
          <t>Jacaré</t>
        </is>
      </c>
      <c r="F220" s="33" t="n">
        <v>45582.5</v>
      </c>
      <c r="G220" t="inlineStr">
        <is>
          <t>DEBITO</t>
        </is>
      </c>
      <c r="H220" t="inlineStr">
        <is>
          <t>TARIFA BANCARIA TRANSF PGTO PIX</t>
        </is>
      </c>
      <c r="I220" t="n">
        <v>-1.65</v>
      </c>
    </row>
    <row r="221">
      <c r="A221" t="n">
        <v>39565</v>
      </c>
      <c r="B221" t="n">
        <v>105</v>
      </c>
      <c r="C221" t="inlineStr">
        <is>
          <t>Jacare - Bradesco</t>
        </is>
      </c>
      <c r="D221" t="n">
        <v>105</v>
      </c>
      <c r="E221" t="inlineStr">
        <is>
          <t>Jacaré</t>
        </is>
      </c>
      <c r="F221" s="33" t="n">
        <v>45582.5</v>
      </c>
      <c r="G221" t="inlineStr">
        <is>
          <t>DEBITO</t>
        </is>
      </c>
      <c r="H221" t="inlineStr">
        <is>
          <t>TARIFA BANCARIA TRANSF PGTO PIX</t>
        </is>
      </c>
      <c r="I221" t="n">
        <v>-1.65</v>
      </c>
    </row>
    <row r="222">
      <c r="A222" t="n">
        <v>39566</v>
      </c>
      <c r="B222" t="n">
        <v>105</v>
      </c>
      <c r="C222" t="inlineStr">
        <is>
          <t>Jacare - Bradesco</t>
        </is>
      </c>
      <c r="D222" t="n">
        <v>105</v>
      </c>
      <c r="E222" t="inlineStr">
        <is>
          <t>Jacaré</t>
        </is>
      </c>
      <c r="F222" s="33" t="n">
        <v>45582.5</v>
      </c>
      <c r="G222" t="inlineStr">
        <is>
          <t>DEBITO</t>
        </is>
      </c>
      <c r="H222" t="inlineStr">
        <is>
          <t>TARIFA BANCARIA TRANSF PGTO PIX</t>
        </is>
      </c>
      <c r="I222" t="n">
        <v>-2.87</v>
      </c>
    </row>
    <row r="223">
      <c r="A223" t="n">
        <v>39567</v>
      </c>
      <c r="B223" t="n">
        <v>105</v>
      </c>
      <c r="C223" t="inlineStr">
        <is>
          <t>Jacare - Bradesco</t>
        </is>
      </c>
      <c r="D223" t="n">
        <v>105</v>
      </c>
      <c r="E223" t="inlineStr">
        <is>
          <t>Jacaré</t>
        </is>
      </c>
      <c r="F223" s="33" t="n">
        <v>45582.5</v>
      </c>
      <c r="G223" t="inlineStr">
        <is>
          <t>DEBITO</t>
        </is>
      </c>
      <c r="H223" t="inlineStr">
        <is>
          <t>TARIFA BANCARIA TRANSF PGTO PIX</t>
        </is>
      </c>
      <c r="I223" t="n">
        <v>-7</v>
      </c>
    </row>
    <row r="224">
      <c r="A224" t="n">
        <v>39568</v>
      </c>
      <c r="B224" t="n">
        <v>105</v>
      </c>
      <c r="C224" t="inlineStr">
        <is>
          <t>Jacare - Bradesco</t>
        </is>
      </c>
      <c r="D224" t="n">
        <v>105</v>
      </c>
      <c r="E224" t="inlineStr">
        <is>
          <t>Jacaré</t>
        </is>
      </c>
      <c r="F224" s="33" t="n">
        <v>45582.5</v>
      </c>
      <c r="G224" t="inlineStr">
        <is>
          <t>DEBITO</t>
        </is>
      </c>
      <c r="H224" t="inlineStr">
        <is>
          <t>TARIFA BANCARIA TRANSF PGTO PIX</t>
        </is>
      </c>
      <c r="I224" t="n">
        <v>-8.4</v>
      </c>
    </row>
    <row r="225">
      <c r="A225" t="n">
        <v>39569</v>
      </c>
      <c r="B225" t="n">
        <v>105</v>
      </c>
      <c r="C225" t="inlineStr">
        <is>
          <t>Jacare - Bradesco</t>
        </is>
      </c>
      <c r="D225" t="n">
        <v>105</v>
      </c>
      <c r="E225" t="inlineStr">
        <is>
          <t>Jacaré</t>
        </is>
      </c>
      <c r="F225" s="33" t="n">
        <v>45582.5</v>
      </c>
      <c r="G225" t="inlineStr">
        <is>
          <t>DEBITO</t>
        </is>
      </c>
      <c r="H225" t="inlineStr">
        <is>
          <t>TARIFA BANCARIA TRANSF PGTO PIX</t>
        </is>
      </c>
      <c r="I225" t="n">
        <v>-8.4</v>
      </c>
    </row>
    <row r="226">
      <c r="A226" t="n">
        <v>39570</v>
      </c>
      <c r="B226" t="n">
        <v>105</v>
      </c>
      <c r="C226" t="inlineStr">
        <is>
          <t>Jacare - Bradesco</t>
        </is>
      </c>
      <c r="D226" t="n">
        <v>105</v>
      </c>
      <c r="E226" t="inlineStr">
        <is>
          <t>Jacaré</t>
        </is>
      </c>
      <c r="F226" s="33" t="n">
        <v>45582.5</v>
      </c>
      <c r="G226" t="inlineStr">
        <is>
          <t>DEBITO</t>
        </is>
      </c>
      <c r="H226" t="inlineStr">
        <is>
          <t>TARIFA BANCARIA TRANSF PGTO PIX</t>
        </is>
      </c>
      <c r="I226" t="n">
        <v>-8.4</v>
      </c>
    </row>
    <row r="227">
      <c r="A227" t="n">
        <v>39571</v>
      </c>
      <c r="B227" t="n">
        <v>105</v>
      </c>
      <c r="C227" t="inlineStr">
        <is>
          <t>Jacare - Bradesco</t>
        </is>
      </c>
      <c r="D227" t="n">
        <v>105</v>
      </c>
      <c r="E227" t="inlineStr">
        <is>
          <t>Jacaré</t>
        </is>
      </c>
      <c r="F227" s="33" t="n">
        <v>45582.5</v>
      </c>
      <c r="G227" t="inlineStr">
        <is>
          <t>DEBITO</t>
        </is>
      </c>
      <c r="H227" t="inlineStr">
        <is>
          <t>TARIFA BANCARIA TRANSF PGTO PIX</t>
        </is>
      </c>
      <c r="I227" t="n">
        <v>-9</v>
      </c>
    </row>
    <row r="228">
      <c r="A228" t="n">
        <v>39572</v>
      </c>
      <c r="B228" t="n">
        <v>105</v>
      </c>
      <c r="C228" t="inlineStr">
        <is>
          <t>Jacare - Bradesco</t>
        </is>
      </c>
      <c r="D228" t="n">
        <v>105</v>
      </c>
      <c r="E228" t="inlineStr">
        <is>
          <t>Jacaré</t>
        </is>
      </c>
      <c r="F228" s="33" t="n">
        <v>45582.5</v>
      </c>
      <c r="G228" t="inlineStr">
        <is>
          <t>DEBITO</t>
        </is>
      </c>
      <c r="H228" t="inlineStr">
        <is>
          <t>TARIFA BANCARIA TRANSF PGTO PIX</t>
        </is>
      </c>
      <c r="I228" t="n">
        <v>-9</v>
      </c>
    </row>
    <row r="229">
      <c r="A229" t="n">
        <v>39573</v>
      </c>
      <c r="B229" t="n">
        <v>105</v>
      </c>
      <c r="C229" t="inlineStr">
        <is>
          <t>Jacare - Bradesco</t>
        </is>
      </c>
      <c r="D229" t="n">
        <v>105</v>
      </c>
      <c r="E229" t="inlineStr">
        <is>
          <t>Jacaré</t>
        </is>
      </c>
      <c r="F229" s="33" t="n">
        <v>45582.5</v>
      </c>
      <c r="G229" t="inlineStr">
        <is>
          <t>DEBITO</t>
        </is>
      </c>
      <c r="H229" t="inlineStr">
        <is>
          <t>TARIFA BANCARIA TRANSF PGTO PIX</t>
        </is>
      </c>
      <c r="I229" t="n">
        <v>-9</v>
      </c>
    </row>
    <row r="230">
      <c r="A230" t="n">
        <v>39574</v>
      </c>
      <c r="B230" t="n">
        <v>105</v>
      </c>
      <c r="C230" t="inlineStr">
        <is>
          <t>Jacare - Bradesco</t>
        </is>
      </c>
      <c r="D230" t="n">
        <v>105</v>
      </c>
      <c r="E230" t="inlineStr">
        <is>
          <t>Jacaré</t>
        </is>
      </c>
      <c r="F230" s="33" t="n">
        <v>45582.5</v>
      </c>
      <c r="G230" t="inlineStr">
        <is>
          <t>DEBITO</t>
        </is>
      </c>
      <c r="H230" t="inlineStr">
        <is>
          <t>TARIFA BANCARIA TRANSF PGTO PIX</t>
        </is>
      </c>
      <c r="I230" t="n">
        <v>-9</v>
      </c>
    </row>
    <row r="231">
      <c r="A231" t="n">
        <v>39575</v>
      </c>
      <c r="B231" t="n">
        <v>105</v>
      </c>
      <c r="C231" t="inlineStr">
        <is>
          <t>Jacare - Bradesco</t>
        </is>
      </c>
      <c r="D231" t="n">
        <v>105</v>
      </c>
      <c r="E231" t="inlineStr">
        <is>
          <t>Jacaré</t>
        </is>
      </c>
      <c r="F231" s="33" t="n">
        <v>45582.5</v>
      </c>
      <c r="G231" t="inlineStr">
        <is>
          <t>DEBITO</t>
        </is>
      </c>
      <c r="H231" t="inlineStr">
        <is>
          <t>TARIFA BANCARIA TRANSF PGTO PIX</t>
        </is>
      </c>
      <c r="I231" t="n">
        <v>-9</v>
      </c>
    </row>
    <row r="232">
      <c r="A232" t="n">
        <v>39576</v>
      </c>
      <c r="B232" t="n">
        <v>105</v>
      </c>
      <c r="C232" t="inlineStr">
        <is>
          <t>Jacare - Bradesco</t>
        </is>
      </c>
      <c r="D232" t="n">
        <v>105</v>
      </c>
      <c r="E232" t="inlineStr">
        <is>
          <t>Jacaré</t>
        </is>
      </c>
      <c r="F232" s="33" t="n">
        <v>45582.5</v>
      </c>
      <c r="G232" t="inlineStr">
        <is>
          <t>DEBITO</t>
        </is>
      </c>
      <c r="H232" t="inlineStr">
        <is>
          <t>TARIFA BANCARIA TRANSF PGTO PIX</t>
        </is>
      </c>
      <c r="I232" t="n">
        <v>-9</v>
      </c>
    </row>
    <row r="233">
      <c r="A233" t="n">
        <v>39577</v>
      </c>
      <c r="B233" t="n">
        <v>105</v>
      </c>
      <c r="C233" t="inlineStr">
        <is>
          <t>Jacare - Bradesco</t>
        </is>
      </c>
      <c r="D233" t="n">
        <v>105</v>
      </c>
      <c r="E233" t="inlineStr">
        <is>
          <t>Jacaré</t>
        </is>
      </c>
      <c r="F233" s="33" t="n">
        <v>45582.5</v>
      </c>
      <c r="G233" t="inlineStr">
        <is>
          <t>DEBITO</t>
        </is>
      </c>
      <c r="H233" t="inlineStr">
        <is>
          <t>TARIFA BANCARIA TRANSF PGTO PIX</t>
        </is>
      </c>
      <c r="I233" t="n">
        <v>-9</v>
      </c>
    </row>
    <row r="234">
      <c r="A234" t="n">
        <v>39578</v>
      </c>
      <c r="B234" t="n">
        <v>105</v>
      </c>
      <c r="C234" t="inlineStr">
        <is>
          <t>Jacare - Bradesco</t>
        </is>
      </c>
      <c r="D234" t="n">
        <v>105</v>
      </c>
      <c r="E234" t="inlineStr">
        <is>
          <t>Jacaré</t>
        </is>
      </c>
      <c r="F234" s="33" t="n">
        <v>45582.5</v>
      </c>
      <c r="G234" t="inlineStr">
        <is>
          <t>DEBITO</t>
        </is>
      </c>
      <c r="H234" t="inlineStr">
        <is>
          <t>TARIFA BANCARIA TRANSF PGTO PIX</t>
        </is>
      </c>
      <c r="I234" t="n">
        <v>-9</v>
      </c>
    </row>
    <row r="235">
      <c r="A235" t="n">
        <v>39579</v>
      </c>
      <c r="B235" t="n">
        <v>105</v>
      </c>
      <c r="C235" t="inlineStr">
        <is>
          <t>Jacare - Bradesco</t>
        </is>
      </c>
      <c r="D235" t="n">
        <v>105</v>
      </c>
      <c r="E235" t="inlineStr">
        <is>
          <t>Jacaré</t>
        </is>
      </c>
      <c r="F235" s="33" t="n">
        <v>45582.5</v>
      </c>
      <c r="G235" t="inlineStr">
        <is>
          <t>DEBITO</t>
        </is>
      </c>
      <c r="H235" t="inlineStr">
        <is>
          <t>TRANSF CC PARA CC PJ TEMPUS FUGIT PARTICIPACOES E. LT</t>
        </is>
      </c>
      <c r="I235" t="n">
        <v>-19000</v>
      </c>
    </row>
    <row r="236">
      <c r="A236" t="n">
        <v>39580</v>
      </c>
      <c r="B236" t="n">
        <v>105</v>
      </c>
      <c r="C236" t="inlineStr">
        <is>
          <t>Jacare - Bradesco</t>
        </is>
      </c>
      <c r="D236" t="n">
        <v>105</v>
      </c>
      <c r="E236" t="inlineStr">
        <is>
          <t>Jacaré</t>
        </is>
      </c>
      <c r="F236" s="33" t="n">
        <v>45582.5</v>
      </c>
      <c r="G236" t="inlineStr">
        <is>
          <t>DEBITO</t>
        </is>
      </c>
      <c r="H236" t="inlineStr">
        <is>
          <t>PGTO SALARIO VIA NET EMP</t>
        </is>
      </c>
      <c r="I236" t="n">
        <v>-5145.72</v>
      </c>
    </row>
    <row r="237">
      <c r="A237" t="n">
        <v>39522</v>
      </c>
      <c r="B237" t="n">
        <v>105</v>
      </c>
      <c r="C237" t="inlineStr">
        <is>
          <t>Jacare - Bradesco</t>
        </is>
      </c>
      <c r="D237" t="n">
        <v>105</v>
      </c>
      <c r="E237" t="inlineStr">
        <is>
          <t>Jacaré</t>
        </is>
      </c>
      <c r="F237" s="33" t="n">
        <v>45581.5</v>
      </c>
      <c r="G237" t="inlineStr">
        <is>
          <t>CREDITO</t>
        </is>
      </c>
      <c r="H237" t="inlineStr">
        <is>
          <t>TED-TRANSF ELET DISPON REMET.BANCO TOPAZIO S.A.</t>
        </is>
      </c>
      <c r="I237" t="n">
        <v>54.71</v>
      </c>
    </row>
    <row r="238">
      <c r="A238" t="n">
        <v>39523</v>
      </c>
      <c r="B238" t="n">
        <v>105</v>
      </c>
      <c r="C238" t="inlineStr">
        <is>
          <t>Jacare - Bradesco</t>
        </is>
      </c>
      <c r="D238" t="n">
        <v>105</v>
      </c>
      <c r="E238" t="inlineStr">
        <is>
          <t>Jacaré</t>
        </is>
      </c>
      <c r="F238" s="33" t="n">
        <v>45581.5</v>
      </c>
      <c r="G238" t="inlineStr">
        <is>
          <t>CREDITO</t>
        </is>
      </c>
      <c r="H238" t="inlineStr">
        <is>
          <t>TRANSF CC PARA CC PJ TEMPUS FUGIT PARTICIPACOES E. LT</t>
        </is>
      </c>
      <c r="I238" t="n">
        <v>200</v>
      </c>
    </row>
    <row r="239">
      <c r="A239" t="n">
        <v>39524</v>
      </c>
      <c r="B239" t="n">
        <v>105</v>
      </c>
      <c r="C239" t="inlineStr">
        <is>
          <t>Jacare - Bradesco</t>
        </is>
      </c>
      <c r="D239" t="n">
        <v>105</v>
      </c>
      <c r="E239" t="inlineStr">
        <is>
          <t>Jacaré</t>
        </is>
      </c>
      <c r="F239" s="33" t="n">
        <v>45581.5</v>
      </c>
      <c r="G239" t="inlineStr">
        <is>
          <t>CREDITO</t>
        </is>
      </c>
      <c r="H239" t="inlineStr">
        <is>
          <t>TRANSF CC PARA CC PJ TEMPUS FUGIT PARTICIPACOES E. LT</t>
        </is>
      </c>
      <c r="I239" t="n">
        <v>70</v>
      </c>
    </row>
    <row r="240">
      <c r="A240" t="n">
        <v>39525</v>
      </c>
      <c r="B240" t="n">
        <v>105</v>
      </c>
      <c r="C240" t="inlineStr">
        <is>
          <t>Jacare - Bradesco</t>
        </is>
      </c>
      <c r="D240" t="n">
        <v>105</v>
      </c>
      <c r="E240" t="inlineStr">
        <is>
          <t>Jacaré</t>
        </is>
      </c>
      <c r="F240" s="33" t="n">
        <v>45581.5</v>
      </c>
      <c r="G240" t="inlineStr">
        <is>
          <t>CREDITO</t>
        </is>
      </c>
      <c r="H240" t="inlineStr">
        <is>
          <t>TRANSF CC PARA CC PJ TEMPUS FUGIT PARTICIPACOES E. LT</t>
        </is>
      </c>
      <c r="I240" t="n">
        <v>5300</v>
      </c>
    </row>
    <row r="241">
      <c r="A241" t="n">
        <v>39526</v>
      </c>
      <c r="B241" t="n">
        <v>105</v>
      </c>
      <c r="C241" t="inlineStr">
        <is>
          <t>Jacare - Bradesco</t>
        </is>
      </c>
      <c r="D241" t="n">
        <v>105</v>
      </c>
      <c r="E241" t="inlineStr">
        <is>
          <t>Jacaré</t>
        </is>
      </c>
      <c r="F241" s="33" t="n">
        <v>45581.5</v>
      </c>
      <c r="G241" t="inlineStr">
        <is>
          <t>CREDITO</t>
        </is>
      </c>
      <c r="H241" t="inlineStr">
        <is>
          <t>RECEBIMENTO FORNECEDOR ALELO INSTITUICAO DE PAGAMENTO S</t>
        </is>
      </c>
      <c r="I241" t="n">
        <v>71.84999999999999</v>
      </c>
    </row>
    <row r="242">
      <c r="A242" t="n">
        <v>39527</v>
      </c>
      <c r="B242" t="n">
        <v>105</v>
      </c>
      <c r="C242" t="inlineStr">
        <is>
          <t>Jacare - Bradesco</t>
        </is>
      </c>
      <c r="D242" t="n">
        <v>105</v>
      </c>
      <c r="E242" t="inlineStr">
        <is>
          <t>Jacaré</t>
        </is>
      </c>
      <c r="F242" s="33" t="n">
        <v>45581.5</v>
      </c>
      <c r="G242" t="inlineStr">
        <is>
          <t>CREDITO</t>
        </is>
      </c>
      <c r="H242" t="inlineStr">
        <is>
          <t>DEP DINHEIRO ATM AG00138MAQ019795SEQ09234</t>
        </is>
      </c>
      <c r="I242" t="n">
        <v>2440</v>
      </c>
    </row>
    <row r="243">
      <c r="A243" t="n">
        <v>39528</v>
      </c>
      <c r="B243" t="n">
        <v>105</v>
      </c>
      <c r="C243" t="inlineStr">
        <is>
          <t>Jacare - Bradesco</t>
        </is>
      </c>
      <c r="D243" t="n">
        <v>105</v>
      </c>
      <c r="E243" t="inlineStr">
        <is>
          <t>Jacaré</t>
        </is>
      </c>
      <c r="F243" s="33" t="n">
        <v>45581.5</v>
      </c>
      <c r="G243" t="inlineStr">
        <is>
          <t>CREDITO</t>
        </is>
      </c>
      <c r="H243" t="inlineStr">
        <is>
          <t>DEP DINHEIRO ATM AG00138MAQ019795SEQ09239</t>
        </is>
      </c>
      <c r="I243" t="n">
        <v>300</v>
      </c>
    </row>
    <row r="244">
      <c r="A244" t="n">
        <v>39529</v>
      </c>
      <c r="B244" t="n">
        <v>105</v>
      </c>
      <c r="C244" t="inlineStr">
        <is>
          <t>Jacare - Bradesco</t>
        </is>
      </c>
      <c r="D244" t="n">
        <v>105</v>
      </c>
      <c r="E244" t="inlineStr">
        <is>
          <t>Jacaré</t>
        </is>
      </c>
      <c r="F244" s="33" t="n">
        <v>45581.5</v>
      </c>
      <c r="G244" t="inlineStr">
        <is>
          <t>CREDITO</t>
        </is>
      </c>
      <c r="H244" t="inlineStr">
        <is>
          <t>TRANSFERENCIA PIX REM: IFOOD COM AGENCIA DE  16/10</t>
        </is>
      </c>
      <c r="I244" t="n">
        <v>101.11</v>
      </c>
    </row>
    <row r="245">
      <c r="A245" t="n">
        <v>39530</v>
      </c>
      <c r="B245" t="n">
        <v>105</v>
      </c>
      <c r="C245" t="inlineStr">
        <is>
          <t>Jacare - Bradesco</t>
        </is>
      </c>
      <c r="D245" t="n">
        <v>105</v>
      </c>
      <c r="E245" t="inlineStr">
        <is>
          <t>Jacaré</t>
        </is>
      </c>
      <c r="F245" s="33" t="n">
        <v>45581.5</v>
      </c>
      <c r="G245" t="inlineStr">
        <is>
          <t>DEBITO</t>
        </is>
      </c>
      <c r="H245" t="inlineStr">
        <is>
          <t>PAGTO ELETRON  COBRANCA DEOLINDA NF 1379</t>
        </is>
      </c>
      <c r="I245" t="n">
        <v>-181.7</v>
      </c>
    </row>
    <row r="246">
      <c r="A246" t="n">
        <v>39531</v>
      </c>
      <c r="B246" t="n">
        <v>105</v>
      </c>
      <c r="C246" t="inlineStr">
        <is>
          <t>Jacare - Bradesco</t>
        </is>
      </c>
      <c r="D246" t="n">
        <v>105</v>
      </c>
      <c r="E246" t="inlineStr">
        <is>
          <t>Jacaré</t>
        </is>
      </c>
      <c r="F246" s="33" t="n">
        <v>45581.5</v>
      </c>
      <c r="G246" t="inlineStr">
        <is>
          <t>DEBITO</t>
        </is>
      </c>
      <c r="H246" t="inlineStr">
        <is>
          <t>PAGTO ELETRON  COBRANCA CECILIA TSUYACO NF 358665</t>
        </is>
      </c>
      <c r="I246" t="n">
        <v>-241.6</v>
      </c>
    </row>
    <row r="247">
      <c r="A247" t="n">
        <v>39532</v>
      </c>
      <c r="B247" t="n">
        <v>105</v>
      </c>
      <c r="C247" t="inlineStr">
        <is>
          <t>Jacare - Bradesco</t>
        </is>
      </c>
      <c r="D247" t="n">
        <v>105</v>
      </c>
      <c r="E247" t="inlineStr">
        <is>
          <t>Jacaré</t>
        </is>
      </c>
      <c r="F247" s="33" t="n">
        <v>45581.5</v>
      </c>
      <c r="G247" t="inlineStr">
        <is>
          <t>DEBITO</t>
        </is>
      </c>
      <c r="H247" t="inlineStr">
        <is>
          <t>PAGTO ELETRON  COBRANCA LSA NF 5206</t>
        </is>
      </c>
      <c r="I247" t="n">
        <v>-322</v>
      </c>
    </row>
    <row r="248">
      <c r="A248" t="n">
        <v>39533</v>
      </c>
      <c r="B248" t="n">
        <v>105</v>
      </c>
      <c r="C248" t="inlineStr">
        <is>
          <t>Jacare - Bradesco</t>
        </is>
      </c>
      <c r="D248" t="n">
        <v>105</v>
      </c>
      <c r="E248" t="inlineStr">
        <is>
          <t>Jacaré</t>
        </is>
      </c>
      <c r="F248" s="33" t="n">
        <v>45581.5</v>
      </c>
      <c r="G248" t="inlineStr">
        <is>
          <t>DEBITO</t>
        </is>
      </c>
      <c r="H248" t="inlineStr">
        <is>
          <t>PAGTO ELETRON  COBRANCA DISTR CANTAROS NF 2082</t>
        </is>
      </c>
      <c r="I248" t="n">
        <v>-382.8</v>
      </c>
    </row>
    <row r="249">
      <c r="A249" t="n">
        <v>39534</v>
      </c>
      <c r="B249" t="n">
        <v>105</v>
      </c>
      <c r="C249" t="inlineStr">
        <is>
          <t>Jacare - Bradesco</t>
        </is>
      </c>
      <c r="D249" t="n">
        <v>105</v>
      </c>
      <c r="E249" t="inlineStr">
        <is>
          <t>Jacaré</t>
        </is>
      </c>
      <c r="F249" s="33" t="n">
        <v>45581.5</v>
      </c>
      <c r="G249" t="inlineStr">
        <is>
          <t>DEBITO</t>
        </is>
      </c>
      <c r="H249" t="inlineStr">
        <is>
          <t>PAGTO ELETRON  COBRANCA PSS NF 472</t>
        </is>
      </c>
      <c r="I249" t="n">
        <v>-635.13</v>
      </c>
    </row>
    <row r="250">
      <c r="A250" t="n">
        <v>39535</v>
      </c>
      <c r="B250" t="n">
        <v>105</v>
      </c>
      <c r="C250" t="inlineStr">
        <is>
          <t>Jacare - Bradesco</t>
        </is>
      </c>
      <c r="D250" t="n">
        <v>105</v>
      </c>
      <c r="E250" t="inlineStr">
        <is>
          <t>Jacaré</t>
        </is>
      </c>
      <c r="F250" s="33" t="n">
        <v>45581.5</v>
      </c>
      <c r="G250" t="inlineStr">
        <is>
          <t>DEBITO</t>
        </is>
      </c>
      <c r="H250" t="inlineStr">
        <is>
          <t>PAGTO ELETRON  COBRANCA HD FRANGOS NF 46033</t>
        </is>
      </c>
      <c r="I250" t="n">
        <v>-2018.68</v>
      </c>
    </row>
    <row r="251">
      <c r="A251" t="n">
        <v>39536</v>
      </c>
      <c r="B251" t="n">
        <v>105</v>
      </c>
      <c r="C251" t="inlineStr">
        <is>
          <t>Jacare - Bradesco</t>
        </is>
      </c>
      <c r="D251" t="n">
        <v>105</v>
      </c>
      <c r="E251" t="inlineStr">
        <is>
          <t>Jacaré</t>
        </is>
      </c>
      <c r="F251" s="33" t="n">
        <v>45581.5</v>
      </c>
      <c r="G251" t="inlineStr">
        <is>
          <t>DEBITO</t>
        </is>
      </c>
      <c r="H251" t="inlineStr">
        <is>
          <t>PAGTO ELETRON  COBRANCA H D FRANGOS NF 45980</t>
        </is>
      </c>
      <c r="I251" t="n">
        <v>-1458.83</v>
      </c>
    </row>
    <row r="252">
      <c r="A252" t="n">
        <v>39537</v>
      </c>
      <c r="B252" t="n">
        <v>105</v>
      </c>
      <c r="C252" t="inlineStr">
        <is>
          <t>Jacare - Bradesco</t>
        </is>
      </c>
      <c r="D252" t="n">
        <v>105</v>
      </c>
      <c r="E252" t="inlineStr">
        <is>
          <t>Jacaré</t>
        </is>
      </c>
      <c r="F252" s="33" t="n">
        <v>45581.5</v>
      </c>
      <c r="G252" t="inlineStr">
        <is>
          <t>DEBITO</t>
        </is>
      </c>
      <c r="H252" t="inlineStr">
        <is>
          <t>PAGTO ELETRON  COBRANCA CLOUDWALK 18102024</t>
        </is>
      </c>
      <c r="I252" t="n">
        <v>-219</v>
      </c>
    </row>
    <row r="253">
      <c r="A253" t="n">
        <v>39538</v>
      </c>
      <c r="B253" t="n">
        <v>105</v>
      </c>
      <c r="C253" t="inlineStr">
        <is>
          <t>Jacare - Bradesco</t>
        </is>
      </c>
      <c r="D253" t="n">
        <v>105</v>
      </c>
      <c r="E253" t="inlineStr">
        <is>
          <t>Jacaré</t>
        </is>
      </c>
      <c r="F253" s="33" t="n">
        <v>45581.5</v>
      </c>
      <c r="G253" t="inlineStr">
        <is>
          <t>DEBITO</t>
        </is>
      </c>
      <c r="H253" t="inlineStr">
        <is>
          <t>TARIFA BANCARIA TRANSF PGTO PIX</t>
        </is>
      </c>
      <c r="I253" t="n">
        <v>-6.44</v>
      </c>
    </row>
    <row r="254">
      <c r="A254" t="n">
        <v>39539</v>
      </c>
      <c r="B254" t="n">
        <v>105</v>
      </c>
      <c r="C254" t="inlineStr">
        <is>
          <t>Jacare - Bradesco</t>
        </is>
      </c>
      <c r="D254" t="n">
        <v>105</v>
      </c>
      <c r="E254" t="inlineStr">
        <is>
          <t>Jacaré</t>
        </is>
      </c>
      <c r="F254" s="33" t="n">
        <v>45581.5</v>
      </c>
      <c r="G254" t="inlineStr">
        <is>
          <t>DEBITO</t>
        </is>
      </c>
      <c r="H254" t="inlineStr">
        <is>
          <t>TARIFA BANCARIA TRANSF PGTO PIX</t>
        </is>
      </c>
      <c r="I254" t="n">
        <v>-7</v>
      </c>
    </row>
    <row r="255">
      <c r="A255" t="n">
        <v>39540</v>
      </c>
      <c r="B255" t="n">
        <v>105</v>
      </c>
      <c r="C255" t="inlineStr">
        <is>
          <t>Jacare - Bradesco</t>
        </is>
      </c>
      <c r="D255" t="n">
        <v>105</v>
      </c>
      <c r="E255" t="inlineStr">
        <is>
          <t>Jacaré</t>
        </is>
      </c>
      <c r="F255" s="33" t="n">
        <v>45581.5</v>
      </c>
      <c r="G255" t="inlineStr">
        <is>
          <t>DEBITO</t>
        </is>
      </c>
      <c r="H255" t="inlineStr">
        <is>
          <t>TARIFA BANCARIA TRANSF PGTO PIX</t>
        </is>
      </c>
      <c r="I255" t="n">
        <v>-9</v>
      </c>
    </row>
    <row r="256">
      <c r="A256" t="n">
        <v>39541</v>
      </c>
      <c r="B256" t="n">
        <v>105</v>
      </c>
      <c r="C256" t="inlineStr">
        <is>
          <t>Jacare - Bradesco</t>
        </is>
      </c>
      <c r="D256" t="n">
        <v>105</v>
      </c>
      <c r="E256" t="inlineStr">
        <is>
          <t>Jacaré</t>
        </is>
      </c>
      <c r="F256" s="33" t="n">
        <v>45581.5</v>
      </c>
      <c r="G256" t="inlineStr">
        <is>
          <t>DEBITO</t>
        </is>
      </c>
      <c r="H256" t="inlineStr">
        <is>
          <t>TARIFA BANCARIA TRANSF PGTO PIX</t>
        </is>
      </c>
      <c r="I256" t="n">
        <v>-9</v>
      </c>
    </row>
    <row r="257">
      <c r="A257" t="n">
        <v>39542</v>
      </c>
      <c r="B257" t="n">
        <v>105</v>
      </c>
      <c r="C257" t="inlineStr">
        <is>
          <t>Jacare - Bradesco</t>
        </is>
      </c>
      <c r="D257" t="n">
        <v>105</v>
      </c>
      <c r="E257" t="inlineStr">
        <is>
          <t>Jacaré</t>
        </is>
      </c>
      <c r="F257" s="33" t="n">
        <v>45581.5</v>
      </c>
      <c r="G257" t="inlineStr">
        <is>
          <t>DEBITO</t>
        </is>
      </c>
      <c r="H257" t="inlineStr">
        <is>
          <t>TARIFA BANCARIA TRANSF PGTO PIX</t>
        </is>
      </c>
      <c r="I257" t="n">
        <v>-9</v>
      </c>
    </row>
    <row r="258">
      <c r="A258" t="n">
        <v>39543</v>
      </c>
      <c r="B258" t="n">
        <v>105</v>
      </c>
      <c r="C258" t="inlineStr">
        <is>
          <t>Jacare - Bradesco</t>
        </is>
      </c>
      <c r="D258" t="n">
        <v>105</v>
      </c>
      <c r="E258" t="inlineStr">
        <is>
          <t>Jacaré</t>
        </is>
      </c>
      <c r="F258" s="33" t="n">
        <v>45581.5</v>
      </c>
      <c r="G258" t="inlineStr">
        <is>
          <t>DEBITO</t>
        </is>
      </c>
      <c r="H258" t="inlineStr">
        <is>
          <t>TRANSFERENCIA PIX DES: OFICINA 1 COM MOLD DE 16/10</t>
        </is>
      </c>
      <c r="I258" t="n">
        <v>-433.34</v>
      </c>
    </row>
    <row r="259">
      <c r="A259" t="n">
        <v>39477</v>
      </c>
      <c r="B259" t="n">
        <v>105</v>
      </c>
      <c r="C259" t="inlineStr">
        <is>
          <t>Jacare - Bradesco</t>
        </is>
      </c>
      <c r="D259" t="n">
        <v>105</v>
      </c>
      <c r="E259" t="inlineStr">
        <is>
          <t>Jacaré</t>
        </is>
      </c>
      <c r="F259" s="33" t="n">
        <v>45580.5</v>
      </c>
      <c r="G259" t="inlineStr">
        <is>
          <t>CREDITO</t>
        </is>
      </c>
      <c r="H259" t="inlineStr">
        <is>
          <t>TRANSFERENCIA PIX REM: REBECCA COSTA DE OLIV 15/10</t>
        </is>
      </c>
      <c r="I259" t="n">
        <v>1900</v>
      </c>
    </row>
    <row r="260">
      <c r="A260" t="n">
        <v>39478</v>
      </c>
      <c r="B260" t="n">
        <v>105</v>
      </c>
      <c r="C260" t="inlineStr">
        <is>
          <t>Jacare - Bradesco</t>
        </is>
      </c>
      <c r="D260" t="n">
        <v>105</v>
      </c>
      <c r="E260" t="inlineStr">
        <is>
          <t>Jacaré</t>
        </is>
      </c>
      <c r="F260" s="33" t="n">
        <v>45580.5</v>
      </c>
      <c r="G260" t="inlineStr">
        <is>
          <t>CREDITO</t>
        </is>
      </c>
      <c r="H260" t="inlineStr">
        <is>
          <t>TRANSFERENCIA PIX REM: JOAO VITOR PAES GIEST 15/10</t>
        </is>
      </c>
      <c r="I260" t="n">
        <v>1400</v>
      </c>
    </row>
    <row r="261">
      <c r="A261" t="n">
        <v>39480</v>
      </c>
      <c r="B261" t="n">
        <v>105</v>
      </c>
      <c r="C261" t="inlineStr">
        <is>
          <t>Jacare - Bradesco</t>
        </is>
      </c>
      <c r="D261" t="n">
        <v>105</v>
      </c>
      <c r="E261" t="inlineStr">
        <is>
          <t>Jacaré</t>
        </is>
      </c>
      <c r="F261" s="33" t="n">
        <v>45580.5</v>
      </c>
      <c r="G261" t="inlineStr">
        <is>
          <t>DEBITO</t>
        </is>
      </c>
      <c r="H261" t="inlineStr">
        <is>
          <t>PAGTO ELETRON  COBRANCA EMPORIO MEL NF 421419</t>
        </is>
      </c>
      <c r="I261" t="n">
        <v>-1546.66</v>
      </c>
    </row>
    <row r="262">
      <c r="A262" t="n">
        <v>39481</v>
      </c>
      <c r="B262" t="n">
        <v>105</v>
      </c>
      <c r="C262" t="inlineStr">
        <is>
          <t>Jacare - Bradesco</t>
        </is>
      </c>
      <c r="D262" t="n">
        <v>105</v>
      </c>
      <c r="E262" t="inlineStr">
        <is>
          <t>Jacaré</t>
        </is>
      </c>
      <c r="F262" s="33" t="n">
        <v>45580.5</v>
      </c>
      <c r="G262" t="inlineStr">
        <is>
          <t>DEBITO</t>
        </is>
      </c>
      <c r="H262" t="inlineStr">
        <is>
          <t>PAGTO ELETRON  COBRANCA DENTEK NF 123672</t>
        </is>
      </c>
      <c r="I262" t="n">
        <v>-3306.45</v>
      </c>
    </row>
    <row r="263">
      <c r="A263" t="n">
        <v>39482</v>
      </c>
      <c r="B263" t="n">
        <v>105</v>
      </c>
      <c r="C263" t="inlineStr">
        <is>
          <t>Jacare - Bradesco</t>
        </is>
      </c>
      <c r="D263" t="n">
        <v>105</v>
      </c>
      <c r="E263" t="inlineStr">
        <is>
          <t>Jacaré</t>
        </is>
      </c>
      <c r="F263" s="33" t="n">
        <v>45580.5</v>
      </c>
      <c r="G263" t="inlineStr">
        <is>
          <t>DEBITO</t>
        </is>
      </c>
      <c r="H263" t="inlineStr">
        <is>
          <t>PAGTO ELETRON  COBRANCA JND SOLUCOES NF 3830</t>
        </is>
      </c>
      <c r="I263" t="n">
        <v>-125</v>
      </c>
    </row>
    <row r="264">
      <c r="A264" t="n">
        <v>39483</v>
      </c>
      <c r="B264" t="n">
        <v>105</v>
      </c>
      <c r="C264" t="inlineStr">
        <is>
          <t>Jacare - Bradesco</t>
        </is>
      </c>
      <c r="D264" t="n">
        <v>105</v>
      </c>
      <c r="E264" t="inlineStr">
        <is>
          <t>Jacaré</t>
        </is>
      </c>
      <c r="F264" s="33" t="n">
        <v>45580.5</v>
      </c>
      <c r="G264" t="inlineStr">
        <is>
          <t>DEBITO</t>
        </is>
      </c>
      <c r="H264" t="inlineStr">
        <is>
          <t>PAGTO ELETRON  COBRANCA HASHTAGTV 10264</t>
        </is>
      </c>
      <c r="I264" t="n">
        <v>-200</v>
      </c>
    </row>
    <row r="265">
      <c r="A265" t="n">
        <v>39484</v>
      </c>
      <c r="B265" t="n">
        <v>105</v>
      </c>
      <c r="C265" t="inlineStr">
        <is>
          <t>Jacare - Bradesco</t>
        </is>
      </c>
      <c r="D265" t="n">
        <v>105</v>
      </c>
      <c r="E265" t="inlineStr">
        <is>
          <t>Jacaré</t>
        </is>
      </c>
      <c r="F265" s="33" t="n">
        <v>45580.5</v>
      </c>
      <c r="G265" t="inlineStr">
        <is>
          <t>DEBITO</t>
        </is>
      </c>
      <c r="H265" t="inlineStr">
        <is>
          <t>PAGTO ELETRON  COBRANCA GET IN 50812</t>
        </is>
      </c>
      <c r="I265" t="n">
        <v>-219</v>
      </c>
    </row>
    <row r="266">
      <c r="A266" t="n">
        <v>39485</v>
      </c>
      <c r="B266" t="n">
        <v>105</v>
      </c>
      <c r="C266" t="inlineStr">
        <is>
          <t>Jacare - Bradesco</t>
        </is>
      </c>
      <c r="D266" t="n">
        <v>105</v>
      </c>
      <c r="E266" t="inlineStr">
        <is>
          <t>Jacaré</t>
        </is>
      </c>
      <c r="F266" s="33" t="n">
        <v>45580.5</v>
      </c>
      <c r="G266" t="inlineStr">
        <is>
          <t>DEBITO</t>
        </is>
      </c>
      <c r="H266" t="inlineStr">
        <is>
          <t>PAGTO ELETRON  COBRANCA MARISTELA DE LORENZO NF 1564</t>
        </is>
      </c>
      <c r="I266" t="n">
        <v>-311.5</v>
      </c>
    </row>
    <row r="267">
      <c r="A267" t="n">
        <v>39486</v>
      </c>
      <c r="B267" t="n">
        <v>105</v>
      </c>
      <c r="C267" t="inlineStr">
        <is>
          <t>Jacare - Bradesco</t>
        </is>
      </c>
      <c r="D267" t="n">
        <v>105</v>
      </c>
      <c r="E267" t="inlineStr">
        <is>
          <t>Jacaré</t>
        </is>
      </c>
      <c r="F267" s="33" t="n">
        <v>45580.5</v>
      </c>
      <c r="G267" t="inlineStr">
        <is>
          <t>DEBITO</t>
        </is>
      </c>
      <c r="H267" t="inlineStr">
        <is>
          <t>PAGTO ELETRON  COBRANCA HORTIFRUTI NF 25053</t>
        </is>
      </c>
      <c r="I267" t="n">
        <v>-342.23</v>
      </c>
    </row>
    <row r="268">
      <c r="A268" t="n">
        <v>39487</v>
      </c>
      <c r="B268" t="n">
        <v>105</v>
      </c>
      <c r="C268" t="inlineStr">
        <is>
          <t>Jacare - Bradesco</t>
        </is>
      </c>
      <c r="D268" t="n">
        <v>105</v>
      </c>
      <c r="E268" t="inlineStr">
        <is>
          <t>Jacaré</t>
        </is>
      </c>
      <c r="F268" s="33" t="n">
        <v>45580.5</v>
      </c>
      <c r="G268" t="inlineStr">
        <is>
          <t>DEBITO</t>
        </is>
      </c>
      <c r="H268" t="inlineStr">
        <is>
          <t>PAGTO ELETRON  COBRANCA JOSE CASSIO NF 16841</t>
        </is>
      </c>
      <c r="I268" t="n">
        <v>-400</v>
      </c>
    </row>
    <row r="269">
      <c r="A269" t="n">
        <v>39488</v>
      </c>
      <c r="B269" t="n">
        <v>105</v>
      </c>
      <c r="C269" t="inlineStr">
        <is>
          <t>Jacare - Bradesco</t>
        </is>
      </c>
      <c r="D269" t="n">
        <v>105</v>
      </c>
      <c r="E269" t="inlineStr">
        <is>
          <t>Jacaré</t>
        </is>
      </c>
      <c r="F269" s="33" t="n">
        <v>45580.5</v>
      </c>
      <c r="G269" t="inlineStr">
        <is>
          <t>DEBITO</t>
        </is>
      </c>
      <c r="H269" t="inlineStr">
        <is>
          <t>PAGTO ELETRON  COBRANCA EMPORIO MEL NF 421997</t>
        </is>
      </c>
      <c r="I269" t="n">
        <v>-1562.81</v>
      </c>
    </row>
    <row r="270">
      <c r="A270" t="n">
        <v>39489</v>
      </c>
      <c r="B270" t="n">
        <v>105</v>
      </c>
      <c r="C270" t="inlineStr">
        <is>
          <t>Jacare - Bradesco</t>
        </is>
      </c>
      <c r="D270" t="n">
        <v>105</v>
      </c>
      <c r="E270" t="inlineStr">
        <is>
          <t>Jacaré</t>
        </is>
      </c>
      <c r="F270" s="33" t="n">
        <v>45580.5</v>
      </c>
      <c r="G270" t="inlineStr">
        <is>
          <t>DEBITO</t>
        </is>
      </c>
      <c r="H270" t="inlineStr">
        <is>
          <t>PAGTO ELETRON  COBRANCA CAMARGO E SILVESTRE COMPRA DE CO</t>
        </is>
      </c>
      <c r="I270" t="n">
        <v>-4511.99</v>
      </c>
    </row>
    <row r="271">
      <c r="A271" t="n">
        <v>39490</v>
      </c>
      <c r="B271" t="n">
        <v>105</v>
      </c>
      <c r="C271" t="inlineStr">
        <is>
          <t>Jacare - Bradesco</t>
        </is>
      </c>
      <c r="D271" t="n">
        <v>105</v>
      </c>
      <c r="E271" t="inlineStr">
        <is>
          <t>Jacaré</t>
        </is>
      </c>
      <c r="F271" s="33" t="n">
        <v>45580.5</v>
      </c>
      <c r="G271" t="inlineStr">
        <is>
          <t>DEBITO</t>
        </is>
      </c>
      <c r="H271" t="inlineStr">
        <is>
          <t>PAGTO ELETRON  COBRANCA CAMARGO E SILVESTRE COMPRA DE CO</t>
        </is>
      </c>
      <c r="I271" t="n">
        <v>-4511.99</v>
      </c>
    </row>
    <row r="272">
      <c r="A272" t="n">
        <v>39491</v>
      </c>
      <c r="B272" t="n">
        <v>105</v>
      </c>
      <c r="C272" t="inlineStr">
        <is>
          <t>Jacare - Bradesco</t>
        </is>
      </c>
      <c r="D272" t="n">
        <v>105</v>
      </c>
      <c r="E272" t="inlineStr">
        <is>
          <t>Jacaré</t>
        </is>
      </c>
      <c r="F272" s="33" t="n">
        <v>45580.5</v>
      </c>
      <c r="G272" t="inlineStr">
        <is>
          <t>DEBITO</t>
        </is>
      </c>
      <c r="H272" t="inlineStr">
        <is>
          <t>TARIFA BANCARIA Max Empresarial 1</t>
        </is>
      </c>
      <c r="I272" t="n">
        <v>-156.1</v>
      </c>
    </row>
    <row r="273">
      <c r="A273" t="n">
        <v>39492</v>
      </c>
      <c r="B273" t="n">
        <v>105</v>
      </c>
      <c r="C273" t="inlineStr">
        <is>
          <t>Jacare - Bradesco</t>
        </is>
      </c>
      <c r="D273" t="n">
        <v>105</v>
      </c>
      <c r="E273" t="inlineStr">
        <is>
          <t>Jacaré</t>
        </is>
      </c>
      <c r="F273" s="33" t="n">
        <v>45580.5</v>
      </c>
      <c r="G273" t="inlineStr">
        <is>
          <t>DEBITO</t>
        </is>
      </c>
      <c r="H273" t="inlineStr">
        <is>
          <t>PAGTO ELETRONICO TRIBUTO INTERNET --PMSP SP</t>
        </is>
      </c>
      <c r="I273" t="n">
        <v>-1649.47</v>
      </c>
    </row>
    <row r="274">
      <c r="A274" t="n">
        <v>39493</v>
      </c>
      <c r="B274" t="n">
        <v>105</v>
      </c>
      <c r="C274" t="inlineStr">
        <is>
          <t>Jacare - Bradesco</t>
        </is>
      </c>
      <c r="D274" t="n">
        <v>105</v>
      </c>
      <c r="E274" t="inlineStr">
        <is>
          <t>Jacaré</t>
        </is>
      </c>
      <c r="F274" s="33" t="n">
        <v>45580.5</v>
      </c>
      <c r="G274" t="inlineStr">
        <is>
          <t>DEBITO</t>
        </is>
      </c>
      <c r="H274" t="inlineStr">
        <is>
          <t>TRANSF CC PARA CC PJ FABRICA DE BARES PARTICIPACOES L</t>
        </is>
      </c>
      <c r="I274" t="n">
        <v>-200</v>
      </c>
    </row>
    <row r="275">
      <c r="A275" t="n">
        <v>39494</v>
      </c>
      <c r="B275" t="n">
        <v>105</v>
      </c>
      <c r="C275" t="inlineStr">
        <is>
          <t>Jacare - Bradesco</t>
        </is>
      </c>
      <c r="D275" t="n">
        <v>105</v>
      </c>
      <c r="E275" t="inlineStr">
        <is>
          <t>Jacaré</t>
        </is>
      </c>
      <c r="F275" s="33" t="n">
        <v>45580.5</v>
      </c>
      <c r="G275" t="inlineStr">
        <is>
          <t>DEBITO</t>
        </is>
      </c>
      <c r="H275" t="inlineStr">
        <is>
          <t>TRANSF CC PARA CC PJ FABRICA DE BARES PARTICIPACOES L</t>
        </is>
      </c>
      <c r="I275" t="n">
        <v>-31300</v>
      </c>
    </row>
    <row r="276">
      <c r="A276" t="n">
        <v>39495</v>
      </c>
      <c r="B276" t="n">
        <v>105</v>
      </c>
      <c r="C276" t="inlineStr">
        <is>
          <t>Jacare - Bradesco</t>
        </is>
      </c>
      <c r="D276" t="n">
        <v>105</v>
      </c>
      <c r="E276" t="inlineStr">
        <is>
          <t>Jacaré</t>
        </is>
      </c>
      <c r="F276" s="33" t="n">
        <v>45580.5</v>
      </c>
      <c r="G276" t="inlineStr">
        <is>
          <t>DEBITO</t>
        </is>
      </c>
      <c r="H276" t="inlineStr">
        <is>
          <t>TRANSF CC PARA CC PJ TEMPUS FUGIT PARTICIPACOES E. LT</t>
        </is>
      </c>
      <c r="I276" t="n">
        <v>-1300</v>
      </c>
    </row>
    <row r="277">
      <c r="A277" t="n">
        <v>39496</v>
      </c>
      <c r="B277" t="n">
        <v>105</v>
      </c>
      <c r="C277" t="inlineStr">
        <is>
          <t>Jacare - Bradesco</t>
        </is>
      </c>
      <c r="D277" t="n">
        <v>105</v>
      </c>
      <c r="E277" t="inlineStr">
        <is>
          <t>Jacaré</t>
        </is>
      </c>
      <c r="F277" s="33" t="n">
        <v>45580.5</v>
      </c>
      <c r="G277" t="inlineStr">
        <is>
          <t>DEBITO</t>
        </is>
      </c>
      <c r="H277" t="inlineStr">
        <is>
          <t>TRANSF CC PARA CC PJ ADRIANA NEVES FERREIRA</t>
        </is>
      </c>
      <c r="I277" t="n">
        <v>-100</v>
      </c>
    </row>
    <row r="278">
      <c r="A278" t="n">
        <v>39497</v>
      </c>
      <c r="B278" t="n">
        <v>105</v>
      </c>
      <c r="C278" t="inlineStr">
        <is>
          <t>Jacare - Bradesco</t>
        </is>
      </c>
      <c r="D278" t="n">
        <v>105</v>
      </c>
      <c r="E278" t="inlineStr">
        <is>
          <t>Jacaré</t>
        </is>
      </c>
      <c r="F278" s="33" t="n">
        <v>45580.5</v>
      </c>
      <c r="G278" t="inlineStr">
        <is>
          <t>DEBITO</t>
        </is>
      </c>
      <c r="H278" t="inlineStr">
        <is>
          <t>TRANSF CC PARA CC PJ FABRICA DE BARES PARTICIPACOES L</t>
        </is>
      </c>
      <c r="I278" t="n">
        <v>-200</v>
      </c>
    </row>
    <row r="279">
      <c r="A279" t="n">
        <v>39498</v>
      </c>
      <c r="B279" t="n">
        <v>105</v>
      </c>
      <c r="C279" t="inlineStr">
        <is>
          <t>Jacare - Bradesco</t>
        </is>
      </c>
      <c r="D279" t="n">
        <v>105</v>
      </c>
      <c r="E279" t="inlineStr">
        <is>
          <t>Jacaré</t>
        </is>
      </c>
      <c r="F279" s="33" t="n">
        <v>45580.5</v>
      </c>
      <c r="G279" t="inlineStr">
        <is>
          <t>DEBITO</t>
        </is>
      </c>
      <c r="H279" t="inlineStr">
        <is>
          <t>TRANSF CC PARA CC PJ FDB HOTEL LTDA</t>
        </is>
      </c>
      <c r="I279" t="n">
        <v>-200</v>
      </c>
    </row>
    <row r="280">
      <c r="A280" t="n">
        <v>39499</v>
      </c>
      <c r="B280" t="n">
        <v>105</v>
      </c>
      <c r="C280" t="inlineStr">
        <is>
          <t>Jacare - Bradesco</t>
        </is>
      </c>
      <c r="D280" t="n">
        <v>105</v>
      </c>
      <c r="E280" t="inlineStr">
        <is>
          <t>Jacaré</t>
        </is>
      </c>
      <c r="F280" s="33" t="n">
        <v>45580.5</v>
      </c>
      <c r="G280" t="inlineStr">
        <is>
          <t>DEBITO</t>
        </is>
      </c>
      <c r="H280" t="inlineStr">
        <is>
          <t>TRANSF CC PARA CC PJ FDB HOTEL LTDA</t>
        </is>
      </c>
      <c r="I280" t="n">
        <v>-15300</v>
      </c>
    </row>
    <row r="281">
      <c r="A281" t="n">
        <v>39500</v>
      </c>
      <c r="B281" t="n">
        <v>105</v>
      </c>
      <c r="C281" t="inlineStr">
        <is>
          <t>Jacare - Bradesco</t>
        </is>
      </c>
      <c r="D281" t="n">
        <v>105</v>
      </c>
      <c r="E281" t="inlineStr">
        <is>
          <t>Jacaré</t>
        </is>
      </c>
      <c r="F281" s="33" t="n">
        <v>45580.5</v>
      </c>
      <c r="G281" t="inlineStr">
        <is>
          <t>DEBITO</t>
        </is>
      </c>
      <c r="H281" t="inlineStr">
        <is>
          <t>TRANSF CC PARA CC PJ FDB HOTEL LTDA</t>
        </is>
      </c>
      <c r="I281" t="n">
        <v>-1615</v>
      </c>
    </row>
    <row r="282">
      <c r="A282" t="n">
        <v>39501</v>
      </c>
      <c r="B282" t="n">
        <v>105</v>
      </c>
      <c r="C282" t="inlineStr">
        <is>
          <t>Jacare - Bradesco</t>
        </is>
      </c>
      <c r="D282" t="n">
        <v>105</v>
      </c>
      <c r="E282" t="inlineStr">
        <is>
          <t>Jacaré</t>
        </is>
      </c>
      <c r="F282" s="33" t="n">
        <v>45580.5</v>
      </c>
      <c r="G282" t="inlineStr">
        <is>
          <t>DEBITO</t>
        </is>
      </c>
      <c r="H282" t="inlineStr">
        <is>
          <t>TRANSF CC PARA CP PJ LUIZ GUSTAVO MOREIRA DE SOUZA</t>
        </is>
      </c>
      <c r="I282" t="n">
        <v>-100</v>
      </c>
    </row>
    <row r="283">
      <c r="A283" t="n">
        <v>39502</v>
      </c>
      <c r="B283" t="n">
        <v>105</v>
      </c>
      <c r="C283" t="inlineStr">
        <is>
          <t>Jacare - Bradesco</t>
        </is>
      </c>
      <c r="D283" t="n">
        <v>105</v>
      </c>
      <c r="E283" t="inlineStr">
        <is>
          <t>Jacaré</t>
        </is>
      </c>
      <c r="F283" s="33" t="n">
        <v>45580.5</v>
      </c>
      <c r="G283" t="inlineStr">
        <is>
          <t>DEBITO</t>
        </is>
      </c>
      <c r="H283" t="inlineStr">
        <is>
          <t>TRANSF CC PARA CP PJ MOACIR DANTAS DA SILVA</t>
        </is>
      </c>
      <c r="I283" t="n">
        <v>-100</v>
      </c>
    </row>
    <row r="284">
      <c r="A284" t="n">
        <v>39503</v>
      </c>
      <c r="B284" t="n">
        <v>105</v>
      </c>
      <c r="C284" t="inlineStr">
        <is>
          <t>Jacare - Bradesco</t>
        </is>
      </c>
      <c r="D284" t="n">
        <v>105</v>
      </c>
      <c r="E284" t="inlineStr">
        <is>
          <t>Jacaré</t>
        </is>
      </c>
      <c r="F284" s="33" t="n">
        <v>45580.5</v>
      </c>
      <c r="G284" t="inlineStr">
        <is>
          <t>DEBITO</t>
        </is>
      </c>
      <c r="H284" t="inlineStr">
        <is>
          <t>TRANSFERENCIA PIX DES: Brenda Letcia Pereir 15/10</t>
        </is>
      </c>
      <c r="I284" t="n">
        <v>-100</v>
      </c>
    </row>
    <row r="285">
      <c r="A285" t="n">
        <v>39504</v>
      </c>
      <c r="B285" t="n">
        <v>105</v>
      </c>
      <c r="C285" t="inlineStr">
        <is>
          <t>Jacare - Bradesco</t>
        </is>
      </c>
      <c r="D285" t="n">
        <v>105</v>
      </c>
      <c r="E285" t="inlineStr">
        <is>
          <t>Jacaré</t>
        </is>
      </c>
      <c r="F285" s="33" t="n">
        <v>45580.5</v>
      </c>
      <c r="G285" t="inlineStr">
        <is>
          <t>DEBITO</t>
        </is>
      </c>
      <c r="H285" t="inlineStr">
        <is>
          <t>TRANSFERENCIA PIX DES: EDILSON CANDIDO FRANC 15/10</t>
        </is>
      </c>
      <c r="I285" t="n">
        <v>-100</v>
      </c>
    </row>
    <row r="286">
      <c r="A286" t="n">
        <v>39505</v>
      </c>
      <c r="B286" t="n">
        <v>105</v>
      </c>
      <c r="C286" t="inlineStr">
        <is>
          <t>Jacare - Bradesco</t>
        </is>
      </c>
      <c r="D286" t="n">
        <v>105</v>
      </c>
      <c r="E286" t="inlineStr">
        <is>
          <t>Jacaré</t>
        </is>
      </c>
      <c r="F286" s="33" t="n">
        <v>45580.5</v>
      </c>
      <c r="G286" t="inlineStr">
        <is>
          <t>DEBITO</t>
        </is>
      </c>
      <c r="H286" t="inlineStr">
        <is>
          <t>TRANSFERENCIA PIX DES: FERNANDO DELFINO ALVE 15/10</t>
        </is>
      </c>
      <c r="I286" t="n">
        <v>-100</v>
      </c>
    </row>
    <row r="287">
      <c r="A287" t="n">
        <v>39506</v>
      </c>
      <c r="B287" t="n">
        <v>105</v>
      </c>
      <c r="C287" t="inlineStr">
        <is>
          <t>Jacare - Bradesco</t>
        </is>
      </c>
      <c r="D287" t="n">
        <v>105</v>
      </c>
      <c r="E287" t="inlineStr">
        <is>
          <t>Jacaré</t>
        </is>
      </c>
      <c r="F287" s="33" t="n">
        <v>45580.5</v>
      </c>
      <c r="G287" t="inlineStr">
        <is>
          <t>DEBITO</t>
        </is>
      </c>
      <c r="H287" t="inlineStr">
        <is>
          <t>TRANSFERENCIA PIX DES: Mario Legal da Rocha  15/10</t>
        </is>
      </c>
      <c r="I287" t="n">
        <v>-100</v>
      </c>
    </row>
    <row r="288">
      <c r="A288" t="n">
        <v>39507</v>
      </c>
      <c r="B288" t="n">
        <v>105</v>
      </c>
      <c r="C288" t="inlineStr">
        <is>
          <t>Jacare - Bradesco</t>
        </is>
      </c>
      <c r="D288" t="n">
        <v>105</v>
      </c>
      <c r="E288" t="inlineStr">
        <is>
          <t>Jacaré</t>
        </is>
      </c>
      <c r="F288" s="33" t="n">
        <v>45580.5</v>
      </c>
      <c r="G288" t="inlineStr">
        <is>
          <t>DEBITO</t>
        </is>
      </c>
      <c r="H288" t="inlineStr">
        <is>
          <t>TRANSFERENCIA PIX DES: Patrcia Aparecida Co 15/10</t>
        </is>
      </c>
      <c r="I288" t="n">
        <v>-100</v>
      </c>
    </row>
    <row r="289">
      <c r="A289" t="n">
        <v>39508</v>
      </c>
      <c r="B289" t="n">
        <v>105</v>
      </c>
      <c r="C289" t="inlineStr">
        <is>
          <t>Jacare - Bradesco</t>
        </is>
      </c>
      <c r="D289" t="n">
        <v>105</v>
      </c>
      <c r="E289" t="inlineStr">
        <is>
          <t>Jacaré</t>
        </is>
      </c>
      <c r="F289" s="33" t="n">
        <v>45580.5</v>
      </c>
      <c r="G289" t="inlineStr">
        <is>
          <t>DEBITO</t>
        </is>
      </c>
      <c r="H289" t="inlineStr">
        <is>
          <t>TRANSFERENCIA PIX DES: Vinicio Vandevelde Vi 15/10</t>
        </is>
      </c>
      <c r="I289" t="n">
        <v>-100</v>
      </c>
    </row>
    <row r="290">
      <c r="A290" t="n">
        <v>39509</v>
      </c>
      <c r="B290" t="n">
        <v>105</v>
      </c>
      <c r="C290" t="inlineStr">
        <is>
          <t>Jacare - Bradesco</t>
        </is>
      </c>
      <c r="D290" t="n">
        <v>105</v>
      </c>
      <c r="E290" t="inlineStr">
        <is>
          <t>Jacaré</t>
        </is>
      </c>
      <c r="F290" s="33" t="n">
        <v>45580.5</v>
      </c>
      <c r="G290" t="inlineStr">
        <is>
          <t>DEBITO</t>
        </is>
      </c>
      <c r="H290" t="inlineStr">
        <is>
          <t>TRANSFERENCIA PIX DES: AFEQUI   DISTRIBUIDOR 15/10</t>
        </is>
      </c>
      <c r="I290" t="n">
        <v>-205</v>
      </c>
    </row>
    <row r="291">
      <c r="A291" t="n">
        <v>39510</v>
      </c>
      <c r="B291" t="n">
        <v>105</v>
      </c>
      <c r="C291" t="inlineStr">
        <is>
          <t>Jacare - Bradesco</t>
        </is>
      </c>
      <c r="D291" t="n">
        <v>105</v>
      </c>
      <c r="E291" t="inlineStr">
        <is>
          <t>Jacaré</t>
        </is>
      </c>
      <c r="F291" s="33" t="n">
        <v>45580.5</v>
      </c>
      <c r="G291" t="inlineStr">
        <is>
          <t>DEBITO</t>
        </is>
      </c>
      <c r="H291" t="inlineStr">
        <is>
          <t>TRANSFERENCIA PIX DES: MICHAELLE DE FREITAS  15/10</t>
        </is>
      </c>
      <c r="I291" t="n">
        <v>-750</v>
      </c>
    </row>
    <row r="292">
      <c r="A292" t="n">
        <v>39511</v>
      </c>
      <c r="B292" t="n">
        <v>105</v>
      </c>
      <c r="C292" t="inlineStr">
        <is>
          <t>Jacare - Bradesco</t>
        </is>
      </c>
      <c r="D292" t="n">
        <v>105</v>
      </c>
      <c r="E292" t="inlineStr">
        <is>
          <t>Jacaré</t>
        </is>
      </c>
      <c r="F292" s="33" t="n">
        <v>45580.5</v>
      </c>
      <c r="G292" t="inlineStr">
        <is>
          <t>DEBITO</t>
        </is>
      </c>
      <c r="H292" t="inlineStr">
        <is>
          <t>TRANSFERENCIA PIX DES: Jamile Garcia Alves   15/10</t>
        </is>
      </c>
      <c r="I292" t="n">
        <v>-2000</v>
      </c>
    </row>
    <row r="293">
      <c r="A293" t="n">
        <v>39512</v>
      </c>
      <c r="B293" t="n">
        <v>105</v>
      </c>
      <c r="C293" t="inlineStr">
        <is>
          <t>Jacare - Bradesco</t>
        </is>
      </c>
      <c r="D293" t="n">
        <v>105</v>
      </c>
      <c r="E293" t="inlineStr">
        <is>
          <t>Jacaré</t>
        </is>
      </c>
      <c r="F293" s="33" t="n">
        <v>45580.5</v>
      </c>
      <c r="G293" t="inlineStr">
        <is>
          <t>DEBITO</t>
        </is>
      </c>
      <c r="H293" t="inlineStr">
        <is>
          <t>TRANSFERENCIA PIX DES: RAIMUNDO WILSON PAIVA 15/10</t>
        </is>
      </c>
      <c r="I293" t="n">
        <v>-2000</v>
      </c>
    </row>
    <row r="294">
      <c r="A294" t="n">
        <v>39513</v>
      </c>
      <c r="B294" t="n">
        <v>105</v>
      </c>
      <c r="C294" t="inlineStr">
        <is>
          <t>Jacare - Bradesco</t>
        </is>
      </c>
      <c r="D294" t="n">
        <v>105</v>
      </c>
      <c r="E294" t="inlineStr">
        <is>
          <t>Jacaré</t>
        </is>
      </c>
      <c r="F294" s="33" t="n">
        <v>45580.5</v>
      </c>
      <c r="G294" t="inlineStr">
        <is>
          <t>DEBITO</t>
        </is>
      </c>
      <c r="H294" t="inlineStr">
        <is>
          <t>TRANSFERENCIA PIX DES: MICHAELLE DE FREITAS  15/10</t>
        </is>
      </c>
      <c r="I294" t="n">
        <v>-2550</v>
      </c>
    </row>
    <row r="295">
      <c r="A295" t="n">
        <v>39514</v>
      </c>
      <c r="B295" t="n">
        <v>105</v>
      </c>
      <c r="C295" t="inlineStr">
        <is>
          <t>Jacare - Bradesco</t>
        </is>
      </c>
      <c r="D295" t="n">
        <v>105</v>
      </c>
      <c r="E295" t="inlineStr">
        <is>
          <t>Jacaré</t>
        </is>
      </c>
      <c r="F295" s="33" t="n">
        <v>45580.5</v>
      </c>
      <c r="G295" t="inlineStr">
        <is>
          <t>DEBITO</t>
        </is>
      </c>
      <c r="H295" t="inlineStr">
        <is>
          <t>TRANSFERENCIA PIX DES: Isabelli Carolini Bat 15/10</t>
        </is>
      </c>
      <c r="I295" t="n">
        <v>-3250</v>
      </c>
    </row>
    <row r="296">
      <c r="A296" t="n">
        <v>39515</v>
      </c>
      <c r="B296" t="n">
        <v>105</v>
      </c>
      <c r="C296" t="inlineStr">
        <is>
          <t>Jacare - Bradesco</t>
        </is>
      </c>
      <c r="D296" t="n">
        <v>105</v>
      </c>
      <c r="E296" t="inlineStr">
        <is>
          <t>Jacaré</t>
        </is>
      </c>
      <c r="F296" s="33" t="n">
        <v>45580.5</v>
      </c>
      <c r="G296" t="inlineStr">
        <is>
          <t>DEBITO</t>
        </is>
      </c>
      <c r="H296" t="inlineStr">
        <is>
          <t>TRANSFERENCIA PIX DES: LARISSA PEREIRA ROMER 15/10</t>
        </is>
      </c>
      <c r="I296" t="n">
        <v>-600</v>
      </c>
    </row>
    <row r="297">
      <c r="A297" t="n">
        <v>39516</v>
      </c>
      <c r="B297" t="n">
        <v>105</v>
      </c>
      <c r="C297" t="inlineStr">
        <is>
          <t>Jacare - Bradesco</t>
        </is>
      </c>
      <c r="D297" t="n">
        <v>105</v>
      </c>
      <c r="E297" t="inlineStr">
        <is>
          <t>Jacaré</t>
        </is>
      </c>
      <c r="F297" s="33" t="n">
        <v>45580.5</v>
      </c>
      <c r="G297" t="inlineStr">
        <is>
          <t>DEBITO</t>
        </is>
      </c>
      <c r="H297" t="inlineStr">
        <is>
          <t>TRANSFERENCIA PIX DES: SUELENE DINIZ SILVA   15/10</t>
        </is>
      </c>
      <c r="I297" t="n">
        <v>-600</v>
      </c>
    </row>
    <row r="298">
      <c r="A298" t="n">
        <v>39517</v>
      </c>
      <c r="B298" t="n">
        <v>105</v>
      </c>
      <c r="C298" t="inlineStr">
        <is>
          <t>Jacare - Bradesco</t>
        </is>
      </c>
      <c r="D298" t="n">
        <v>105</v>
      </c>
      <c r="E298" t="inlineStr">
        <is>
          <t>Jacaré</t>
        </is>
      </c>
      <c r="F298" s="33" t="n">
        <v>45580.5</v>
      </c>
      <c r="G298" t="inlineStr">
        <is>
          <t>DEBITO</t>
        </is>
      </c>
      <c r="H298" t="inlineStr">
        <is>
          <t>TRANSFERENCIA PIX DES: DANIELE FRACCARO MOTT 15/10</t>
        </is>
      </c>
      <c r="I298" t="n">
        <v>-600</v>
      </c>
    </row>
    <row r="299">
      <c r="A299" t="n">
        <v>39518</v>
      </c>
      <c r="B299" t="n">
        <v>105</v>
      </c>
      <c r="C299" t="inlineStr">
        <is>
          <t>Jacare - Bradesco</t>
        </is>
      </c>
      <c r="D299" t="n">
        <v>105</v>
      </c>
      <c r="E299" t="inlineStr">
        <is>
          <t>Jacaré</t>
        </is>
      </c>
      <c r="F299" s="33" t="n">
        <v>45580.5</v>
      </c>
      <c r="G299" t="inlineStr">
        <is>
          <t>DEBITO</t>
        </is>
      </c>
      <c r="H299" t="inlineStr">
        <is>
          <t>TRANSFERENCIA PIX DES: FLAVIA PEREIRA DE OLI 15/10</t>
        </is>
      </c>
      <c r="I299" t="n">
        <v>-4000</v>
      </c>
    </row>
    <row r="300">
      <c r="A300" t="n">
        <v>39519</v>
      </c>
      <c r="B300" t="n">
        <v>105</v>
      </c>
      <c r="C300" t="inlineStr">
        <is>
          <t>Jacare - Bradesco</t>
        </is>
      </c>
      <c r="D300" t="n">
        <v>105</v>
      </c>
      <c r="E300" t="inlineStr">
        <is>
          <t>Jacaré</t>
        </is>
      </c>
      <c r="F300" s="33" t="n">
        <v>45580.5</v>
      </c>
      <c r="G300" t="inlineStr">
        <is>
          <t>DEBITO</t>
        </is>
      </c>
      <c r="H300" t="inlineStr">
        <is>
          <t>TRANSFERENCIA PIX DES: ADDENS                15/10</t>
        </is>
      </c>
      <c r="I300" t="n">
        <v>-500</v>
      </c>
    </row>
    <row r="301">
      <c r="A301" t="n">
        <v>39520</v>
      </c>
      <c r="B301" t="n">
        <v>105</v>
      </c>
      <c r="C301" t="inlineStr">
        <is>
          <t>Jacare - Bradesco</t>
        </is>
      </c>
      <c r="D301" t="n">
        <v>105</v>
      </c>
      <c r="E301" t="inlineStr">
        <is>
          <t>Jacaré</t>
        </is>
      </c>
      <c r="F301" s="33" t="n">
        <v>45580.5</v>
      </c>
      <c r="G301" t="inlineStr">
        <is>
          <t>DEBITO</t>
        </is>
      </c>
      <c r="H301" t="inlineStr">
        <is>
          <t>TRANSFERENCIA PIX DES: IL SETTANTUNO UNIFORM 15/10</t>
        </is>
      </c>
      <c r="I301" t="n">
        <v>-772.2</v>
      </c>
    </row>
    <row r="302">
      <c r="A302" t="n">
        <v>39521</v>
      </c>
      <c r="B302" t="n">
        <v>105</v>
      </c>
      <c r="C302" t="inlineStr">
        <is>
          <t>Jacare - Bradesco</t>
        </is>
      </c>
      <c r="D302" t="n">
        <v>105</v>
      </c>
      <c r="E302" t="inlineStr">
        <is>
          <t>Jacaré</t>
        </is>
      </c>
      <c r="F302" s="33" t="n">
        <v>45580.5</v>
      </c>
      <c r="G302" t="inlineStr">
        <is>
          <t>DEBITO</t>
        </is>
      </c>
      <c r="H302" t="inlineStr">
        <is>
          <t>TRANSFERENCIA PIX DES: TEMPUS FUGIT PARTICIP 15/10</t>
        </is>
      </c>
      <c r="I302" t="n">
        <v>-28000</v>
      </c>
    </row>
    <row r="303">
      <c r="A303" t="n">
        <v>39443</v>
      </c>
      <c r="B303" t="n">
        <v>105</v>
      </c>
      <c r="C303" t="inlineStr">
        <is>
          <t>Jacare - Bradesco</t>
        </is>
      </c>
      <c r="D303" t="n">
        <v>105</v>
      </c>
      <c r="E303" t="inlineStr">
        <is>
          <t>Jacaré</t>
        </is>
      </c>
      <c r="F303" s="33" t="n">
        <v>45579.5</v>
      </c>
      <c r="G303" t="inlineStr">
        <is>
          <t>CREDITO</t>
        </is>
      </c>
      <c r="H303" t="inlineStr">
        <is>
          <t>TRANSF CC PARA CC PJ PAULISTA 25841 BAR E EVENTOS LTD</t>
        </is>
      </c>
      <c r="I303" t="n">
        <v>10015.22</v>
      </c>
    </row>
    <row r="304">
      <c r="A304" t="n">
        <v>39444</v>
      </c>
      <c r="B304" t="n">
        <v>105</v>
      </c>
      <c r="C304" t="inlineStr">
        <is>
          <t>Jacare - Bradesco</t>
        </is>
      </c>
      <c r="D304" t="n">
        <v>105</v>
      </c>
      <c r="E304" t="inlineStr">
        <is>
          <t>Jacaré</t>
        </is>
      </c>
      <c r="F304" s="33" t="n">
        <v>45579.5</v>
      </c>
      <c r="G304" t="inlineStr">
        <is>
          <t>CREDITO</t>
        </is>
      </c>
      <c r="H304" t="inlineStr">
        <is>
          <t>TRANSF CC PARA CC PJ TEMPUS FUGIT PARTICIPACOES E. LT</t>
        </is>
      </c>
      <c r="I304" t="n">
        <v>344000</v>
      </c>
    </row>
    <row r="305">
      <c r="A305" t="n">
        <v>39445</v>
      </c>
      <c r="B305" t="n">
        <v>105</v>
      </c>
      <c r="C305" t="inlineStr">
        <is>
          <t>Jacare - Bradesco</t>
        </is>
      </c>
      <c r="D305" t="n">
        <v>105</v>
      </c>
      <c r="E305" t="inlineStr">
        <is>
          <t>Jacaré</t>
        </is>
      </c>
      <c r="F305" s="33" t="n">
        <v>45579.5</v>
      </c>
      <c r="G305" t="inlineStr">
        <is>
          <t>CREDITO</t>
        </is>
      </c>
      <c r="H305" t="inlineStr">
        <is>
          <t>TRANSF CC PARA CC PJ FABRICA DE BARES PARTICIPACOES L</t>
        </is>
      </c>
      <c r="I305" t="n">
        <v>300</v>
      </c>
    </row>
    <row r="306">
      <c r="A306" t="n">
        <v>39446</v>
      </c>
      <c r="B306" t="n">
        <v>105</v>
      </c>
      <c r="C306" t="inlineStr">
        <is>
          <t>Jacare - Bradesco</t>
        </is>
      </c>
      <c r="D306" t="n">
        <v>105</v>
      </c>
      <c r="E306" t="inlineStr">
        <is>
          <t>Jacaré</t>
        </is>
      </c>
      <c r="F306" s="33" t="n">
        <v>45579.5</v>
      </c>
      <c r="G306" t="inlineStr">
        <is>
          <t>CREDITO</t>
        </is>
      </c>
      <c r="H306" t="inlineStr">
        <is>
          <t>TRANSF CC PARA CC PJ FDB HOTEL LTDA</t>
        </is>
      </c>
      <c r="I306" t="n">
        <v>2556.25</v>
      </c>
    </row>
    <row r="307">
      <c r="A307" t="n">
        <v>39447</v>
      </c>
      <c r="B307" t="n">
        <v>105</v>
      </c>
      <c r="C307" t="inlineStr">
        <is>
          <t>Jacare - Bradesco</t>
        </is>
      </c>
      <c r="D307" t="n">
        <v>105</v>
      </c>
      <c r="E307" t="inlineStr">
        <is>
          <t>Jacaré</t>
        </is>
      </c>
      <c r="F307" s="33" t="n">
        <v>45579.5</v>
      </c>
      <c r="G307" t="inlineStr">
        <is>
          <t>CREDITO</t>
        </is>
      </c>
      <c r="H307" t="inlineStr">
        <is>
          <t>RECEBIMENTO FORNECEDOR ALELO INSTITUICAO DE PAGAMENTO S</t>
        </is>
      </c>
      <c r="I307" t="n">
        <v>479.78</v>
      </c>
    </row>
    <row r="308">
      <c r="A308" t="n">
        <v>39448</v>
      </c>
      <c r="B308" t="n">
        <v>105</v>
      </c>
      <c r="C308" t="inlineStr">
        <is>
          <t>Jacare - Bradesco</t>
        </is>
      </c>
      <c r="D308" t="n">
        <v>105</v>
      </c>
      <c r="E308" t="inlineStr">
        <is>
          <t>Jacaré</t>
        </is>
      </c>
      <c r="F308" s="33" t="n">
        <v>45579.5</v>
      </c>
      <c r="G308" t="inlineStr">
        <is>
          <t>CREDITO</t>
        </is>
      </c>
      <c r="H308" t="inlineStr">
        <is>
          <t>DEP DINHEIRO ATM AG00138MAQ019795SEQ06708</t>
        </is>
      </c>
      <c r="I308" t="n">
        <v>2700</v>
      </c>
    </row>
    <row r="309">
      <c r="A309" t="n">
        <v>39449</v>
      </c>
      <c r="B309" t="n">
        <v>105</v>
      </c>
      <c r="C309" t="inlineStr">
        <is>
          <t>Jacare - Bradesco</t>
        </is>
      </c>
      <c r="D309" t="n">
        <v>105</v>
      </c>
      <c r="E309" t="inlineStr">
        <is>
          <t>Jacaré</t>
        </is>
      </c>
      <c r="F309" s="33" t="n">
        <v>45579.5</v>
      </c>
      <c r="G309" t="inlineStr">
        <is>
          <t>CREDITO</t>
        </is>
      </c>
      <c r="H309" t="inlineStr">
        <is>
          <t>DEP DINHEIRO ATM AG00138MAQ019795SEQ06713</t>
        </is>
      </c>
      <c r="I309" t="n">
        <v>1097</v>
      </c>
    </row>
    <row r="310">
      <c r="A310" t="n">
        <v>39450</v>
      </c>
      <c r="B310" t="n">
        <v>105</v>
      </c>
      <c r="C310" t="inlineStr">
        <is>
          <t>Jacare - Bradesco</t>
        </is>
      </c>
      <c r="D310" t="n">
        <v>105</v>
      </c>
      <c r="E310" t="inlineStr">
        <is>
          <t>Jacaré</t>
        </is>
      </c>
      <c r="F310" s="33" t="n">
        <v>45579.5</v>
      </c>
      <c r="G310" t="inlineStr">
        <is>
          <t>CREDITO</t>
        </is>
      </c>
      <c r="H310" t="inlineStr">
        <is>
          <t>CIELO VDA DEBITO MASTER CIELO S.A - INSTITUICAO DE PAG</t>
        </is>
      </c>
      <c r="I310" t="n">
        <v>315.56</v>
      </c>
    </row>
    <row r="311">
      <c r="A311" t="n">
        <v>39451</v>
      </c>
      <c r="B311" t="n">
        <v>105</v>
      </c>
      <c r="C311" t="inlineStr">
        <is>
          <t>Jacare - Bradesco</t>
        </is>
      </c>
      <c r="D311" t="n">
        <v>105</v>
      </c>
      <c r="E311" t="inlineStr">
        <is>
          <t>Jacaré</t>
        </is>
      </c>
      <c r="F311" s="33" t="n">
        <v>45579.5</v>
      </c>
      <c r="G311" t="inlineStr">
        <is>
          <t>CREDITO</t>
        </is>
      </c>
      <c r="H311" t="inlineStr">
        <is>
          <t>TRANSFERENCIA PIX REM: Zig Tecnologia S.A.   14/10</t>
        </is>
      </c>
      <c r="I311" t="n">
        <v>26216.36</v>
      </c>
    </row>
    <row r="312">
      <c r="A312" t="n">
        <v>39452</v>
      </c>
      <c r="B312" t="n">
        <v>105</v>
      </c>
      <c r="C312" t="inlineStr">
        <is>
          <t>Jacare - Bradesco</t>
        </is>
      </c>
      <c r="D312" t="n">
        <v>105</v>
      </c>
      <c r="E312" t="inlineStr">
        <is>
          <t>Jacaré</t>
        </is>
      </c>
      <c r="F312" s="33" t="n">
        <v>45579.5</v>
      </c>
      <c r="G312" t="inlineStr">
        <is>
          <t>CREDITO</t>
        </is>
      </c>
      <c r="H312" t="inlineStr">
        <is>
          <t>TRANSFERENCIA PIX REM: 318 BAR E EVENTOS LTD 14/10</t>
        </is>
      </c>
      <c r="I312" t="n">
        <v>1240</v>
      </c>
    </row>
    <row r="313">
      <c r="A313" t="n">
        <v>39453</v>
      </c>
      <c r="B313" t="n">
        <v>105</v>
      </c>
      <c r="C313" t="inlineStr">
        <is>
          <t>Jacare - Bradesco</t>
        </is>
      </c>
      <c r="D313" t="n">
        <v>105</v>
      </c>
      <c r="E313" t="inlineStr">
        <is>
          <t>Jacaré</t>
        </is>
      </c>
      <c r="F313" s="33" t="n">
        <v>45579.5</v>
      </c>
      <c r="G313" t="inlineStr">
        <is>
          <t>DEBITO</t>
        </is>
      </c>
      <c r="H313" t="inlineStr">
        <is>
          <t>PAGTO ELETRON  COBRANCA FLARO NF 1766</t>
        </is>
      </c>
      <c r="I313" t="n">
        <v>-136</v>
      </c>
    </row>
    <row r="314">
      <c r="A314" t="n">
        <v>39454</v>
      </c>
      <c r="B314" t="n">
        <v>105</v>
      </c>
      <c r="C314" t="inlineStr">
        <is>
          <t>Jacare - Bradesco</t>
        </is>
      </c>
      <c r="D314" t="n">
        <v>105</v>
      </c>
      <c r="E314" t="inlineStr">
        <is>
          <t>Jacaré</t>
        </is>
      </c>
      <c r="F314" s="33" t="n">
        <v>45579.5</v>
      </c>
      <c r="G314" t="inlineStr">
        <is>
          <t>DEBITO</t>
        </is>
      </c>
      <c r="H314" t="inlineStr">
        <is>
          <t>PAGTO ELETRON  COBRANCA HORTIFRUTI DO CHEF NF  25036</t>
        </is>
      </c>
      <c r="I314" t="n">
        <v>-270</v>
      </c>
    </row>
    <row r="315">
      <c r="A315" t="n">
        <v>39455</v>
      </c>
      <c r="B315" t="n">
        <v>105</v>
      </c>
      <c r="C315" t="inlineStr">
        <is>
          <t>Jacare - Bradesco</t>
        </is>
      </c>
      <c r="D315" t="n">
        <v>105</v>
      </c>
      <c r="E315" t="inlineStr">
        <is>
          <t>Jacaré</t>
        </is>
      </c>
      <c r="F315" s="33" t="n">
        <v>45579.5</v>
      </c>
      <c r="G315" t="inlineStr">
        <is>
          <t>DEBITO</t>
        </is>
      </c>
      <c r="H315" t="inlineStr">
        <is>
          <t>PAGTO ELETRON  COBRANCA CECILIA TSUYACO NF 358518</t>
        </is>
      </c>
      <c r="I315" t="n">
        <v>-317.5</v>
      </c>
    </row>
    <row r="316">
      <c r="A316" t="n">
        <v>39456</v>
      </c>
      <c r="B316" t="n">
        <v>105</v>
      </c>
      <c r="C316" t="inlineStr">
        <is>
          <t>Jacare - Bradesco</t>
        </is>
      </c>
      <c r="D316" t="n">
        <v>105</v>
      </c>
      <c r="E316" t="inlineStr">
        <is>
          <t>Jacaré</t>
        </is>
      </c>
      <c r="F316" s="33" t="n">
        <v>45579.5</v>
      </c>
      <c r="G316" t="inlineStr">
        <is>
          <t>DEBITO</t>
        </is>
      </c>
      <c r="H316" t="inlineStr">
        <is>
          <t>PAGTO ELETRON  COBRANCA DTK NF 14148</t>
        </is>
      </c>
      <c r="I316" t="n">
        <v>-503.89</v>
      </c>
    </row>
    <row r="317">
      <c r="A317" t="n">
        <v>39457</v>
      </c>
      <c r="B317" t="n">
        <v>105</v>
      </c>
      <c r="C317" t="inlineStr">
        <is>
          <t>Jacare - Bradesco</t>
        </is>
      </c>
      <c r="D317" t="n">
        <v>105</v>
      </c>
      <c r="E317" t="inlineStr">
        <is>
          <t>Jacaré</t>
        </is>
      </c>
      <c r="F317" s="33" t="n">
        <v>45579.5</v>
      </c>
      <c r="G317" t="inlineStr">
        <is>
          <t>DEBITO</t>
        </is>
      </c>
      <c r="H317" t="inlineStr">
        <is>
          <t>PAGTO ELETRON  COBRANCA SELECAO CARVAO NF 3842</t>
        </is>
      </c>
      <c r="I317" t="n">
        <v>-632</v>
      </c>
    </row>
    <row r="318">
      <c r="A318" t="n">
        <v>39458</v>
      </c>
      <c r="B318" t="n">
        <v>105</v>
      </c>
      <c r="C318" t="inlineStr">
        <is>
          <t>Jacare - Bradesco</t>
        </is>
      </c>
      <c r="D318" t="n">
        <v>105</v>
      </c>
      <c r="E318" t="inlineStr">
        <is>
          <t>Jacaré</t>
        </is>
      </c>
      <c r="F318" s="33" t="n">
        <v>45579.5</v>
      </c>
      <c r="G318" t="inlineStr">
        <is>
          <t>DEBITO</t>
        </is>
      </c>
      <c r="H318" t="inlineStr">
        <is>
          <t>PAGTO ELETRON  COBRANCA ZAHIL NF 233994</t>
        </is>
      </c>
      <c r="I318" t="n">
        <v>-793.3200000000001</v>
      </c>
    </row>
    <row r="319">
      <c r="A319" t="n">
        <v>39459</v>
      </c>
      <c r="B319" t="n">
        <v>105</v>
      </c>
      <c r="C319" t="inlineStr">
        <is>
          <t>Jacare - Bradesco</t>
        </is>
      </c>
      <c r="D319" t="n">
        <v>105</v>
      </c>
      <c r="E319" t="inlineStr">
        <is>
          <t>Jacaré</t>
        </is>
      </c>
      <c r="F319" s="33" t="n">
        <v>45579.5</v>
      </c>
      <c r="G319" t="inlineStr">
        <is>
          <t>DEBITO</t>
        </is>
      </c>
      <c r="H319" t="inlineStr">
        <is>
          <t>PAGTO ELETRON  COBRANCA AMBEV NF 22165</t>
        </is>
      </c>
      <c r="I319" t="n">
        <v>-836.75</v>
      </c>
    </row>
    <row r="320">
      <c r="A320" t="n">
        <v>39460</v>
      </c>
      <c r="B320" t="n">
        <v>105</v>
      </c>
      <c r="C320" t="inlineStr">
        <is>
          <t>Jacare - Bradesco</t>
        </is>
      </c>
      <c r="D320" t="n">
        <v>105</v>
      </c>
      <c r="E320" t="inlineStr">
        <is>
          <t>Jacaré</t>
        </is>
      </c>
      <c r="F320" s="33" t="n">
        <v>45579.5</v>
      </c>
      <c r="G320" t="inlineStr">
        <is>
          <t>DEBITO</t>
        </is>
      </c>
      <c r="H320" t="inlineStr">
        <is>
          <t>PAGTO ELETRON  COBRANCA DEOLINDA NF 1362</t>
        </is>
      </c>
      <c r="I320" t="n">
        <v>-853.27</v>
      </c>
    </row>
    <row r="321">
      <c r="A321" t="n">
        <v>39461</v>
      </c>
      <c r="B321" t="n">
        <v>105</v>
      </c>
      <c r="C321" t="inlineStr">
        <is>
          <t>Jacare - Bradesco</t>
        </is>
      </c>
      <c r="D321" t="n">
        <v>105</v>
      </c>
      <c r="E321" t="inlineStr">
        <is>
          <t>Jacaré</t>
        </is>
      </c>
      <c r="F321" s="33" t="n">
        <v>45579.5</v>
      </c>
      <c r="G321" t="inlineStr">
        <is>
          <t>DEBITO</t>
        </is>
      </c>
      <c r="H321" t="inlineStr">
        <is>
          <t>PAGTO ELETRON  COBRANCA NOVA COMERCIAL NF 18957</t>
        </is>
      </c>
      <c r="I321" t="n">
        <v>-1040</v>
      </c>
    </row>
    <row r="322">
      <c r="A322" t="n">
        <v>39462</v>
      </c>
      <c r="B322" t="n">
        <v>105</v>
      </c>
      <c r="C322" t="inlineStr">
        <is>
          <t>Jacare - Bradesco</t>
        </is>
      </c>
      <c r="D322" t="n">
        <v>105</v>
      </c>
      <c r="E322" t="inlineStr">
        <is>
          <t>Jacaré</t>
        </is>
      </c>
      <c r="F322" s="33" t="n">
        <v>45579.5</v>
      </c>
      <c r="G322" t="inlineStr">
        <is>
          <t>DEBITO</t>
        </is>
      </c>
      <c r="H322" t="inlineStr">
        <is>
          <t>PAGTO ELETRON  COBRANCA CASA DE CARNES NF 40816</t>
        </is>
      </c>
      <c r="I322" t="n">
        <v>-1053.1</v>
      </c>
    </row>
    <row r="323">
      <c r="A323" t="n">
        <v>39463</v>
      </c>
      <c r="B323" t="n">
        <v>105</v>
      </c>
      <c r="C323" t="inlineStr">
        <is>
          <t>Jacare - Bradesco</t>
        </is>
      </c>
      <c r="D323" t="n">
        <v>105</v>
      </c>
      <c r="E323" t="inlineStr">
        <is>
          <t>Jacaré</t>
        </is>
      </c>
      <c r="F323" s="33" t="n">
        <v>45579.5</v>
      </c>
      <c r="G323" t="inlineStr">
        <is>
          <t>DEBITO</t>
        </is>
      </c>
      <c r="H323" t="inlineStr">
        <is>
          <t>PAGTO ELETRON  COBRANCA DTK NF 13983</t>
        </is>
      </c>
      <c r="I323" t="n">
        <v>-1111.92</v>
      </c>
    </row>
    <row r="324">
      <c r="A324" t="n">
        <v>39464</v>
      </c>
      <c r="B324" t="n">
        <v>105</v>
      </c>
      <c r="C324" t="inlineStr">
        <is>
          <t>Jacare - Bradesco</t>
        </is>
      </c>
      <c r="D324" t="n">
        <v>105</v>
      </c>
      <c r="E324" t="inlineStr">
        <is>
          <t>Jacaré</t>
        </is>
      </c>
      <c r="F324" s="33" t="n">
        <v>45579.5</v>
      </c>
      <c r="G324" t="inlineStr">
        <is>
          <t>DEBITO</t>
        </is>
      </c>
      <c r="H324" t="inlineStr">
        <is>
          <t>PAGTO ELETRON  COBRANCA ESHOWS</t>
        </is>
      </c>
      <c r="I324" t="n">
        <v>-2550</v>
      </c>
    </row>
    <row r="325">
      <c r="A325" t="n">
        <v>39465</v>
      </c>
      <c r="B325" t="n">
        <v>105</v>
      </c>
      <c r="C325" t="inlineStr">
        <is>
          <t>Jacare - Bradesco</t>
        </is>
      </c>
      <c r="D325" t="n">
        <v>105</v>
      </c>
      <c r="E325" t="inlineStr">
        <is>
          <t>Jacaré</t>
        </is>
      </c>
      <c r="F325" s="33" t="n">
        <v>45579.5</v>
      </c>
      <c r="G325" t="inlineStr">
        <is>
          <t>DEBITO</t>
        </is>
      </c>
      <c r="H325" t="inlineStr">
        <is>
          <t>PAGTO ELETRON  COBRANCA BB CARNES NF 375899</t>
        </is>
      </c>
      <c r="I325" t="n">
        <v>-2836.51</v>
      </c>
    </row>
    <row r="326">
      <c r="A326" t="n">
        <v>39466</v>
      </c>
      <c r="B326" t="n">
        <v>105</v>
      </c>
      <c r="C326" t="inlineStr">
        <is>
          <t>Jacare - Bradesco</t>
        </is>
      </c>
      <c r="D326" t="n">
        <v>105</v>
      </c>
      <c r="E326" t="inlineStr">
        <is>
          <t>Jacaré</t>
        </is>
      </c>
      <c r="F326" s="33" t="n">
        <v>45579.5</v>
      </c>
      <c r="G326" t="inlineStr">
        <is>
          <t>DEBITO</t>
        </is>
      </c>
      <c r="H326" t="inlineStr">
        <is>
          <t>PAGTO ELETRON  COBRANCA BB CARNES NF 376813</t>
        </is>
      </c>
      <c r="I326" t="n">
        <v>-3503.2</v>
      </c>
    </row>
    <row r="327">
      <c r="A327" t="n">
        <v>39467</v>
      </c>
      <c r="B327" t="n">
        <v>105</v>
      </c>
      <c r="C327" t="inlineStr">
        <is>
          <t>Jacare - Bradesco</t>
        </is>
      </c>
      <c r="D327" t="n">
        <v>105</v>
      </c>
      <c r="E327" t="inlineStr">
        <is>
          <t>Jacaré</t>
        </is>
      </c>
      <c r="F327" s="33" t="n">
        <v>45579.5</v>
      </c>
      <c r="G327" t="inlineStr">
        <is>
          <t>DEBITO</t>
        </is>
      </c>
      <c r="H327" t="inlineStr">
        <is>
          <t>PAGTO ELETRON  COBRANCA COMGAS 10.10.2024</t>
        </is>
      </c>
      <c r="I327" t="n">
        <v>-5987.76</v>
      </c>
    </row>
    <row r="328">
      <c r="A328" t="n">
        <v>39468</v>
      </c>
      <c r="B328" t="n">
        <v>105</v>
      </c>
      <c r="C328" t="inlineStr">
        <is>
          <t>Jacare - Bradesco</t>
        </is>
      </c>
      <c r="D328" t="n">
        <v>105</v>
      </c>
      <c r="E328" t="inlineStr">
        <is>
          <t>Jacaré</t>
        </is>
      </c>
      <c r="F328" s="33" t="n">
        <v>45579.5</v>
      </c>
      <c r="G328" t="inlineStr">
        <is>
          <t>DEBITO</t>
        </is>
      </c>
      <c r="H328" t="inlineStr">
        <is>
          <t>BLOQUEIO-ORDEM JUDICIAL OFICIO 20240019055890-00004</t>
        </is>
      </c>
      <c r="I328" t="n">
        <v>-1</v>
      </c>
    </row>
    <row r="329">
      <c r="A329" t="n">
        <v>39469</v>
      </c>
      <c r="B329" t="n">
        <v>105</v>
      </c>
      <c r="C329" t="inlineStr">
        <is>
          <t>Jacare - Bradesco</t>
        </is>
      </c>
      <c r="D329" t="n">
        <v>105</v>
      </c>
      <c r="E329" t="inlineStr">
        <is>
          <t>Jacaré</t>
        </is>
      </c>
      <c r="F329" s="33" t="n">
        <v>45579.5</v>
      </c>
      <c r="G329" t="inlineStr">
        <is>
          <t>DEBITO</t>
        </is>
      </c>
      <c r="H329" t="inlineStr">
        <is>
          <t>TARIFA BANCARIA TRANSF PGTO PIX</t>
        </is>
      </c>
      <c r="I329" t="n">
        <v>-1.71</v>
      </c>
    </row>
    <row r="330">
      <c r="A330" t="n">
        <v>39470</v>
      </c>
      <c r="B330" t="n">
        <v>105</v>
      </c>
      <c r="C330" t="inlineStr">
        <is>
          <t>Jacare - Bradesco</t>
        </is>
      </c>
      <c r="D330" t="n">
        <v>105</v>
      </c>
      <c r="E330" t="inlineStr">
        <is>
          <t>Jacaré</t>
        </is>
      </c>
      <c r="F330" s="33" t="n">
        <v>45579.5</v>
      </c>
      <c r="G330" t="inlineStr">
        <is>
          <t>DEBITO</t>
        </is>
      </c>
      <c r="H330" t="inlineStr">
        <is>
          <t>TARIFA BANCARIA TRANSF PGTO PIX</t>
        </is>
      </c>
      <c r="I330" t="n">
        <v>-9</v>
      </c>
    </row>
    <row r="331">
      <c r="A331" t="n">
        <v>39471</v>
      </c>
      <c r="B331" t="n">
        <v>105</v>
      </c>
      <c r="C331" t="inlineStr">
        <is>
          <t>Jacare - Bradesco</t>
        </is>
      </c>
      <c r="D331" t="n">
        <v>105</v>
      </c>
      <c r="E331" t="inlineStr">
        <is>
          <t>Jacaré</t>
        </is>
      </c>
      <c r="F331" s="33" t="n">
        <v>45579.5</v>
      </c>
      <c r="G331" t="inlineStr">
        <is>
          <t>DEBITO</t>
        </is>
      </c>
      <c r="H331" t="inlineStr">
        <is>
          <t>TARIFA BANCARIA TRANSF PGTO PIX</t>
        </is>
      </c>
      <c r="I331" t="n">
        <v>-9</v>
      </c>
    </row>
    <row r="332">
      <c r="A332" t="n">
        <v>39472</v>
      </c>
      <c r="B332" t="n">
        <v>105</v>
      </c>
      <c r="C332" t="inlineStr">
        <is>
          <t>Jacare - Bradesco</t>
        </is>
      </c>
      <c r="D332" t="n">
        <v>105</v>
      </c>
      <c r="E332" t="inlineStr">
        <is>
          <t>Jacaré</t>
        </is>
      </c>
      <c r="F332" s="33" t="n">
        <v>45579.5</v>
      </c>
      <c r="G332" t="inlineStr">
        <is>
          <t>DEBITO</t>
        </is>
      </c>
      <c r="H332" t="inlineStr">
        <is>
          <t>TRANSFERENCIA PIX DES: DUO COMUNICA LTDA     14/10</t>
        </is>
      </c>
      <c r="I332" t="n">
        <v>-460</v>
      </c>
    </row>
    <row r="333">
      <c r="A333" t="n">
        <v>39473</v>
      </c>
      <c r="B333" t="n">
        <v>105</v>
      </c>
      <c r="C333" t="inlineStr">
        <is>
          <t>Jacare - Bradesco</t>
        </is>
      </c>
      <c r="D333" t="n">
        <v>105</v>
      </c>
      <c r="E333" t="inlineStr">
        <is>
          <t>Jacaré</t>
        </is>
      </c>
      <c r="F333" s="33" t="n">
        <v>45579.5</v>
      </c>
      <c r="G333" t="inlineStr">
        <is>
          <t>DEBITO</t>
        </is>
      </c>
      <c r="H333" t="inlineStr">
        <is>
          <t>TRANSFERENCIA PIX DES: PAULO RICARDO FLORES  14/10</t>
        </is>
      </c>
      <c r="I333" t="n">
        <v>-500</v>
      </c>
    </row>
    <row r="334">
      <c r="A334" t="n">
        <v>39474</v>
      </c>
      <c r="B334" t="n">
        <v>105</v>
      </c>
      <c r="C334" t="inlineStr">
        <is>
          <t>Jacare - Bradesco</t>
        </is>
      </c>
      <c r="D334" t="n">
        <v>105</v>
      </c>
      <c r="E334" t="inlineStr">
        <is>
          <t>Jacaré</t>
        </is>
      </c>
      <c r="F334" s="33" t="n">
        <v>45579.5</v>
      </c>
      <c r="G334" t="inlineStr">
        <is>
          <t>DEBITO</t>
        </is>
      </c>
      <c r="H334" t="inlineStr">
        <is>
          <t>TRANSFERENCIA PIX DES: FABIO BENSONE         14/10</t>
        </is>
      </c>
      <c r="I334" t="n">
        <v>-2175</v>
      </c>
    </row>
    <row r="335">
      <c r="A335" t="n">
        <v>39475</v>
      </c>
      <c r="B335" t="n">
        <v>105</v>
      </c>
      <c r="C335" t="inlineStr">
        <is>
          <t>Jacare - Bradesco</t>
        </is>
      </c>
      <c r="D335" t="n">
        <v>105</v>
      </c>
      <c r="E335" t="inlineStr">
        <is>
          <t>Jacaré</t>
        </is>
      </c>
      <c r="F335" s="33" t="n">
        <v>45579.5</v>
      </c>
      <c r="G335" t="inlineStr">
        <is>
          <t>DEBITO</t>
        </is>
      </c>
      <c r="H335" t="inlineStr">
        <is>
          <t>TRANSFERENCIA PIX DES: CLAUDIA CHRISTINA W F 14/10</t>
        </is>
      </c>
      <c r="I335" t="n">
        <v>-6000</v>
      </c>
    </row>
    <row r="336">
      <c r="A336" t="n">
        <v>39476</v>
      </c>
      <c r="B336" t="n">
        <v>105</v>
      </c>
      <c r="C336" t="inlineStr">
        <is>
          <t>Jacare - Bradesco</t>
        </is>
      </c>
      <c r="D336" t="n">
        <v>105</v>
      </c>
      <c r="E336" t="inlineStr">
        <is>
          <t>Jacaré</t>
        </is>
      </c>
      <c r="F336" s="33" t="n">
        <v>45579.5</v>
      </c>
      <c r="G336" t="inlineStr">
        <is>
          <t>DEBITO</t>
        </is>
      </c>
      <c r="H336" t="inlineStr">
        <is>
          <t>TRANSFERENCIA PIX DES: ELAINE CRISTINA SANTO 14/10</t>
        </is>
      </c>
      <c r="I336" t="n">
        <v>-1900</v>
      </c>
    </row>
    <row r="337">
      <c r="A337" t="n">
        <v>39427</v>
      </c>
      <c r="B337" t="n">
        <v>105</v>
      </c>
      <c r="C337" t="inlineStr">
        <is>
          <t>Jacare - Bradesco</t>
        </is>
      </c>
      <c r="D337" t="n">
        <v>105</v>
      </c>
      <c r="E337" t="inlineStr">
        <is>
          <t>Jacaré</t>
        </is>
      </c>
      <c r="F337" s="33" t="n">
        <v>45576.5</v>
      </c>
      <c r="G337" t="inlineStr">
        <is>
          <t>CREDITO</t>
        </is>
      </c>
      <c r="H337" t="inlineStr">
        <is>
          <t>DEP DINHEIRO INTER AG</t>
        </is>
      </c>
      <c r="I337" t="n">
        <v>2558</v>
      </c>
    </row>
    <row r="338">
      <c r="A338" t="n">
        <v>39428</v>
      </c>
      <c r="B338" t="n">
        <v>105</v>
      </c>
      <c r="C338" t="inlineStr">
        <is>
          <t>Jacare - Bradesco</t>
        </is>
      </c>
      <c r="D338" t="n">
        <v>105</v>
      </c>
      <c r="E338" t="inlineStr">
        <is>
          <t>Jacaré</t>
        </is>
      </c>
      <c r="F338" s="33" t="n">
        <v>45576.5</v>
      </c>
      <c r="G338" t="inlineStr">
        <is>
          <t>CREDITO</t>
        </is>
      </c>
      <c r="H338" t="inlineStr">
        <is>
          <t>RECEBIMENTO FORNECEDOR ALELO INSTITUICAO DE PAGAMENTO S</t>
        </is>
      </c>
      <c r="I338" t="n">
        <v>71.84999999999999</v>
      </c>
    </row>
    <row r="339">
      <c r="A339" t="n">
        <v>39429</v>
      </c>
      <c r="B339" t="n">
        <v>105</v>
      </c>
      <c r="C339" t="inlineStr">
        <is>
          <t>Jacare - Bradesco</t>
        </is>
      </c>
      <c r="D339" t="n">
        <v>105</v>
      </c>
      <c r="E339" t="inlineStr">
        <is>
          <t>Jacaré</t>
        </is>
      </c>
      <c r="F339" s="33" t="n">
        <v>45576.5</v>
      </c>
      <c r="G339" t="inlineStr">
        <is>
          <t>CREDITO</t>
        </is>
      </c>
      <c r="H339" t="inlineStr">
        <is>
          <t>TRANSFERENCIA PIX REM: Zig Tecnologia S.A.   11/10</t>
        </is>
      </c>
      <c r="I339" t="n">
        <v>14141.44</v>
      </c>
    </row>
    <row r="340">
      <c r="A340" t="n">
        <v>39430</v>
      </c>
      <c r="B340" t="n">
        <v>105</v>
      </c>
      <c r="C340" t="inlineStr">
        <is>
          <t>Jacare - Bradesco</t>
        </is>
      </c>
      <c r="D340" t="n">
        <v>105</v>
      </c>
      <c r="E340" t="inlineStr">
        <is>
          <t>Jacaré</t>
        </is>
      </c>
      <c r="F340" s="33" t="n">
        <v>45576.5</v>
      </c>
      <c r="G340" t="inlineStr">
        <is>
          <t>CREDITO</t>
        </is>
      </c>
      <c r="H340" t="inlineStr">
        <is>
          <t>TRANSFERENCIA PIX REM: 318 BAR E EVENTOS LTD 11/10</t>
        </is>
      </c>
      <c r="I340" t="n">
        <v>4315</v>
      </c>
    </row>
    <row r="341">
      <c r="A341" t="n">
        <v>39431</v>
      </c>
      <c r="B341" t="n">
        <v>105</v>
      </c>
      <c r="C341" t="inlineStr">
        <is>
          <t>Jacare - Bradesco</t>
        </is>
      </c>
      <c r="D341" t="n">
        <v>105</v>
      </c>
      <c r="E341" t="inlineStr">
        <is>
          <t>Jacaré</t>
        </is>
      </c>
      <c r="F341" s="33" t="n">
        <v>45576.5</v>
      </c>
      <c r="G341" t="inlineStr">
        <is>
          <t>CREDITO</t>
        </is>
      </c>
      <c r="H341" t="inlineStr">
        <is>
          <t>TRANSFERENCIA PIX REM: Banco VR              11/10</t>
        </is>
      </c>
      <c r="I341" t="n">
        <v>270.61</v>
      </c>
    </row>
    <row r="342">
      <c r="A342" t="n">
        <v>39433</v>
      </c>
      <c r="B342" t="n">
        <v>105</v>
      </c>
      <c r="C342" t="inlineStr">
        <is>
          <t>Jacare - Bradesco</t>
        </is>
      </c>
      <c r="D342" t="n">
        <v>105</v>
      </c>
      <c r="E342" t="inlineStr">
        <is>
          <t>Jacaré</t>
        </is>
      </c>
      <c r="F342" s="33" t="n">
        <v>45576.5</v>
      </c>
      <c r="G342" t="inlineStr">
        <is>
          <t>DEBITO</t>
        </is>
      </c>
      <c r="H342" t="inlineStr">
        <is>
          <t>PAGTO ELETRON  COBRANCA AMBEV NF 20525</t>
        </is>
      </c>
      <c r="I342" t="n">
        <v>-5034.27</v>
      </c>
    </row>
    <row r="343">
      <c r="A343" t="n">
        <v>39434</v>
      </c>
      <c r="B343" t="n">
        <v>105</v>
      </c>
      <c r="C343" t="inlineStr">
        <is>
          <t>Jacare - Bradesco</t>
        </is>
      </c>
      <c r="D343" t="n">
        <v>105</v>
      </c>
      <c r="E343" t="inlineStr">
        <is>
          <t>Jacaré</t>
        </is>
      </c>
      <c r="F343" s="33" t="n">
        <v>45576.5</v>
      </c>
      <c r="G343" t="inlineStr">
        <is>
          <t>DEBITO</t>
        </is>
      </c>
      <c r="H343" t="inlineStr">
        <is>
          <t>PAGTO ELETRON  COBRANCA AMBEV NF 20526</t>
        </is>
      </c>
      <c r="I343" t="n">
        <v>-420</v>
      </c>
    </row>
    <row r="344">
      <c r="A344" t="n">
        <v>39435</v>
      </c>
      <c r="B344" t="n">
        <v>105</v>
      </c>
      <c r="C344" t="inlineStr">
        <is>
          <t>Jacare - Bradesco</t>
        </is>
      </c>
      <c r="D344" t="n">
        <v>105</v>
      </c>
      <c r="E344" t="inlineStr">
        <is>
          <t>Jacaré</t>
        </is>
      </c>
      <c r="F344" s="33" t="n">
        <v>45576.5</v>
      </c>
      <c r="G344" t="inlineStr">
        <is>
          <t>DEBITO</t>
        </is>
      </c>
      <c r="H344" t="inlineStr">
        <is>
          <t>PAGTO ELETRON  COBRANCA HORTIFRUTI NF 25031</t>
        </is>
      </c>
      <c r="I344" t="n">
        <v>-417.17</v>
      </c>
    </row>
    <row r="345">
      <c r="A345" t="n">
        <v>39436</v>
      </c>
      <c r="B345" t="n">
        <v>105</v>
      </c>
      <c r="C345" t="inlineStr">
        <is>
          <t>Jacare - Bradesco</t>
        </is>
      </c>
      <c r="D345" t="n">
        <v>105</v>
      </c>
      <c r="E345" t="inlineStr">
        <is>
          <t>Jacaré</t>
        </is>
      </c>
      <c r="F345" s="33" t="n">
        <v>45576.5</v>
      </c>
      <c r="G345" t="inlineStr">
        <is>
          <t>DEBITO</t>
        </is>
      </c>
      <c r="H345" t="inlineStr">
        <is>
          <t>PAGTO ELETRON  COBRANCA CECILIA TSUYACO NF 358417</t>
        </is>
      </c>
      <c r="I345" t="n">
        <v>-406.1</v>
      </c>
    </row>
    <row r="346">
      <c r="A346" t="n">
        <v>39437</v>
      </c>
      <c r="B346" t="n">
        <v>105</v>
      </c>
      <c r="C346" t="inlineStr">
        <is>
          <t>Jacare - Bradesco</t>
        </is>
      </c>
      <c r="D346" t="n">
        <v>105</v>
      </c>
      <c r="E346" t="inlineStr">
        <is>
          <t>Jacaré</t>
        </is>
      </c>
      <c r="F346" s="33" t="n">
        <v>45576.5</v>
      </c>
      <c r="G346" t="inlineStr">
        <is>
          <t>DEBITO</t>
        </is>
      </c>
      <c r="H346" t="inlineStr">
        <is>
          <t>PAGTO ELETRON  COBRANCA EMPORIO MEL NF 421579</t>
        </is>
      </c>
      <c r="I346" t="n">
        <v>-387.15</v>
      </c>
    </row>
    <row r="347">
      <c r="A347" t="n">
        <v>39438</v>
      </c>
      <c r="B347" t="n">
        <v>105</v>
      </c>
      <c r="C347" t="inlineStr">
        <is>
          <t>Jacare - Bradesco</t>
        </is>
      </c>
      <c r="D347" t="n">
        <v>105</v>
      </c>
      <c r="E347" t="inlineStr">
        <is>
          <t>Jacaré</t>
        </is>
      </c>
      <c r="F347" s="33" t="n">
        <v>45576.5</v>
      </c>
      <c r="G347" t="inlineStr">
        <is>
          <t>DEBITO</t>
        </is>
      </c>
      <c r="H347" t="inlineStr">
        <is>
          <t>PAGTO ELETRON  COBRANCA CECILIA TSUYACO NF 358358</t>
        </is>
      </c>
      <c r="I347" t="n">
        <v>-55.1</v>
      </c>
    </row>
    <row r="348">
      <c r="A348" t="n">
        <v>39439</v>
      </c>
      <c r="B348" t="n">
        <v>105</v>
      </c>
      <c r="C348" t="inlineStr">
        <is>
          <t>Jacare - Bradesco</t>
        </is>
      </c>
      <c r="D348" t="n">
        <v>105</v>
      </c>
      <c r="E348" t="inlineStr">
        <is>
          <t>Jacaré</t>
        </is>
      </c>
      <c r="F348" s="33" t="n">
        <v>45576.5</v>
      </c>
      <c r="G348" t="inlineStr">
        <is>
          <t>DEBITO</t>
        </is>
      </c>
      <c r="H348" t="inlineStr">
        <is>
          <t>TED DIF.TITUL.CC H.BANK DEST. RENATO DE ASSIS TRIP</t>
        </is>
      </c>
      <c r="I348" t="n">
        <v>-35000</v>
      </c>
    </row>
    <row r="349">
      <c r="A349" t="n">
        <v>39440</v>
      </c>
      <c r="B349" t="n">
        <v>105</v>
      </c>
      <c r="C349" t="inlineStr">
        <is>
          <t>Jacare - Bradesco</t>
        </is>
      </c>
      <c r="D349" t="n">
        <v>105</v>
      </c>
      <c r="E349" t="inlineStr">
        <is>
          <t>Jacaré</t>
        </is>
      </c>
      <c r="F349" s="33" t="n">
        <v>45576.5</v>
      </c>
      <c r="G349" t="inlineStr">
        <is>
          <t>DEBITO</t>
        </is>
      </c>
      <c r="H349" t="inlineStr">
        <is>
          <t>TARIFA BANCARIA TRANSF PGTO PIX</t>
        </is>
      </c>
      <c r="I349" t="n">
        <v>-9</v>
      </c>
    </row>
    <row r="350">
      <c r="A350" t="n">
        <v>39441</v>
      </c>
      <c r="B350" t="n">
        <v>105</v>
      </c>
      <c r="C350" t="inlineStr">
        <is>
          <t>Jacare - Bradesco</t>
        </is>
      </c>
      <c r="D350" t="n">
        <v>105</v>
      </c>
      <c r="E350" t="inlineStr">
        <is>
          <t>Jacaré</t>
        </is>
      </c>
      <c r="F350" s="33" t="n">
        <v>45576.5</v>
      </c>
      <c r="G350" t="inlineStr">
        <is>
          <t>DEBITO</t>
        </is>
      </c>
      <c r="H350" t="inlineStr">
        <is>
          <t>TARIFA BANCARIA TRANSF PGTO PIX</t>
        </is>
      </c>
      <c r="I350" t="n">
        <v>-9</v>
      </c>
    </row>
    <row r="351">
      <c r="A351" t="n">
        <v>39442</v>
      </c>
      <c r="B351" t="n">
        <v>105</v>
      </c>
      <c r="C351" t="inlineStr">
        <is>
          <t>Jacare - Bradesco</t>
        </is>
      </c>
      <c r="D351" t="n">
        <v>105</v>
      </c>
      <c r="E351" t="inlineStr">
        <is>
          <t>Jacaré</t>
        </is>
      </c>
      <c r="F351" s="33" t="n">
        <v>45576.5</v>
      </c>
      <c r="G351" t="inlineStr">
        <is>
          <t>DEBITO</t>
        </is>
      </c>
      <c r="H351" t="inlineStr">
        <is>
          <t>DOC/TED INTERNET TED INTERNET</t>
        </is>
      </c>
      <c r="I351" t="n">
        <v>-13.1</v>
      </c>
    </row>
    <row r="352">
      <c r="A352" t="n">
        <v>39377</v>
      </c>
      <c r="B352" t="n">
        <v>105</v>
      </c>
      <c r="C352" t="inlineStr">
        <is>
          <t>Jacare - Bradesco</t>
        </is>
      </c>
      <c r="D352" t="n">
        <v>105</v>
      </c>
      <c r="E352" t="inlineStr">
        <is>
          <t>Jacaré</t>
        </is>
      </c>
      <c r="F352" s="33" t="n">
        <v>45575.5</v>
      </c>
      <c r="G352" t="inlineStr">
        <is>
          <t>CREDITO</t>
        </is>
      </c>
      <c r="H352" t="inlineStr">
        <is>
          <t>TED-TRANSF ELET DISPON REMET.ABGESTAO A LTDA.</t>
        </is>
      </c>
      <c r="I352" t="n">
        <v>50000</v>
      </c>
    </row>
    <row r="353">
      <c r="A353" t="n">
        <v>39378</v>
      </c>
      <c r="B353" t="n">
        <v>105</v>
      </c>
      <c r="C353" t="inlineStr">
        <is>
          <t>Jacare - Bradesco</t>
        </is>
      </c>
      <c r="D353" t="n">
        <v>105</v>
      </c>
      <c r="E353" t="inlineStr">
        <is>
          <t>Jacaré</t>
        </is>
      </c>
      <c r="F353" s="33" t="n">
        <v>45575.5</v>
      </c>
      <c r="G353" t="inlineStr">
        <is>
          <t>CREDITO</t>
        </is>
      </c>
      <c r="H353" t="inlineStr">
        <is>
          <t>TED-TRANSF ELET DISPON REMET.BANCO TOPAZIO S.A.</t>
        </is>
      </c>
      <c r="I353" t="n">
        <v>758.79</v>
      </c>
    </row>
    <row r="354">
      <c r="A354" t="n">
        <v>39379</v>
      </c>
      <c r="B354" t="n">
        <v>105</v>
      </c>
      <c r="C354" t="inlineStr">
        <is>
          <t>Jacare - Bradesco</t>
        </is>
      </c>
      <c r="D354" t="n">
        <v>105</v>
      </c>
      <c r="E354" t="inlineStr">
        <is>
          <t>Jacaré</t>
        </is>
      </c>
      <c r="F354" s="33" t="n">
        <v>45575.5</v>
      </c>
      <c r="G354" t="inlineStr">
        <is>
          <t>CREDITO</t>
        </is>
      </c>
      <c r="H354" t="inlineStr">
        <is>
          <t>TED-TRANSF ELET DISPON REMET.ABGESTAO A LTDA.</t>
        </is>
      </c>
      <c r="I354" t="n">
        <v>50000</v>
      </c>
    </row>
    <row r="355">
      <c r="A355" t="n">
        <v>39380</v>
      </c>
      <c r="B355" t="n">
        <v>105</v>
      </c>
      <c r="C355" t="inlineStr">
        <is>
          <t>Jacare - Bradesco</t>
        </is>
      </c>
      <c r="D355" t="n">
        <v>105</v>
      </c>
      <c r="E355" t="inlineStr">
        <is>
          <t>Jacaré</t>
        </is>
      </c>
      <c r="F355" s="33" t="n">
        <v>45575.5</v>
      </c>
      <c r="G355" t="inlineStr">
        <is>
          <t>CREDITO</t>
        </is>
      </c>
      <c r="H355" t="inlineStr">
        <is>
          <t>TRANSF CC PARA CC PJ PAULISTA 25841 BAR E EVENTOS LTD</t>
        </is>
      </c>
      <c r="I355" t="n">
        <v>1618.44</v>
      </c>
    </row>
    <row r="356">
      <c r="A356" t="n">
        <v>39381</v>
      </c>
      <c r="B356" t="n">
        <v>105</v>
      </c>
      <c r="C356" t="inlineStr">
        <is>
          <t>Jacare - Bradesco</t>
        </is>
      </c>
      <c r="D356" t="n">
        <v>105</v>
      </c>
      <c r="E356" t="inlineStr">
        <is>
          <t>Jacaré</t>
        </is>
      </c>
      <c r="F356" s="33" t="n">
        <v>45575.5</v>
      </c>
      <c r="G356" t="inlineStr">
        <is>
          <t>CREDITO</t>
        </is>
      </c>
      <c r="H356" t="inlineStr">
        <is>
          <t>TRANSF CC PARA CC PJ TEMPUS FUGIT PARTICIPACOES E. LT</t>
        </is>
      </c>
      <c r="I356" t="n">
        <v>24000</v>
      </c>
    </row>
    <row r="357">
      <c r="A357" t="n">
        <v>39382</v>
      </c>
      <c r="B357" t="n">
        <v>105</v>
      </c>
      <c r="C357" t="inlineStr">
        <is>
          <t>Jacare - Bradesco</t>
        </is>
      </c>
      <c r="D357" t="n">
        <v>105</v>
      </c>
      <c r="E357" t="inlineStr">
        <is>
          <t>Jacaré</t>
        </is>
      </c>
      <c r="F357" s="33" t="n">
        <v>45575.5</v>
      </c>
      <c r="G357" t="inlineStr">
        <is>
          <t>CREDITO</t>
        </is>
      </c>
      <c r="H357" t="inlineStr">
        <is>
          <t>RECEBIMENTO FORNECEDOR ALELO INSTITUICAO DE PAGAMENTO S</t>
        </is>
      </c>
      <c r="I357" t="n">
        <v>327.77</v>
      </c>
    </row>
    <row r="358">
      <c r="A358" t="n">
        <v>39383</v>
      </c>
      <c r="B358" t="n">
        <v>105</v>
      </c>
      <c r="C358" t="inlineStr">
        <is>
          <t>Jacare - Bradesco</t>
        </is>
      </c>
      <c r="D358" t="n">
        <v>105</v>
      </c>
      <c r="E358" t="inlineStr">
        <is>
          <t>Jacaré</t>
        </is>
      </c>
      <c r="F358" s="33" t="n">
        <v>45575.5</v>
      </c>
      <c r="G358" t="inlineStr">
        <is>
          <t>CREDITO</t>
        </is>
      </c>
      <c r="H358" t="inlineStr">
        <is>
          <t>TRANSFERENCIA PIX REM: Zig Tecnologia S.A.   10/10</t>
        </is>
      </c>
      <c r="I358" t="n">
        <v>5718.35</v>
      </c>
    </row>
    <row r="359">
      <c r="A359" t="n">
        <v>39384</v>
      </c>
      <c r="B359" t="n">
        <v>105</v>
      </c>
      <c r="C359" t="inlineStr">
        <is>
          <t>Jacare - Bradesco</t>
        </is>
      </c>
      <c r="D359" t="n">
        <v>105</v>
      </c>
      <c r="E359" t="inlineStr">
        <is>
          <t>Jacaré</t>
        </is>
      </c>
      <c r="F359" s="33" t="n">
        <v>45575.5</v>
      </c>
      <c r="G359" t="inlineStr">
        <is>
          <t>CREDITO</t>
        </is>
      </c>
      <c r="H359" t="inlineStr">
        <is>
          <t>TRANSFERENCIA PIX REM: 318 BAR E EVENTOS LTD 10/10</t>
        </is>
      </c>
      <c r="I359" t="n">
        <v>3765</v>
      </c>
    </row>
    <row r="360">
      <c r="A360" t="n">
        <v>39387</v>
      </c>
      <c r="B360" t="n">
        <v>105</v>
      </c>
      <c r="C360" t="inlineStr">
        <is>
          <t>Jacare - Bradesco</t>
        </is>
      </c>
      <c r="D360" t="n">
        <v>105</v>
      </c>
      <c r="E360" t="inlineStr">
        <is>
          <t>Jacaré</t>
        </is>
      </c>
      <c r="F360" s="33" t="n">
        <v>45575.5</v>
      </c>
      <c r="G360" t="inlineStr">
        <is>
          <t>DEBITO</t>
        </is>
      </c>
      <c r="H360" t="inlineStr">
        <is>
          <t>PAGTO ELETRON  COBRANCA ESTAFF</t>
        </is>
      </c>
      <c r="I360" t="n">
        <v>-2530</v>
      </c>
    </row>
    <row r="361">
      <c r="A361" t="n">
        <v>39388</v>
      </c>
      <c r="B361" t="n">
        <v>105</v>
      </c>
      <c r="C361" t="inlineStr">
        <is>
          <t>Jacare - Bradesco</t>
        </is>
      </c>
      <c r="D361" t="n">
        <v>105</v>
      </c>
      <c r="E361" t="inlineStr">
        <is>
          <t>Jacaré</t>
        </is>
      </c>
      <c r="F361" s="33" t="n">
        <v>45575.5</v>
      </c>
      <c r="G361" t="inlineStr">
        <is>
          <t>DEBITO</t>
        </is>
      </c>
      <c r="H361" t="inlineStr">
        <is>
          <t>PAGTO ELETRON  COBRANCA STEMME</t>
        </is>
      </c>
      <c r="I361" t="n">
        <v>-299.9</v>
      </c>
    </row>
    <row r="362">
      <c r="A362" t="n">
        <v>39389</v>
      </c>
      <c r="B362" t="n">
        <v>105</v>
      </c>
      <c r="C362" t="inlineStr">
        <is>
          <t>Jacare - Bradesco</t>
        </is>
      </c>
      <c r="D362" t="n">
        <v>105</v>
      </c>
      <c r="E362" t="inlineStr">
        <is>
          <t>Jacaré</t>
        </is>
      </c>
      <c r="F362" s="33" t="n">
        <v>45575.5</v>
      </c>
      <c r="G362" t="inlineStr">
        <is>
          <t>DEBITO</t>
        </is>
      </c>
      <c r="H362" t="inlineStr">
        <is>
          <t>PAGTO ELETRON  COBRANCA EAU NF 213877</t>
        </is>
      </c>
      <c r="I362" t="n">
        <v>-306</v>
      </c>
    </row>
    <row r="363">
      <c r="A363" t="n">
        <v>39390</v>
      </c>
      <c r="B363" t="n">
        <v>105</v>
      </c>
      <c r="C363" t="inlineStr">
        <is>
          <t>Jacare - Bradesco</t>
        </is>
      </c>
      <c r="D363" t="n">
        <v>105</v>
      </c>
      <c r="E363" t="inlineStr">
        <is>
          <t>Jacaré</t>
        </is>
      </c>
      <c r="F363" s="33" t="n">
        <v>45575.5</v>
      </c>
      <c r="G363" t="inlineStr">
        <is>
          <t>DEBITO</t>
        </is>
      </c>
      <c r="H363" t="inlineStr">
        <is>
          <t>PAGTO ELETRON  COBRANCA ESTAFF TERRACO</t>
        </is>
      </c>
      <c r="I363" t="n">
        <v>-517</v>
      </c>
    </row>
    <row r="364">
      <c r="A364" t="n">
        <v>39391</v>
      </c>
      <c r="B364" t="n">
        <v>105</v>
      </c>
      <c r="C364" t="inlineStr">
        <is>
          <t>Jacare - Bradesco</t>
        </is>
      </c>
      <c r="D364" t="n">
        <v>105</v>
      </c>
      <c r="E364" t="inlineStr">
        <is>
          <t>Jacaré</t>
        </is>
      </c>
      <c r="F364" s="33" t="n">
        <v>45575.5</v>
      </c>
      <c r="G364" t="inlineStr">
        <is>
          <t>DEBITO</t>
        </is>
      </c>
      <c r="H364" t="inlineStr">
        <is>
          <t>PAGTO ELETRON  COBRANCA CECILIA TSUYACO NF 358308</t>
        </is>
      </c>
      <c r="I364" t="n">
        <v>-883.4</v>
      </c>
    </row>
    <row r="365">
      <c r="A365" t="n">
        <v>39392</v>
      </c>
      <c r="B365" t="n">
        <v>105</v>
      </c>
      <c r="C365" t="inlineStr">
        <is>
          <t>Jacare - Bradesco</t>
        </is>
      </c>
      <c r="D365" t="n">
        <v>105</v>
      </c>
      <c r="E365" t="inlineStr">
        <is>
          <t>Jacaré</t>
        </is>
      </c>
      <c r="F365" s="33" t="n">
        <v>45575.5</v>
      </c>
      <c r="G365" t="inlineStr">
        <is>
          <t>DEBITO</t>
        </is>
      </c>
      <c r="H365" t="inlineStr">
        <is>
          <t>PAGTO ELETRON  COBRANCA PSS NF 446</t>
        </is>
      </c>
      <c r="I365" t="n">
        <v>-916.25</v>
      </c>
    </row>
    <row r="366">
      <c r="A366" t="n">
        <v>39393</v>
      </c>
      <c r="B366" t="n">
        <v>105</v>
      </c>
      <c r="C366" t="inlineStr">
        <is>
          <t>Jacare - Bradesco</t>
        </is>
      </c>
      <c r="D366" t="n">
        <v>105</v>
      </c>
      <c r="E366" t="inlineStr">
        <is>
          <t>Jacaré</t>
        </is>
      </c>
      <c r="F366" s="33" t="n">
        <v>45575.5</v>
      </c>
      <c r="G366" t="inlineStr">
        <is>
          <t>DEBITO</t>
        </is>
      </c>
      <c r="H366" t="inlineStr">
        <is>
          <t>PAGTO ELETRON  COBRANCA RODESIA PAES NF 1150</t>
        </is>
      </c>
      <c r="I366" t="n">
        <v>-991.01</v>
      </c>
    </row>
    <row r="367">
      <c r="A367" t="n">
        <v>39394</v>
      </c>
      <c r="B367" t="n">
        <v>105</v>
      </c>
      <c r="C367" t="inlineStr">
        <is>
          <t>Jacare - Bradesco</t>
        </is>
      </c>
      <c r="D367" t="n">
        <v>105</v>
      </c>
      <c r="E367" t="inlineStr">
        <is>
          <t>Jacaré</t>
        </is>
      </c>
      <c r="F367" s="33" t="n">
        <v>45575.5</v>
      </c>
      <c r="G367" t="inlineStr">
        <is>
          <t>DEBITO</t>
        </is>
      </c>
      <c r="H367" t="inlineStr">
        <is>
          <t>PAGTO ELETRON  COBRANCA MARIO RODRIGUES NF 378</t>
        </is>
      </c>
      <c r="I367" t="n">
        <v>-1200</v>
      </c>
    </row>
    <row r="368">
      <c r="A368" t="n">
        <v>39395</v>
      </c>
      <c r="B368" t="n">
        <v>105</v>
      </c>
      <c r="C368" t="inlineStr">
        <is>
          <t>Jacare - Bradesco</t>
        </is>
      </c>
      <c r="D368" t="n">
        <v>105</v>
      </c>
      <c r="E368" t="inlineStr">
        <is>
          <t>Jacaré</t>
        </is>
      </c>
      <c r="F368" s="33" t="n">
        <v>45575.5</v>
      </c>
      <c r="G368" t="inlineStr">
        <is>
          <t>DEBITO</t>
        </is>
      </c>
      <c r="H368" t="inlineStr">
        <is>
          <t>PAGTO ELETRON  COBRANCA CAMARGO E SILVESTRE - ALUGUEL</t>
        </is>
      </c>
      <c r="I368" t="n">
        <v>-15000</v>
      </c>
    </row>
    <row r="369">
      <c r="A369" t="n">
        <v>39396</v>
      </c>
      <c r="B369" t="n">
        <v>105</v>
      </c>
      <c r="C369" t="inlineStr">
        <is>
          <t>Jacare - Bradesco</t>
        </is>
      </c>
      <c r="D369" t="n">
        <v>105</v>
      </c>
      <c r="E369" t="inlineStr">
        <is>
          <t>Jacaré</t>
        </is>
      </c>
      <c r="F369" s="33" t="n">
        <v>45575.5</v>
      </c>
      <c r="G369" t="inlineStr">
        <is>
          <t>DEBITO</t>
        </is>
      </c>
      <c r="H369" t="inlineStr">
        <is>
          <t>PAGTO ELETRON  COBRANCA HD FRANGOS NF 45980</t>
        </is>
      </c>
      <c r="I369" t="n">
        <v>-1458.83</v>
      </c>
    </row>
    <row r="370">
      <c r="A370" t="n">
        <v>39397</v>
      </c>
      <c r="B370" t="n">
        <v>105</v>
      </c>
      <c r="C370" t="inlineStr">
        <is>
          <t>Jacare - Bradesco</t>
        </is>
      </c>
      <c r="D370" t="n">
        <v>105</v>
      </c>
      <c r="E370" t="inlineStr">
        <is>
          <t>Jacaré</t>
        </is>
      </c>
      <c r="F370" s="33" t="n">
        <v>45575.5</v>
      </c>
      <c r="G370" t="inlineStr">
        <is>
          <t>DEBITO</t>
        </is>
      </c>
      <c r="H370" t="inlineStr">
        <is>
          <t>TARIFA BANCARIA TRANSF PGTO PIX</t>
        </is>
      </c>
      <c r="I370" t="n">
        <v>-1.65</v>
      </c>
    </row>
    <row r="371">
      <c r="A371" t="n">
        <v>39398</v>
      </c>
      <c r="B371" t="n">
        <v>105</v>
      </c>
      <c r="C371" t="inlineStr">
        <is>
          <t>Jacare - Bradesco</t>
        </is>
      </c>
      <c r="D371" t="n">
        <v>105</v>
      </c>
      <c r="E371" t="inlineStr">
        <is>
          <t>Jacaré</t>
        </is>
      </c>
      <c r="F371" s="33" t="n">
        <v>45575.5</v>
      </c>
      <c r="G371" t="inlineStr">
        <is>
          <t>DEBITO</t>
        </is>
      </c>
      <c r="H371" t="inlineStr">
        <is>
          <t>TARIFA BANCARIA TRANSF PGTO PIX</t>
        </is>
      </c>
      <c r="I371" t="n">
        <v>-1.65</v>
      </c>
    </row>
    <row r="372">
      <c r="A372" t="n">
        <v>39399</v>
      </c>
      <c r="B372" t="n">
        <v>105</v>
      </c>
      <c r="C372" t="inlineStr">
        <is>
          <t>Jacare - Bradesco</t>
        </is>
      </c>
      <c r="D372" t="n">
        <v>105</v>
      </c>
      <c r="E372" t="inlineStr">
        <is>
          <t>Jacaré</t>
        </is>
      </c>
      <c r="F372" s="33" t="n">
        <v>45575.5</v>
      </c>
      <c r="G372" t="inlineStr">
        <is>
          <t>DEBITO</t>
        </is>
      </c>
      <c r="H372" t="inlineStr">
        <is>
          <t>TARIFA BANCARIA TRANSF PGTO PIX</t>
        </is>
      </c>
      <c r="I372" t="n">
        <v>-1.65</v>
      </c>
    </row>
    <row r="373">
      <c r="A373" t="n">
        <v>39400</v>
      </c>
      <c r="B373" t="n">
        <v>105</v>
      </c>
      <c r="C373" t="inlineStr">
        <is>
          <t>Jacare - Bradesco</t>
        </is>
      </c>
      <c r="D373" t="n">
        <v>105</v>
      </c>
      <c r="E373" t="inlineStr">
        <is>
          <t>Jacaré</t>
        </is>
      </c>
      <c r="F373" s="33" t="n">
        <v>45575.5</v>
      </c>
      <c r="G373" t="inlineStr">
        <is>
          <t>DEBITO</t>
        </is>
      </c>
      <c r="H373" t="inlineStr">
        <is>
          <t>TARIFA BANCARIA TRANSF PGTO PIX</t>
        </is>
      </c>
      <c r="I373" t="n">
        <v>-1.65</v>
      </c>
    </row>
    <row r="374">
      <c r="A374" t="n">
        <v>39401</v>
      </c>
      <c r="B374" t="n">
        <v>105</v>
      </c>
      <c r="C374" t="inlineStr">
        <is>
          <t>Jacare - Bradesco</t>
        </is>
      </c>
      <c r="D374" t="n">
        <v>105</v>
      </c>
      <c r="E374" t="inlineStr">
        <is>
          <t>Jacaré</t>
        </is>
      </c>
      <c r="F374" s="33" t="n">
        <v>45575.5</v>
      </c>
      <c r="G374" t="inlineStr">
        <is>
          <t>DEBITO</t>
        </is>
      </c>
      <c r="H374" t="inlineStr">
        <is>
          <t>TARIFA BANCARIA TRANSF PGTO PIX</t>
        </is>
      </c>
      <c r="I374" t="n">
        <v>-1.65</v>
      </c>
    </row>
    <row r="375">
      <c r="A375" t="n">
        <v>39402</v>
      </c>
      <c r="B375" t="n">
        <v>105</v>
      </c>
      <c r="C375" t="inlineStr">
        <is>
          <t>Jacare - Bradesco</t>
        </is>
      </c>
      <c r="D375" t="n">
        <v>105</v>
      </c>
      <c r="E375" t="inlineStr">
        <is>
          <t>Jacaré</t>
        </is>
      </c>
      <c r="F375" s="33" t="n">
        <v>45575.5</v>
      </c>
      <c r="G375" t="inlineStr">
        <is>
          <t>DEBITO</t>
        </is>
      </c>
      <c r="H375" t="inlineStr">
        <is>
          <t>TARIFA BANCARIA TRANSF PGTO PIX</t>
        </is>
      </c>
      <c r="I375" t="n">
        <v>-1.65</v>
      </c>
    </row>
    <row r="376">
      <c r="A376" t="n">
        <v>39403</v>
      </c>
      <c r="B376" t="n">
        <v>105</v>
      </c>
      <c r="C376" t="inlineStr">
        <is>
          <t>Jacare - Bradesco</t>
        </is>
      </c>
      <c r="D376" t="n">
        <v>105</v>
      </c>
      <c r="E376" t="inlineStr">
        <is>
          <t>Jacaré</t>
        </is>
      </c>
      <c r="F376" s="33" t="n">
        <v>45575.5</v>
      </c>
      <c r="G376" t="inlineStr">
        <is>
          <t>DEBITO</t>
        </is>
      </c>
      <c r="H376" t="inlineStr">
        <is>
          <t>TARIFA BANCARIA TRANSF PGTO PIX</t>
        </is>
      </c>
      <c r="I376" t="n">
        <v>-2.67</v>
      </c>
    </row>
    <row r="377">
      <c r="A377" t="n">
        <v>39404</v>
      </c>
      <c r="B377" t="n">
        <v>105</v>
      </c>
      <c r="C377" t="inlineStr">
        <is>
          <t>Jacare - Bradesco</t>
        </is>
      </c>
      <c r="D377" t="n">
        <v>105</v>
      </c>
      <c r="E377" t="inlineStr">
        <is>
          <t>Jacaré</t>
        </is>
      </c>
      <c r="F377" s="33" t="n">
        <v>45575.5</v>
      </c>
      <c r="G377" t="inlineStr">
        <is>
          <t>DEBITO</t>
        </is>
      </c>
      <c r="H377" t="inlineStr">
        <is>
          <t>TARIFA BANCARIA TRANSF PGTO PIX</t>
        </is>
      </c>
      <c r="I377" t="n">
        <v>-2.76</v>
      </c>
    </row>
    <row r="378">
      <c r="A378" t="n">
        <v>39405</v>
      </c>
      <c r="B378" t="n">
        <v>105</v>
      </c>
      <c r="C378" t="inlineStr">
        <is>
          <t>Jacare - Bradesco</t>
        </is>
      </c>
      <c r="D378" t="n">
        <v>105</v>
      </c>
      <c r="E378" t="inlineStr">
        <is>
          <t>Jacaré</t>
        </is>
      </c>
      <c r="F378" s="33" t="n">
        <v>45575.5</v>
      </c>
      <c r="G378" t="inlineStr">
        <is>
          <t>DEBITO</t>
        </is>
      </c>
      <c r="H378" t="inlineStr">
        <is>
          <t>TARIFA BANCARIA TRANSF PGTO PIX</t>
        </is>
      </c>
      <c r="I378" t="n">
        <v>-3.36</v>
      </c>
    </row>
    <row r="379">
      <c r="A379" t="n">
        <v>39406</v>
      </c>
      <c r="B379" t="n">
        <v>105</v>
      </c>
      <c r="C379" t="inlineStr">
        <is>
          <t>Jacare - Bradesco</t>
        </is>
      </c>
      <c r="D379" t="n">
        <v>105</v>
      </c>
      <c r="E379" t="inlineStr">
        <is>
          <t>Jacaré</t>
        </is>
      </c>
      <c r="F379" s="33" t="n">
        <v>45575.5</v>
      </c>
      <c r="G379" t="inlineStr">
        <is>
          <t>DEBITO</t>
        </is>
      </c>
      <c r="H379" t="inlineStr">
        <is>
          <t>TARIFA BANCARIA TRANSF PGTO PIX</t>
        </is>
      </c>
      <c r="I379" t="n">
        <v>-8.279999999999999</v>
      </c>
    </row>
    <row r="380">
      <c r="A380" t="n">
        <v>39407</v>
      </c>
      <c r="B380" t="n">
        <v>105</v>
      </c>
      <c r="C380" t="inlineStr">
        <is>
          <t>Jacare - Bradesco</t>
        </is>
      </c>
      <c r="D380" t="n">
        <v>105</v>
      </c>
      <c r="E380" t="inlineStr">
        <is>
          <t>Jacaré</t>
        </is>
      </c>
      <c r="F380" s="33" t="n">
        <v>45575.5</v>
      </c>
      <c r="G380" t="inlineStr">
        <is>
          <t>DEBITO</t>
        </is>
      </c>
      <c r="H380" t="inlineStr">
        <is>
          <t>TARIFA BANCARIA TRANSF PGTO PIX</t>
        </is>
      </c>
      <c r="I380" t="n">
        <v>-9</v>
      </c>
    </row>
    <row r="381">
      <c r="A381" t="n">
        <v>39408</v>
      </c>
      <c r="B381" t="n">
        <v>105</v>
      </c>
      <c r="C381" t="inlineStr">
        <is>
          <t>Jacare - Bradesco</t>
        </is>
      </c>
      <c r="D381" t="n">
        <v>105</v>
      </c>
      <c r="E381" t="inlineStr">
        <is>
          <t>Jacaré</t>
        </is>
      </c>
      <c r="F381" s="33" t="n">
        <v>45575.5</v>
      </c>
      <c r="G381" t="inlineStr">
        <is>
          <t>DEBITO</t>
        </is>
      </c>
      <c r="H381" t="inlineStr">
        <is>
          <t>TARIFA BANCARIA TRANSF PGTO PIX</t>
        </is>
      </c>
      <c r="I381" t="n">
        <v>-9</v>
      </c>
    </row>
    <row r="382">
      <c r="A382" t="n">
        <v>39409</v>
      </c>
      <c r="B382" t="n">
        <v>105</v>
      </c>
      <c r="C382" t="inlineStr">
        <is>
          <t>Jacare - Bradesco</t>
        </is>
      </c>
      <c r="D382" t="n">
        <v>105</v>
      </c>
      <c r="E382" t="inlineStr">
        <is>
          <t>Jacaré</t>
        </is>
      </c>
      <c r="F382" s="33" t="n">
        <v>45575.5</v>
      </c>
      <c r="G382" t="inlineStr">
        <is>
          <t>DEBITO</t>
        </is>
      </c>
      <c r="H382" t="inlineStr">
        <is>
          <t>TARIFA BANCARIA TRANSF PGTO PIX</t>
        </is>
      </c>
      <c r="I382" t="n">
        <v>-9</v>
      </c>
    </row>
    <row r="383">
      <c r="A383" t="n">
        <v>39410</v>
      </c>
      <c r="B383" t="n">
        <v>105</v>
      </c>
      <c r="C383" t="inlineStr">
        <is>
          <t>Jacare - Bradesco</t>
        </is>
      </c>
      <c r="D383" t="n">
        <v>105</v>
      </c>
      <c r="E383" t="inlineStr">
        <is>
          <t>Jacaré</t>
        </is>
      </c>
      <c r="F383" s="33" t="n">
        <v>45575.5</v>
      </c>
      <c r="G383" t="inlineStr">
        <is>
          <t>DEBITO</t>
        </is>
      </c>
      <c r="H383" t="inlineStr">
        <is>
          <t>TARIFA BANCARIA TRANSF PGTO PIX</t>
        </is>
      </c>
      <c r="I383" t="n">
        <v>-9</v>
      </c>
    </row>
    <row r="384">
      <c r="A384" t="n">
        <v>39411</v>
      </c>
      <c r="B384" t="n">
        <v>105</v>
      </c>
      <c r="C384" t="inlineStr">
        <is>
          <t>Jacare - Bradesco</t>
        </is>
      </c>
      <c r="D384" t="n">
        <v>105</v>
      </c>
      <c r="E384" t="inlineStr">
        <is>
          <t>Jacaré</t>
        </is>
      </c>
      <c r="F384" s="33" t="n">
        <v>45575.5</v>
      </c>
      <c r="G384" t="inlineStr">
        <is>
          <t>DEBITO</t>
        </is>
      </c>
      <c r="H384" t="inlineStr">
        <is>
          <t>TARIFA BANCARIA TRANSF PGTO PIX</t>
        </is>
      </c>
      <c r="I384" t="n">
        <v>-9</v>
      </c>
    </row>
    <row r="385">
      <c r="A385" t="n">
        <v>39412</v>
      </c>
      <c r="B385" t="n">
        <v>105</v>
      </c>
      <c r="C385" t="inlineStr">
        <is>
          <t>Jacare - Bradesco</t>
        </is>
      </c>
      <c r="D385" t="n">
        <v>105</v>
      </c>
      <c r="E385" t="inlineStr">
        <is>
          <t>Jacaré</t>
        </is>
      </c>
      <c r="F385" s="33" t="n">
        <v>45575.5</v>
      </c>
      <c r="G385" t="inlineStr">
        <is>
          <t>DEBITO</t>
        </is>
      </c>
      <c r="H385" t="inlineStr">
        <is>
          <t>TARIFA BANCARIA TRANSF PGTO PIX</t>
        </is>
      </c>
      <c r="I385" t="n">
        <v>-9</v>
      </c>
    </row>
    <row r="386">
      <c r="A386" t="n">
        <v>39413</v>
      </c>
      <c r="B386" t="n">
        <v>105</v>
      </c>
      <c r="C386" t="inlineStr">
        <is>
          <t>Jacare - Bradesco</t>
        </is>
      </c>
      <c r="D386" t="n">
        <v>105</v>
      </c>
      <c r="E386" t="inlineStr">
        <is>
          <t>Jacaré</t>
        </is>
      </c>
      <c r="F386" s="33" t="n">
        <v>45575.5</v>
      </c>
      <c r="G386" t="inlineStr">
        <is>
          <t>DEBITO</t>
        </is>
      </c>
      <c r="H386" t="inlineStr">
        <is>
          <t>TARIFA BANCARIA TRANSF PGTO PIX</t>
        </is>
      </c>
      <c r="I386" t="n">
        <v>-9</v>
      </c>
    </row>
    <row r="387">
      <c r="A387" t="n">
        <v>39414</v>
      </c>
      <c r="B387" t="n">
        <v>105</v>
      </c>
      <c r="C387" t="inlineStr">
        <is>
          <t>Jacare - Bradesco</t>
        </is>
      </c>
      <c r="D387" t="n">
        <v>105</v>
      </c>
      <c r="E387" t="inlineStr">
        <is>
          <t>Jacaré</t>
        </is>
      </c>
      <c r="F387" s="33" t="n">
        <v>45575.5</v>
      </c>
      <c r="G387" t="inlineStr">
        <is>
          <t>DEBITO</t>
        </is>
      </c>
      <c r="H387" t="inlineStr">
        <is>
          <t>TARIFA BANCARIA TRANSF PGTO PIX</t>
        </is>
      </c>
      <c r="I387" t="n">
        <v>-9</v>
      </c>
    </row>
    <row r="388">
      <c r="A388" t="n">
        <v>39415</v>
      </c>
      <c r="B388" t="n">
        <v>105</v>
      </c>
      <c r="C388" t="inlineStr">
        <is>
          <t>Jacare - Bradesco</t>
        </is>
      </c>
      <c r="D388" t="n">
        <v>105</v>
      </c>
      <c r="E388" t="inlineStr">
        <is>
          <t>Jacaré</t>
        </is>
      </c>
      <c r="F388" s="33" t="n">
        <v>45575.5</v>
      </c>
      <c r="G388" t="inlineStr">
        <is>
          <t>DEBITO</t>
        </is>
      </c>
      <c r="H388" t="inlineStr">
        <is>
          <t>TARIFA BANCARIA TRANSF PGTO PIX</t>
        </is>
      </c>
      <c r="I388" t="n">
        <v>-9</v>
      </c>
    </row>
    <row r="389">
      <c r="A389" t="n">
        <v>39416</v>
      </c>
      <c r="B389" t="n">
        <v>105</v>
      </c>
      <c r="C389" t="inlineStr">
        <is>
          <t>Jacare - Bradesco</t>
        </is>
      </c>
      <c r="D389" t="n">
        <v>105</v>
      </c>
      <c r="E389" t="inlineStr">
        <is>
          <t>Jacaré</t>
        </is>
      </c>
      <c r="F389" s="33" t="n">
        <v>45575.5</v>
      </c>
      <c r="G389" t="inlineStr">
        <is>
          <t>DEBITO</t>
        </is>
      </c>
      <c r="H389" t="inlineStr">
        <is>
          <t>PAGTO ELETRONICO TRIBUTO INTERNET --PMSP SP</t>
        </is>
      </c>
      <c r="I389" t="n">
        <v>-5.16</v>
      </c>
    </row>
    <row r="390">
      <c r="A390" t="n">
        <v>39417</v>
      </c>
      <c r="B390" t="n">
        <v>105</v>
      </c>
      <c r="C390" t="inlineStr">
        <is>
          <t>Jacare - Bradesco</t>
        </is>
      </c>
      <c r="D390" t="n">
        <v>105</v>
      </c>
      <c r="E390" t="inlineStr">
        <is>
          <t>Jacaré</t>
        </is>
      </c>
      <c r="F390" s="33" t="n">
        <v>45575.5</v>
      </c>
      <c r="G390" t="inlineStr">
        <is>
          <t>DEBITO</t>
        </is>
      </c>
      <c r="H390" t="inlineStr">
        <is>
          <t>TRANSF CC PARA CC PJ FABRICA DE BARES PARTICIPACOES L</t>
        </is>
      </c>
      <c r="I390" t="n">
        <v>-200</v>
      </c>
    </row>
    <row r="391">
      <c r="A391" t="n">
        <v>39418</v>
      </c>
      <c r="B391" t="n">
        <v>105</v>
      </c>
      <c r="C391" t="inlineStr">
        <is>
          <t>Jacare - Bradesco</t>
        </is>
      </c>
      <c r="D391" t="n">
        <v>105</v>
      </c>
      <c r="E391" t="inlineStr">
        <is>
          <t>Jacaré</t>
        </is>
      </c>
      <c r="F391" s="33" t="n">
        <v>45575.5</v>
      </c>
      <c r="G391" t="inlineStr">
        <is>
          <t>DEBITO</t>
        </is>
      </c>
      <c r="H391" t="inlineStr">
        <is>
          <t>TRANSF CC PARA CC PJ 318 BAR E EVENTOS LTDA</t>
        </is>
      </c>
      <c r="I391" t="n">
        <v>-716</v>
      </c>
    </row>
    <row r="392">
      <c r="A392" t="n">
        <v>39419</v>
      </c>
      <c r="B392" t="n">
        <v>105</v>
      </c>
      <c r="C392" t="inlineStr">
        <is>
          <t>Jacare - Bradesco</t>
        </is>
      </c>
      <c r="D392" t="n">
        <v>105</v>
      </c>
      <c r="E392" t="inlineStr">
        <is>
          <t>Jacaré</t>
        </is>
      </c>
      <c r="F392" s="33" t="n">
        <v>45575.5</v>
      </c>
      <c r="G392" t="inlineStr">
        <is>
          <t>DEBITO</t>
        </is>
      </c>
      <c r="H392" t="inlineStr">
        <is>
          <t>TRANSF CC PARA CC PJ FABRICA DE BARES PARTICIPACOES L</t>
        </is>
      </c>
      <c r="I392" t="n">
        <v>-200</v>
      </c>
    </row>
    <row r="393">
      <c r="A393" t="n">
        <v>39420</v>
      </c>
      <c r="B393" t="n">
        <v>105</v>
      </c>
      <c r="C393" t="inlineStr">
        <is>
          <t>Jacare - Bradesco</t>
        </is>
      </c>
      <c r="D393" t="n">
        <v>105</v>
      </c>
      <c r="E393" t="inlineStr">
        <is>
          <t>Jacaré</t>
        </is>
      </c>
      <c r="F393" s="33" t="n">
        <v>45575.5</v>
      </c>
      <c r="G393" t="inlineStr">
        <is>
          <t>DEBITO</t>
        </is>
      </c>
      <c r="H393" t="inlineStr">
        <is>
          <t>TRANSF CC PARA CC PJ FABRICA DE BARES PARTICIPACOES L</t>
        </is>
      </c>
      <c r="I393" t="n">
        <v>-18100</v>
      </c>
    </row>
    <row r="394">
      <c r="A394" t="n">
        <v>39421</v>
      </c>
      <c r="B394" t="n">
        <v>105</v>
      </c>
      <c r="C394" t="inlineStr">
        <is>
          <t>Jacare - Bradesco</t>
        </is>
      </c>
      <c r="D394" t="n">
        <v>105</v>
      </c>
      <c r="E394" t="inlineStr">
        <is>
          <t>Jacaré</t>
        </is>
      </c>
      <c r="F394" s="33" t="n">
        <v>45575.5</v>
      </c>
      <c r="G394" t="inlineStr">
        <is>
          <t>DEBITO</t>
        </is>
      </c>
      <c r="H394" t="inlineStr">
        <is>
          <t>TRANSF CC PARA CC PJ FDB HOTEL LTDA</t>
        </is>
      </c>
      <c r="I394" t="n">
        <v>-30465.8</v>
      </c>
    </row>
    <row r="395">
      <c r="A395" t="n">
        <v>39422</v>
      </c>
      <c r="B395" t="n">
        <v>105</v>
      </c>
      <c r="C395" t="inlineStr">
        <is>
          <t>Jacare - Bradesco</t>
        </is>
      </c>
      <c r="D395" t="n">
        <v>105</v>
      </c>
      <c r="E395" t="inlineStr">
        <is>
          <t>Jacaré</t>
        </is>
      </c>
      <c r="F395" s="33" t="n">
        <v>45575.5</v>
      </c>
      <c r="G395" t="inlineStr">
        <is>
          <t>DEBITO</t>
        </is>
      </c>
      <c r="H395" t="inlineStr">
        <is>
          <t>TRANSF CC PARA CC PJ FDB HOTEL LTDA</t>
        </is>
      </c>
      <c r="I395" t="n">
        <v>-21950</v>
      </c>
    </row>
    <row r="396">
      <c r="A396" t="n">
        <v>39423</v>
      </c>
      <c r="B396" t="n">
        <v>105</v>
      </c>
      <c r="C396" t="inlineStr">
        <is>
          <t>Jacare - Bradesco</t>
        </is>
      </c>
      <c r="D396" t="n">
        <v>105</v>
      </c>
      <c r="E396" t="inlineStr">
        <is>
          <t>Jacaré</t>
        </is>
      </c>
      <c r="F396" s="33" t="n">
        <v>45575.5</v>
      </c>
      <c r="G396" t="inlineStr">
        <is>
          <t>DEBITO</t>
        </is>
      </c>
      <c r="H396" t="inlineStr">
        <is>
          <t>TRANSF CC PARA CC PJ FDB HOTEL LTDA</t>
        </is>
      </c>
      <c r="I396" t="n">
        <v>-200</v>
      </c>
    </row>
    <row r="397">
      <c r="A397" t="n">
        <v>39424</v>
      </c>
      <c r="B397" t="n">
        <v>105</v>
      </c>
      <c r="C397" t="inlineStr">
        <is>
          <t>Jacare - Bradesco</t>
        </is>
      </c>
      <c r="D397" t="n">
        <v>105</v>
      </c>
      <c r="E397" t="inlineStr">
        <is>
          <t>Jacaré</t>
        </is>
      </c>
      <c r="F397" s="33" t="n">
        <v>45575.5</v>
      </c>
      <c r="G397" t="inlineStr">
        <is>
          <t>DEBITO</t>
        </is>
      </c>
      <c r="H397" t="inlineStr">
        <is>
          <t>TRANSFERENCIA PIX DES: CLAUDIA CHRISTINA W F 10/10</t>
        </is>
      </c>
      <c r="I397" t="n">
        <v>-122.43</v>
      </c>
    </row>
    <row r="398">
      <c r="A398" t="n">
        <v>39425</v>
      </c>
      <c r="B398" t="n">
        <v>105</v>
      </c>
      <c r="C398" t="inlineStr">
        <is>
          <t>Jacare - Bradesco</t>
        </is>
      </c>
      <c r="D398" t="n">
        <v>105</v>
      </c>
      <c r="E398" t="inlineStr">
        <is>
          <t>Jacaré</t>
        </is>
      </c>
      <c r="F398" s="33" t="n">
        <v>45575.5</v>
      </c>
      <c r="G398" t="inlineStr">
        <is>
          <t>DEBITO</t>
        </is>
      </c>
      <c r="H398" t="inlineStr">
        <is>
          <t>TRANSFERENCIA PIX DES: XK9 PLANEJAMENTO E CO 10/10</t>
        </is>
      </c>
      <c r="I398" t="n">
        <v>-3500</v>
      </c>
    </row>
    <row r="399">
      <c r="A399" t="n">
        <v>39426</v>
      </c>
      <c r="B399" t="n">
        <v>105</v>
      </c>
      <c r="C399" t="inlineStr">
        <is>
          <t>Jacare - Bradesco</t>
        </is>
      </c>
      <c r="D399" t="n">
        <v>105</v>
      </c>
      <c r="E399" t="inlineStr">
        <is>
          <t>Jacaré</t>
        </is>
      </c>
      <c r="F399" s="33" t="n">
        <v>45575.5</v>
      </c>
      <c r="G399" t="inlineStr">
        <is>
          <t>DEBITO</t>
        </is>
      </c>
      <c r="H399" t="inlineStr">
        <is>
          <t>TRANSFERENCIA PIX DES: FABRICA DE BARES PART 10/10</t>
        </is>
      </c>
      <c r="I399" t="n">
        <v>-120650</v>
      </c>
    </row>
    <row r="400">
      <c r="A400" t="n">
        <v>39356</v>
      </c>
      <c r="B400" t="n">
        <v>105</v>
      </c>
      <c r="C400" t="inlineStr">
        <is>
          <t>Jacare - Bradesco</t>
        </is>
      </c>
      <c r="D400" t="n">
        <v>105</v>
      </c>
      <c r="E400" t="inlineStr">
        <is>
          <t>Jacaré</t>
        </is>
      </c>
      <c r="F400" s="33" t="n">
        <v>45574.5</v>
      </c>
      <c r="G400" t="inlineStr">
        <is>
          <t>CREDITO</t>
        </is>
      </c>
      <c r="H400" t="inlineStr">
        <is>
          <t>TED-TRANSF ELET DISPON REMET.BANCO TOPAZIO S.A.</t>
        </is>
      </c>
      <c r="I400" t="n">
        <v>349.85</v>
      </c>
    </row>
    <row r="401">
      <c r="A401" t="n">
        <v>39357</v>
      </c>
      <c r="B401" t="n">
        <v>105</v>
      </c>
      <c r="C401" t="inlineStr">
        <is>
          <t>Jacare - Bradesco</t>
        </is>
      </c>
      <c r="D401" t="n">
        <v>105</v>
      </c>
      <c r="E401" t="inlineStr">
        <is>
          <t>Jacaré</t>
        </is>
      </c>
      <c r="F401" s="33" t="n">
        <v>45574.5</v>
      </c>
      <c r="G401" t="inlineStr">
        <is>
          <t>CREDITO</t>
        </is>
      </c>
      <c r="H401" t="inlineStr">
        <is>
          <t>TRANSF CC PARA CC PJ TEMPUS FUGIT PARTICIPACOES E. LT</t>
        </is>
      </c>
      <c r="I401" t="n">
        <v>107000</v>
      </c>
    </row>
    <row r="402">
      <c r="A402" t="n">
        <v>39358</v>
      </c>
      <c r="B402" t="n">
        <v>105</v>
      </c>
      <c r="C402" t="inlineStr">
        <is>
          <t>Jacare - Bradesco</t>
        </is>
      </c>
      <c r="D402" t="n">
        <v>105</v>
      </c>
      <c r="E402" t="inlineStr">
        <is>
          <t>Jacaré</t>
        </is>
      </c>
      <c r="F402" s="33" t="n">
        <v>45574.5</v>
      </c>
      <c r="G402" t="inlineStr">
        <is>
          <t>CREDITO</t>
        </is>
      </c>
      <c r="H402" t="inlineStr">
        <is>
          <t>TRANSFERENCIA PIX REM: IFOOD COM AGENCIA DE  09/10</t>
        </is>
      </c>
      <c r="I402" t="n">
        <v>141.44</v>
      </c>
    </row>
    <row r="403">
      <c r="A403" t="n">
        <v>39359</v>
      </c>
      <c r="B403" t="n">
        <v>105</v>
      </c>
      <c r="C403" t="inlineStr">
        <is>
          <t>Jacare - Bradesco</t>
        </is>
      </c>
      <c r="D403" t="n">
        <v>105</v>
      </c>
      <c r="E403" t="inlineStr">
        <is>
          <t>Jacaré</t>
        </is>
      </c>
      <c r="F403" s="33" t="n">
        <v>45574.5</v>
      </c>
      <c r="G403" t="inlineStr">
        <is>
          <t>CREDITO</t>
        </is>
      </c>
      <c r="H403" t="inlineStr">
        <is>
          <t>TRANSFERENCIA PIX REM: Zig Tecnologia S.A.   09/10</t>
        </is>
      </c>
      <c r="I403" t="n">
        <v>18698.7</v>
      </c>
    </row>
    <row r="404">
      <c r="A404" t="n">
        <v>39360</v>
      </c>
      <c r="B404" t="n">
        <v>105</v>
      </c>
      <c r="C404" t="inlineStr">
        <is>
          <t>Jacare - Bradesco</t>
        </is>
      </c>
      <c r="D404" t="n">
        <v>105</v>
      </c>
      <c r="E404" t="inlineStr">
        <is>
          <t>Jacaré</t>
        </is>
      </c>
      <c r="F404" s="33" t="n">
        <v>45574.5</v>
      </c>
      <c r="G404" t="inlineStr">
        <is>
          <t>CREDITO</t>
        </is>
      </c>
      <c r="H404" t="inlineStr">
        <is>
          <t>TRANSFERENCIA PIX REM: ANDRE PANTALEAO MACED 09/10</t>
        </is>
      </c>
      <c r="I404" t="n">
        <v>600</v>
      </c>
    </row>
    <row r="405">
      <c r="A405" t="n">
        <v>39361</v>
      </c>
      <c r="B405" t="n">
        <v>105</v>
      </c>
      <c r="C405" t="inlineStr">
        <is>
          <t>Jacare - Bradesco</t>
        </is>
      </c>
      <c r="D405" t="n">
        <v>105</v>
      </c>
      <c r="E405" t="inlineStr">
        <is>
          <t>Jacaré</t>
        </is>
      </c>
      <c r="F405" s="33" t="n">
        <v>45574.5</v>
      </c>
      <c r="G405" t="inlineStr">
        <is>
          <t>CREDITO</t>
        </is>
      </c>
      <c r="H405" t="inlineStr">
        <is>
          <t>TRANSFERENCIA PIX REM: 318 BAR E EVENTOS LTD 09/10</t>
        </is>
      </c>
      <c r="I405" t="n">
        <v>660</v>
      </c>
    </row>
    <row r="406">
      <c r="A406" t="n">
        <v>39362</v>
      </c>
      <c r="B406" t="n">
        <v>105</v>
      </c>
      <c r="C406" t="inlineStr">
        <is>
          <t>Jacare - Bradesco</t>
        </is>
      </c>
      <c r="D406" t="n">
        <v>105</v>
      </c>
      <c r="E406" t="inlineStr">
        <is>
          <t>Jacaré</t>
        </is>
      </c>
      <c r="F406" s="33" t="n">
        <v>45574.5</v>
      </c>
      <c r="G406" t="inlineStr">
        <is>
          <t>CREDITO</t>
        </is>
      </c>
      <c r="H406" t="inlineStr">
        <is>
          <t>TRANSFERENCIA PIX REM: JULIANA NIKAIDO MARCA 09/10</t>
        </is>
      </c>
      <c r="I406" t="n">
        <v>400</v>
      </c>
    </row>
    <row r="407">
      <c r="A407" t="n">
        <v>39363</v>
      </c>
      <c r="B407" t="n">
        <v>105</v>
      </c>
      <c r="C407" t="inlineStr">
        <is>
          <t>Jacare - Bradesco</t>
        </is>
      </c>
      <c r="D407" t="n">
        <v>105</v>
      </c>
      <c r="E407" t="inlineStr">
        <is>
          <t>Jacaré</t>
        </is>
      </c>
      <c r="F407" s="33" t="n">
        <v>45574.5</v>
      </c>
      <c r="G407" t="inlineStr">
        <is>
          <t>DEBITO</t>
        </is>
      </c>
      <c r="H407" t="inlineStr">
        <is>
          <t>PAGTO ELETRON  COBRANCA SILVYUS NF 10817</t>
        </is>
      </c>
      <c r="I407" t="n">
        <v>-135</v>
      </c>
    </row>
    <row r="408">
      <c r="A408" t="n">
        <v>39364</v>
      </c>
      <c r="B408" t="n">
        <v>105</v>
      </c>
      <c r="C408" t="inlineStr">
        <is>
          <t>Jacare - Bradesco</t>
        </is>
      </c>
      <c r="D408" t="n">
        <v>105</v>
      </c>
      <c r="E408" t="inlineStr">
        <is>
          <t>Jacaré</t>
        </is>
      </c>
      <c r="F408" s="33" t="n">
        <v>45574.5</v>
      </c>
      <c r="G408" t="inlineStr">
        <is>
          <t>DEBITO</t>
        </is>
      </c>
      <c r="H408" t="inlineStr">
        <is>
          <t>PAGTO ELETRON  COBRANCA HORTIFRUTI NF 25006</t>
        </is>
      </c>
      <c r="I408" t="n">
        <v>-162.85</v>
      </c>
    </row>
    <row r="409">
      <c r="A409" t="n">
        <v>39365</v>
      </c>
      <c r="B409" t="n">
        <v>105</v>
      </c>
      <c r="C409" t="inlineStr">
        <is>
          <t>Jacare - Bradesco</t>
        </is>
      </c>
      <c r="D409" t="n">
        <v>105</v>
      </c>
      <c r="E409" t="inlineStr">
        <is>
          <t>Jacaré</t>
        </is>
      </c>
      <c r="F409" s="33" t="n">
        <v>45574.5</v>
      </c>
      <c r="G409" t="inlineStr">
        <is>
          <t>DEBITO</t>
        </is>
      </c>
      <c r="H409" t="inlineStr">
        <is>
          <t>PAGTO ELETRON  COBRANCA KING COMERCIO NF 1111648</t>
        </is>
      </c>
      <c r="I409" t="n">
        <v>-197.66</v>
      </c>
    </row>
    <row r="410">
      <c r="A410" t="n">
        <v>39366</v>
      </c>
      <c r="B410" t="n">
        <v>105</v>
      </c>
      <c r="C410" t="inlineStr">
        <is>
          <t>Jacare - Bradesco</t>
        </is>
      </c>
      <c r="D410" t="n">
        <v>105</v>
      </c>
      <c r="E410" t="inlineStr">
        <is>
          <t>Jacaré</t>
        </is>
      </c>
      <c r="F410" s="33" t="n">
        <v>45574.5</v>
      </c>
      <c r="G410" t="inlineStr">
        <is>
          <t>DEBITO</t>
        </is>
      </c>
      <c r="H410" t="inlineStr">
        <is>
          <t>PAGTO ELETRON  COBRANCA CECILIA TSUYACO NF 258236</t>
        </is>
      </c>
      <c r="I410" t="n">
        <v>-383.45</v>
      </c>
    </row>
    <row r="411">
      <c r="A411" t="n">
        <v>39367</v>
      </c>
      <c r="B411" t="n">
        <v>105</v>
      </c>
      <c r="C411" t="inlineStr">
        <is>
          <t>Jacare - Bradesco</t>
        </is>
      </c>
      <c r="D411" t="n">
        <v>105</v>
      </c>
      <c r="E411" t="inlineStr">
        <is>
          <t>Jacaré</t>
        </is>
      </c>
      <c r="F411" s="33" t="n">
        <v>45574.5</v>
      </c>
      <c r="G411" t="inlineStr">
        <is>
          <t>DEBITO</t>
        </is>
      </c>
      <c r="H411" t="inlineStr">
        <is>
          <t>PAGTO ELETRON  COBRANCA BRASIL EXCELLANCE NF 1926816</t>
        </is>
      </c>
      <c r="I411" t="n">
        <v>-480.5</v>
      </c>
    </row>
    <row r="412">
      <c r="A412" t="n">
        <v>39368</v>
      </c>
      <c r="B412" t="n">
        <v>105</v>
      </c>
      <c r="C412" t="inlineStr">
        <is>
          <t>Jacare - Bradesco</t>
        </is>
      </c>
      <c r="D412" t="n">
        <v>105</v>
      </c>
      <c r="E412" t="inlineStr">
        <is>
          <t>Jacaré</t>
        </is>
      </c>
      <c r="F412" s="33" t="n">
        <v>45574.5</v>
      </c>
      <c r="G412" t="inlineStr">
        <is>
          <t>DEBITO</t>
        </is>
      </c>
      <c r="H412" t="inlineStr">
        <is>
          <t>PAGTO ELETRON  COBRANCA DEOLINDA NF 1339</t>
        </is>
      </c>
      <c r="I412" t="n">
        <v>-526.89</v>
      </c>
    </row>
    <row r="413">
      <c r="A413" t="n">
        <v>39369</v>
      </c>
      <c r="B413" t="n">
        <v>105</v>
      </c>
      <c r="C413" t="inlineStr">
        <is>
          <t>Jacare - Bradesco</t>
        </is>
      </c>
      <c r="D413" t="n">
        <v>105</v>
      </c>
      <c r="E413" t="inlineStr">
        <is>
          <t>Jacaré</t>
        </is>
      </c>
      <c r="F413" s="33" t="n">
        <v>45574.5</v>
      </c>
      <c r="G413" t="inlineStr">
        <is>
          <t>DEBITO</t>
        </is>
      </c>
      <c r="H413" t="inlineStr">
        <is>
          <t>PAGTO ELETRON  COBRANCA DEOLINDA NF 1333</t>
        </is>
      </c>
      <c r="I413" t="n">
        <v>-712.61</v>
      </c>
    </row>
    <row r="414">
      <c r="A414" t="n">
        <v>39370</v>
      </c>
      <c r="B414" t="n">
        <v>105</v>
      </c>
      <c r="C414" t="inlineStr">
        <is>
          <t>Jacare - Bradesco</t>
        </is>
      </c>
      <c r="D414" t="n">
        <v>105</v>
      </c>
      <c r="E414" t="inlineStr">
        <is>
          <t>Jacaré</t>
        </is>
      </c>
      <c r="F414" s="33" t="n">
        <v>45574.5</v>
      </c>
      <c r="G414" t="inlineStr">
        <is>
          <t>DEBITO</t>
        </is>
      </c>
      <c r="H414" t="inlineStr">
        <is>
          <t>TARIFA BANCARIA TRANSF PGTO PIX</t>
        </is>
      </c>
      <c r="I414" t="n">
        <v>-1.65</v>
      </c>
    </row>
    <row r="415">
      <c r="A415" t="n">
        <v>39371</v>
      </c>
      <c r="B415" t="n">
        <v>105</v>
      </c>
      <c r="C415" t="inlineStr">
        <is>
          <t>Jacare - Bradesco</t>
        </is>
      </c>
      <c r="D415" t="n">
        <v>105</v>
      </c>
      <c r="E415" t="inlineStr">
        <is>
          <t>Jacaré</t>
        </is>
      </c>
      <c r="F415" s="33" t="n">
        <v>45574.5</v>
      </c>
      <c r="G415" t="inlineStr">
        <is>
          <t>DEBITO</t>
        </is>
      </c>
      <c r="H415" t="inlineStr">
        <is>
          <t>TARIFA BANCARIA TRANSF PGTO PIX</t>
        </is>
      </c>
      <c r="I415" t="n">
        <v>-6.85</v>
      </c>
    </row>
    <row r="416">
      <c r="A416" t="n">
        <v>39372</v>
      </c>
      <c r="B416" t="n">
        <v>105</v>
      </c>
      <c r="C416" t="inlineStr">
        <is>
          <t>Jacare - Bradesco</t>
        </is>
      </c>
      <c r="D416" t="n">
        <v>105</v>
      </c>
      <c r="E416" t="inlineStr">
        <is>
          <t>Jacaré</t>
        </is>
      </c>
      <c r="F416" s="33" t="n">
        <v>45574.5</v>
      </c>
      <c r="G416" t="inlineStr">
        <is>
          <t>DEBITO</t>
        </is>
      </c>
      <c r="H416" t="inlineStr">
        <is>
          <t>TARIFA BANCARIA TRANSF PGTO PIX</t>
        </is>
      </c>
      <c r="I416" t="n">
        <v>-7</v>
      </c>
    </row>
    <row r="417">
      <c r="A417" t="n">
        <v>39373</v>
      </c>
      <c r="B417" t="n">
        <v>105</v>
      </c>
      <c r="C417" t="inlineStr">
        <is>
          <t>Jacare - Bradesco</t>
        </is>
      </c>
      <c r="D417" t="n">
        <v>105</v>
      </c>
      <c r="E417" t="inlineStr">
        <is>
          <t>Jacaré</t>
        </is>
      </c>
      <c r="F417" s="33" t="n">
        <v>45574.5</v>
      </c>
      <c r="G417" t="inlineStr">
        <is>
          <t>DEBITO</t>
        </is>
      </c>
      <c r="H417" t="inlineStr">
        <is>
          <t>TARIFA BANCARIA TRANSF PGTO PIX</t>
        </is>
      </c>
      <c r="I417" t="n">
        <v>-9</v>
      </c>
    </row>
    <row r="418">
      <c r="A418" t="n">
        <v>39374</v>
      </c>
      <c r="B418" t="n">
        <v>105</v>
      </c>
      <c r="C418" t="inlineStr">
        <is>
          <t>Jacare - Bradesco</t>
        </is>
      </c>
      <c r="D418" t="n">
        <v>105</v>
      </c>
      <c r="E418" t="inlineStr">
        <is>
          <t>Jacaré</t>
        </is>
      </c>
      <c r="F418" s="33" t="n">
        <v>45574.5</v>
      </c>
      <c r="G418" t="inlineStr">
        <is>
          <t>DEBITO</t>
        </is>
      </c>
      <c r="H418" t="inlineStr">
        <is>
          <t>TRANSF CC PARA CC PJ FDB HOTEL LTDA</t>
        </is>
      </c>
      <c r="I418" t="n">
        <v>-5000</v>
      </c>
    </row>
    <row r="419">
      <c r="A419" t="n">
        <v>39375</v>
      </c>
      <c r="B419" t="n">
        <v>105</v>
      </c>
      <c r="C419" t="inlineStr">
        <is>
          <t>Jacare - Bradesco</t>
        </is>
      </c>
      <c r="D419" t="n">
        <v>105</v>
      </c>
      <c r="E419" t="inlineStr">
        <is>
          <t>Jacaré</t>
        </is>
      </c>
      <c r="F419" s="33" t="n">
        <v>45574.5</v>
      </c>
      <c r="G419" t="inlineStr">
        <is>
          <t>DEBITO</t>
        </is>
      </c>
      <c r="H419" t="inlineStr">
        <is>
          <t>TRANSFERENCIA PIX DES: TEMPUS FUGIT PARTICIP 09/10</t>
        </is>
      </c>
      <c r="I419" t="n">
        <v>-50000</v>
      </c>
    </row>
    <row r="420">
      <c r="A420" t="n">
        <v>39376</v>
      </c>
      <c r="B420" t="n">
        <v>105</v>
      </c>
      <c r="C420" t="inlineStr">
        <is>
          <t>Jacare - Bradesco</t>
        </is>
      </c>
      <c r="D420" t="n">
        <v>105</v>
      </c>
      <c r="E420" t="inlineStr">
        <is>
          <t>Jacaré</t>
        </is>
      </c>
      <c r="F420" s="33" t="n">
        <v>45574.5</v>
      </c>
      <c r="G420" t="inlineStr">
        <is>
          <t>DEBITO</t>
        </is>
      </c>
      <c r="H420" t="inlineStr">
        <is>
          <t>TRANSFERENCIA PIX DES: SEBASTIAO PEREIRA DE  09/10</t>
        </is>
      </c>
      <c r="I420" t="n">
        <v>-2000</v>
      </c>
    </row>
    <row r="421">
      <c r="A421" t="n">
        <v>39304</v>
      </c>
      <c r="B421" t="n">
        <v>105</v>
      </c>
      <c r="C421" t="inlineStr">
        <is>
          <t>Jacare - Bradesco</t>
        </is>
      </c>
      <c r="D421" t="n">
        <v>105</v>
      </c>
      <c r="E421" t="inlineStr">
        <is>
          <t>Jacaré</t>
        </is>
      </c>
      <c r="F421" s="33" t="n">
        <v>45573.5</v>
      </c>
      <c r="G421" t="inlineStr">
        <is>
          <t>CREDITO</t>
        </is>
      </c>
      <c r="H421" t="inlineStr">
        <is>
          <t>TRANSF CC PARA CC PJ 318 BAR E EVENTOS LTDA</t>
        </is>
      </c>
      <c r="I421" t="n">
        <v>1947.89</v>
      </c>
    </row>
    <row r="422">
      <c r="A422" t="n">
        <v>39305</v>
      </c>
      <c r="B422" t="n">
        <v>105</v>
      </c>
      <c r="C422" t="inlineStr">
        <is>
          <t>Jacare - Bradesco</t>
        </is>
      </c>
      <c r="D422" t="n">
        <v>105</v>
      </c>
      <c r="E422" t="inlineStr">
        <is>
          <t>Jacaré</t>
        </is>
      </c>
      <c r="F422" s="33" t="n">
        <v>45573.5</v>
      </c>
      <c r="G422" t="inlineStr">
        <is>
          <t>CREDITO</t>
        </is>
      </c>
      <c r="H422" t="inlineStr">
        <is>
          <t>TRANSF CC PARA CC PJ FABRICA DE BARES MORUMBI BAR E R</t>
        </is>
      </c>
      <c r="I422" t="n">
        <v>65.31999999999999</v>
      </c>
    </row>
    <row r="423">
      <c r="A423" t="n">
        <v>39306</v>
      </c>
      <c r="B423" t="n">
        <v>105</v>
      </c>
      <c r="C423" t="inlineStr">
        <is>
          <t>Jacare - Bradesco</t>
        </is>
      </c>
      <c r="D423" t="n">
        <v>105</v>
      </c>
      <c r="E423" t="inlineStr">
        <is>
          <t>Jacaré</t>
        </is>
      </c>
      <c r="F423" s="33" t="n">
        <v>45573.5</v>
      </c>
      <c r="G423" t="inlineStr">
        <is>
          <t>CREDITO</t>
        </is>
      </c>
      <c r="H423" t="inlineStr">
        <is>
          <t>TRANSF CC PARA CC PJ PAULISTA 25841 BAR E EVENTOS LTD</t>
        </is>
      </c>
      <c r="I423" t="n">
        <v>6040.26</v>
      </c>
    </row>
    <row r="424">
      <c r="A424" t="n">
        <v>39307</v>
      </c>
      <c r="B424" t="n">
        <v>105</v>
      </c>
      <c r="C424" t="inlineStr">
        <is>
          <t>Jacare - Bradesco</t>
        </is>
      </c>
      <c r="D424" t="n">
        <v>105</v>
      </c>
      <c r="E424" t="inlineStr">
        <is>
          <t>Jacaré</t>
        </is>
      </c>
      <c r="F424" s="33" t="n">
        <v>45573.5</v>
      </c>
      <c r="G424" t="inlineStr">
        <is>
          <t>CREDITO</t>
        </is>
      </c>
      <c r="H424" t="inlineStr">
        <is>
          <t>TRANSF CC PARA CC PJ FDB HOTEL LTDA</t>
        </is>
      </c>
      <c r="I424" t="n">
        <v>1900</v>
      </c>
    </row>
    <row r="425">
      <c r="A425" t="n">
        <v>39308</v>
      </c>
      <c r="B425" t="n">
        <v>105</v>
      </c>
      <c r="C425" t="inlineStr">
        <is>
          <t>Jacare - Bradesco</t>
        </is>
      </c>
      <c r="D425" t="n">
        <v>105</v>
      </c>
      <c r="E425" t="inlineStr">
        <is>
          <t>Jacaré</t>
        </is>
      </c>
      <c r="F425" s="33" t="n">
        <v>45573.5</v>
      </c>
      <c r="G425" t="inlineStr">
        <is>
          <t>CREDITO</t>
        </is>
      </c>
      <c r="H425" t="inlineStr">
        <is>
          <t>RECEBIMENTO FORNECEDOR ALELO INSTITUICAO DE PAGAMENTO S</t>
        </is>
      </c>
      <c r="I425" t="n">
        <v>714.12</v>
      </c>
    </row>
    <row r="426">
      <c r="A426" t="n">
        <v>39309</v>
      </c>
      <c r="B426" t="n">
        <v>105</v>
      </c>
      <c r="C426" t="inlineStr">
        <is>
          <t>Jacare - Bradesco</t>
        </is>
      </c>
      <c r="D426" t="n">
        <v>105</v>
      </c>
      <c r="E426" t="inlineStr">
        <is>
          <t>Jacaré</t>
        </is>
      </c>
      <c r="F426" s="33" t="n">
        <v>45573.5</v>
      </c>
      <c r="G426" t="inlineStr">
        <is>
          <t>CREDITO</t>
        </is>
      </c>
      <c r="H426" t="inlineStr">
        <is>
          <t>DEP DINHEIRO ATM AG00138MAQ019795SEQ01160</t>
        </is>
      </c>
      <c r="I426" t="n">
        <v>1535</v>
      </c>
    </row>
    <row r="427">
      <c r="A427" t="n">
        <v>39310</v>
      </c>
      <c r="B427" t="n">
        <v>105</v>
      </c>
      <c r="C427" t="inlineStr">
        <is>
          <t>Jacare - Bradesco</t>
        </is>
      </c>
      <c r="D427" t="n">
        <v>105</v>
      </c>
      <c r="E427" t="inlineStr">
        <is>
          <t>Jacaré</t>
        </is>
      </c>
      <c r="F427" s="33" t="n">
        <v>45573.5</v>
      </c>
      <c r="G427" t="inlineStr">
        <is>
          <t>CREDITO</t>
        </is>
      </c>
      <c r="H427" t="inlineStr">
        <is>
          <t>TRANSFERENCIA PIX REM: Zig Tecnologia S.A.   08/10</t>
        </is>
      </c>
      <c r="I427" t="n">
        <v>30860.68</v>
      </c>
    </row>
    <row r="428">
      <c r="A428" t="n">
        <v>39311</v>
      </c>
      <c r="B428" t="n">
        <v>105</v>
      </c>
      <c r="C428" t="inlineStr">
        <is>
          <t>Jacare - Bradesco</t>
        </is>
      </c>
      <c r="D428" t="n">
        <v>105</v>
      </c>
      <c r="E428" t="inlineStr">
        <is>
          <t>Jacaré</t>
        </is>
      </c>
      <c r="F428" s="33" t="n">
        <v>45573.5</v>
      </c>
      <c r="G428" t="inlineStr">
        <is>
          <t>CREDITO</t>
        </is>
      </c>
      <c r="H428" t="inlineStr">
        <is>
          <t>TRANSFERENCIA PIX REM: 318 BAR E EVENTOS LTD 08/10</t>
        </is>
      </c>
      <c r="I428" t="n">
        <v>2035</v>
      </c>
    </row>
    <row r="429">
      <c r="A429" t="n">
        <v>39312</v>
      </c>
      <c r="B429" t="n">
        <v>105</v>
      </c>
      <c r="C429" t="inlineStr">
        <is>
          <t>Jacare - Bradesco</t>
        </is>
      </c>
      <c r="D429" t="n">
        <v>105</v>
      </c>
      <c r="E429" t="inlineStr">
        <is>
          <t>Jacaré</t>
        </is>
      </c>
      <c r="F429" s="33" t="n">
        <v>45573.5</v>
      </c>
      <c r="G429" t="inlineStr">
        <is>
          <t>CREDITO</t>
        </is>
      </c>
      <c r="H429" t="inlineStr">
        <is>
          <t>TRANSFERENCIA PIX REM: ROLIM ADM E EMP EIREL 08/10</t>
        </is>
      </c>
      <c r="I429" t="n">
        <v>4000</v>
      </c>
    </row>
    <row r="430">
      <c r="A430" t="n">
        <v>39316</v>
      </c>
      <c r="B430" t="n">
        <v>105</v>
      </c>
      <c r="C430" t="inlineStr">
        <is>
          <t>Jacare - Bradesco</t>
        </is>
      </c>
      <c r="D430" t="n">
        <v>105</v>
      </c>
      <c r="E430" t="inlineStr">
        <is>
          <t>Jacaré</t>
        </is>
      </c>
      <c r="F430" s="33" t="n">
        <v>45573.5</v>
      </c>
      <c r="G430" t="inlineStr">
        <is>
          <t>DEBITO</t>
        </is>
      </c>
      <c r="H430" t="inlineStr">
        <is>
          <t>PAGTO ELETRON  COBRANCA CECILIA TSUYACO NF 358178</t>
        </is>
      </c>
      <c r="I430" t="n">
        <v>-181.6</v>
      </c>
    </row>
    <row r="431">
      <c r="A431" t="n">
        <v>39317</v>
      </c>
      <c r="B431" t="n">
        <v>105</v>
      </c>
      <c r="C431" t="inlineStr">
        <is>
          <t>Jacare - Bradesco</t>
        </is>
      </c>
      <c r="D431" t="n">
        <v>105</v>
      </c>
      <c r="E431" t="inlineStr">
        <is>
          <t>Jacaré</t>
        </is>
      </c>
      <c r="F431" s="33" t="n">
        <v>45573.5</v>
      </c>
      <c r="G431" t="inlineStr">
        <is>
          <t>DEBITO</t>
        </is>
      </c>
      <c r="H431" t="inlineStr">
        <is>
          <t>PAGTO ELETRON  COBRANCA HORTIFRUTI NF 24998</t>
        </is>
      </c>
      <c r="I431" t="n">
        <v>-277.85</v>
      </c>
    </row>
    <row r="432">
      <c r="A432" t="n">
        <v>39318</v>
      </c>
      <c r="B432" t="n">
        <v>105</v>
      </c>
      <c r="C432" t="inlineStr">
        <is>
          <t>Jacare - Bradesco</t>
        </is>
      </c>
      <c r="D432" t="n">
        <v>105</v>
      </c>
      <c r="E432" t="inlineStr">
        <is>
          <t>Jacaré</t>
        </is>
      </c>
      <c r="F432" s="33" t="n">
        <v>45573.5</v>
      </c>
      <c r="G432" t="inlineStr">
        <is>
          <t>DEBITO</t>
        </is>
      </c>
      <c r="H432" t="inlineStr">
        <is>
          <t>PAGTO ELETRON  COBRANCA LATICINIOS PIRAMIDE NF 72968</t>
        </is>
      </c>
      <c r="I432" t="n">
        <v>-295.6</v>
      </c>
    </row>
    <row r="433">
      <c r="A433" t="n">
        <v>39319</v>
      </c>
      <c r="B433" t="n">
        <v>105</v>
      </c>
      <c r="C433" t="inlineStr">
        <is>
          <t>Jacare - Bradesco</t>
        </is>
      </c>
      <c r="D433" t="n">
        <v>105</v>
      </c>
      <c r="E433" t="inlineStr">
        <is>
          <t>Jacaré</t>
        </is>
      </c>
      <c r="F433" s="33" t="n">
        <v>45573.5</v>
      </c>
      <c r="G433" t="inlineStr">
        <is>
          <t>DEBITO</t>
        </is>
      </c>
      <c r="H433" t="inlineStr">
        <is>
          <t>PAGTO ELETRON  COBRANCA NOVA COMERCIAL NF 450,00</t>
        </is>
      </c>
      <c r="I433" t="n">
        <v>-450</v>
      </c>
    </row>
    <row r="434">
      <c r="A434" t="n">
        <v>39320</v>
      </c>
      <c r="B434" t="n">
        <v>105</v>
      </c>
      <c r="C434" t="inlineStr">
        <is>
          <t>Jacare - Bradesco</t>
        </is>
      </c>
      <c r="D434" t="n">
        <v>105</v>
      </c>
      <c r="E434" t="inlineStr">
        <is>
          <t>Jacaré</t>
        </is>
      </c>
      <c r="F434" s="33" t="n">
        <v>45573.5</v>
      </c>
      <c r="G434" t="inlineStr">
        <is>
          <t>DEBITO</t>
        </is>
      </c>
      <c r="H434" t="inlineStr">
        <is>
          <t>PAGTO ELETRON  COBRANCA VERISURE</t>
        </is>
      </c>
      <c r="I434" t="n">
        <v>-271.66</v>
      </c>
    </row>
    <row r="435">
      <c r="A435" t="n">
        <v>39321</v>
      </c>
      <c r="B435" t="n">
        <v>105</v>
      </c>
      <c r="C435" t="inlineStr">
        <is>
          <t>Jacare - Bradesco</t>
        </is>
      </c>
      <c r="D435" t="n">
        <v>105</v>
      </c>
      <c r="E435" t="inlineStr">
        <is>
          <t>Jacaré</t>
        </is>
      </c>
      <c r="F435" s="33" t="n">
        <v>45573.5</v>
      </c>
      <c r="G435" t="inlineStr">
        <is>
          <t>DEBITO</t>
        </is>
      </c>
      <c r="H435" t="inlineStr">
        <is>
          <t>PAGTO ELETRON  COBRANCA EMPORIO MEL NF 421419</t>
        </is>
      </c>
      <c r="I435" t="n">
        <v>-1546.65</v>
      </c>
    </row>
    <row r="436">
      <c r="A436" t="n">
        <v>39322</v>
      </c>
      <c r="B436" t="n">
        <v>105</v>
      </c>
      <c r="C436" t="inlineStr">
        <is>
          <t>Jacare - Bradesco</t>
        </is>
      </c>
      <c r="D436" t="n">
        <v>105</v>
      </c>
      <c r="E436" t="inlineStr">
        <is>
          <t>Jacaré</t>
        </is>
      </c>
      <c r="F436" s="33" t="n">
        <v>45573.5</v>
      </c>
      <c r="G436" t="inlineStr">
        <is>
          <t>DEBITO</t>
        </is>
      </c>
      <c r="H436" t="inlineStr">
        <is>
          <t>PAGTO ELETRON  COBRANCA EMPORIO MEL NF 420510</t>
        </is>
      </c>
      <c r="I436" t="n">
        <v>-1630.75</v>
      </c>
    </row>
    <row r="437">
      <c r="A437" t="n">
        <v>39323</v>
      </c>
      <c r="B437" t="n">
        <v>105</v>
      </c>
      <c r="C437" t="inlineStr">
        <is>
          <t>Jacare - Bradesco</t>
        </is>
      </c>
      <c r="D437" t="n">
        <v>105</v>
      </c>
      <c r="E437" t="inlineStr">
        <is>
          <t>Jacaré</t>
        </is>
      </c>
      <c r="F437" s="33" t="n">
        <v>45573.5</v>
      </c>
      <c r="G437" t="inlineStr">
        <is>
          <t>DEBITO</t>
        </is>
      </c>
      <c r="H437" t="inlineStr">
        <is>
          <t>PAGTO ELETRON  COBRANCA HD FRANGOS NF 45883</t>
        </is>
      </c>
      <c r="I437" t="n">
        <v>-2021.22</v>
      </c>
    </row>
    <row r="438">
      <c r="A438" t="n">
        <v>39324</v>
      </c>
      <c r="B438" t="n">
        <v>105</v>
      </c>
      <c r="C438" t="inlineStr">
        <is>
          <t>Jacare - Bradesco</t>
        </is>
      </c>
      <c r="D438" t="n">
        <v>105</v>
      </c>
      <c r="E438" t="inlineStr">
        <is>
          <t>Jacaré</t>
        </is>
      </c>
      <c r="F438" s="33" t="n">
        <v>45573.5</v>
      </c>
      <c r="G438" t="inlineStr">
        <is>
          <t>DEBITO</t>
        </is>
      </c>
      <c r="H438" t="inlineStr">
        <is>
          <t>TRANSF CC PARA CC PJ ADRIANA NEVES FERREIRA</t>
        </is>
      </c>
      <c r="I438" t="n">
        <v>-1000</v>
      </c>
    </row>
    <row r="439">
      <c r="A439" t="n">
        <v>39325</v>
      </c>
      <c r="B439" t="n">
        <v>105</v>
      </c>
      <c r="C439" t="inlineStr">
        <is>
          <t>Jacare - Bradesco</t>
        </is>
      </c>
      <c r="D439" t="n">
        <v>105</v>
      </c>
      <c r="E439" t="inlineStr">
        <is>
          <t>Jacaré</t>
        </is>
      </c>
      <c r="F439" s="33" t="n">
        <v>45573.5</v>
      </c>
      <c r="G439" t="inlineStr">
        <is>
          <t>DEBITO</t>
        </is>
      </c>
      <c r="H439" t="inlineStr">
        <is>
          <t>TRANSF CC PARA CC PJ ADRIANA NEVES FERREIRA</t>
        </is>
      </c>
      <c r="I439" t="n">
        <v>-100</v>
      </c>
    </row>
    <row r="440">
      <c r="A440" t="n">
        <v>39326</v>
      </c>
      <c r="B440" t="n">
        <v>105</v>
      </c>
      <c r="C440" t="inlineStr">
        <is>
          <t>Jacare - Bradesco</t>
        </is>
      </c>
      <c r="D440" t="n">
        <v>105</v>
      </c>
      <c r="E440" t="inlineStr">
        <is>
          <t>Jacaré</t>
        </is>
      </c>
      <c r="F440" s="33" t="n">
        <v>45573.5</v>
      </c>
      <c r="G440" t="inlineStr">
        <is>
          <t>DEBITO</t>
        </is>
      </c>
      <c r="H440" t="inlineStr">
        <is>
          <t>TRANSF CC PARA CC PJ FABRICA DE BARES PARTICIPACOES L</t>
        </is>
      </c>
      <c r="I440" t="n">
        <v>-200</v>
      </c>
    </row>
    <row r="441">
      <c r="A441" t="n">
        <v>39327</v>
      </c>
      <c r="B441" t="n">
        <v>105</v>
      </c>
      <c r="C441" t="inlineStr">
        <is>
          <t>Jacare - Bradesco</t>
        </is>
      </c>
      <c r="D441" t="n">
        <v>105</v>
      </c>
      <c r="E441" t="inlineStr">
        <is>
          <t>Jacaré</t>
        </is>
      </c>
      <c r="F441" s="33" t="n">
        <v>45573.5</v>
      </c>
      <c r="G441" t="inlineStr">
        <is>
          <t>DEBITO</t>
        </is>
      </c>
      <c r="H441" t="inlineStr">
        <is>
          <t>TRANSF CC PARA CC PJ FABRICA DE BARES PARTICIPACOES L</t>
        </is>
      </c>
      <c r="I441" t="n">
        <v>-200</v>
      </c>
    </row>
    <row r="442">
      <c r="A442" t="n">
        <v>39328</v>
      </c>
      <c r="B442" t="n">
        <v>105</v>
      </c>
      <c r="C442" t="inlineStr">
        <is>
          <t>Jacare - Bradesco</t>
        </is>
      </c>
      <c r="D442" t="n">
        <v>105</v>
      </c>
      <c r="E442" t="inlineStr">
        <is>
          <t>Jacaré</t>
        </is>
      </c>
      <c r="F442" s="33" t="n">
        <v>45573.5</v>
      </c>
      <c r="G442" t="inlineStr">
        <is>
          <t>DEBITO</t>
        </is>
      </c>
      <c r="H442" t="inlineStr">
        <is>
          <t>TRANSF CC PARA CC PJ DAVI SILVA MORGADO</t>
        </is>
      </c>
      <c r="I442" t="n">
        <v>-866.67</v>
      </c>
    </row>
    <row r="443">
      <c r="A443" t="n">
        <v>39329</v>
      </c>
      <c r="B443" t="n">
        <v>105</v>
      </c>
      <c r="C443" t="inlineStr">
        <is>
          <t>Jacare - Bradesco</t>
        </is>
      </c>
      <c r="D443" t="n">
        <v>105</v>
      </c>
      <c r="E443" t="inlineStr">
        <is>
          <t>Jacaré</t>
        </is>
      </c>
      <c r="F443" s="33" t="n">
        <v>45573.5</v>
      </c>
      <c r="G443" t="inlineStr">
        <is>
          <t>DEBITO</t>
        </is>
      </c>
      <c r="H443" t="inlineStr">
        <is>
          <t>TRANSF CC PARA CC PJ DAVI SILVA MORGADO</t>
        </is>
      </c>
      <c r="I443" t="n">
        <v>-100</v>
      </c>
    </row>
    <row r="444">
      <c r="A444" t="n">
        <v>39330</v>
      </c>
      <c r="B444" t="n">
        <v>105</v>
      </c>
      <c r="C444" t="inlineStr">
        <is>
          <t>Jacare - Bradesco</t>
        </is>
      </c>
      <c r="D444" t="n">
        <v>105</v>
      </c>
      <c r="E444" t="inlineStr">
        <is>
          <t>Jacaré</t>
        </is>
      </c>
      <c r="F444" s="33" t="n">
        <v>45573.5</v>
      </c>
      <c r="G444" t="inlineStr">
        <is>
          <t>DEBITO</t>
        </is>
      </c>
      <c r="H444" t="inlineStr">
        <is>
          <t>TRANSF CC PARA CC PJ FDB HOTEL LTDA</t>
        </is>
      </c>
      <c r="I444" t="n">
        <v>-200</v>
      </c>
    </row>
    <row r="445">
      <c r="A445" t="n">
        <v>39331</v>
      </c>
      <c r="B445" t="n">
        <v>105</v>
      </c>
      <c r="C445" t="inlineStr">
        <is>
          <t>Jacare - Bradesco</t>
        </is>
      </c>
      <c r="D445" t="n">
        <v>105</v>
      </c>
      <c r="E445" t="inlineStr">
        <is>
          <t>Jacaré</t>
        </is>
      </c>
      <c r="F445" s="33" t="n">
        <v>45573.5</v>
      </c>
      <c r="G445" t="inlineStr">
        <is>
          <t>DEBITO</t>
        </is>
      </c>
      <c r="H445" t="inlineStr">
        <is>
          <t>TRANSF CC PARA CC PJ FDB HOTEL LTDA</t>
        </is>
      </c>
      <c r="I445" t="n">
        <v>-52300</v>
      </c>
    </row>
    <row r="446">
      <c r="A446" t="n">
        <v>39332</v>
      </c>
      <c r="B446" t="n">
        <v>105</v>
      </c>
      <c r="C446" t="inlineStr">
        <is>
          <t>Jacare - Bradesco</t>
        </is>
      </c>
      <c r="D446" t="n">
        <v>105</v>
      </c>
      <c r="E446" t="inlineStr">
        <is>
          <t>Jacaré</t>
        </is>
      </c>
      <c r="F446" s="33" t="n">
        <v>45573.5</v>
      </c>
      <c r="G446" t="inlineStr">
        <is>
          <t>DEBITO</t>
        </is>
      </c>
      <c r="H446" t="inlineStr">
        <is>
          <t>TRANSF CC PARA CP PJ LUIZ GUSTAVO MOREIRA DE SOUZA</t>
        </is>
      </c>
      <c r="I446" t="n">
        <v>-900</v>
      </c>
    </row>
    <row r="447">
      <c r="A447" t="n">
        <v>39333</v>
      </c>
      <c r="B447" t="n">
        <v>105</v>
      </c>
      <c r="C447" t="inlineStr">
        <is>
          <t>Jacare - Bradesco</t>
        </is>
      </c>
      <c r="D447" t="n">
        <v>105</v>
      </c>
      <c r="E447" t="inlineStr">
        <is>
          <t>Jacaré</t>
        </is>
      </c>
      <c r="F447" s="33" t="n">
        <v>45573.5</v>
      </c>
      <c r="G447" t="inlineStr">
        <is>
          <t>DEBITO</t>
        </is>
      </c>
      <c r="H447" t="inlineStr">
        <is>
          <t>TRANSF CC PARA CP PJ LUIZ GUSTAVO MOREIRA DE SOUZA</t>
        </is>
      </c>
      <c r="I447" t="n">
        <v>-100</v>
      </c>
    </row>
    <row r="448">
      <c r="A448" t="n">
        <v>39334</v>
      </c>
      <c r="B448" t="n">
        <v>105</v>
      </c>
      <c r="C448" t="inlineStr">
        <is>
          <t>Jacare - Bradesco</t>
        </is>
      </c>
      <c r="D448" t="n">
        <v>105</v>
      </c>
      <c r="E448" t="inlineStr">
        <is>
          <t>Jacaré</t>
        </is>
      </c>
      <c r="F448" s="33" t="n">
        <v>45573.5</v>
      </c>
      <c r="G448" t="inlineStr">
        <is>
          <t>DEBITO</t>
        </is>
      </c>
      <c r="H448" t="inlineStr">
        <is>
          <t>TRANSF CC PARA CP PJ MOACIR DANTAS DA SILVA</t>
        </is>
      </c>
      <c r="I448" t="n">
        <v>-100</v>
      </c>
    </row>
    <row r="449">
      <c r="A449" t="n">
        <v>39335</v>
      </c>
      <c r="B449" t="n">
        <v>105</v>
      </c>
      <c r="C449" t="inlineStr">
        <is>
          <t>Jacare - Bradesco</t>
        </is>
      </c>
      <c r="D449" t="n">
        <v>105</v>
      </c>
      <c r="E449" t="inlineStr">
        <is>
          <t>Jacaré</t>
        </is>
      </c>
      <c r="F449" s="33" t="n">
        <v>45573.5</v>
      </c>
      <c r="G449" t="inlineStr">
        <is>
          <t>DEBITO</t>
        </is>
      </c>
      <c r="H449" t="inlineStr">
        <is>
          <t>TRANSF CC PARA CP PJ MOACIR DANTAS DA SILVA</t>
        </is>
      </c>
      <c r="I449" t="n">
        <v>-1034</v>
      </c>
    </row>
    <row r="450">
      <c r="A450" t="n">
        <v>39336</v>
      </c>
      <c r="B450" t="n">
        <v>105</v>
      </c>
      <c r="C450" t="inlineStr">
        <is>
          <t>Jacare - Bradesco</t>
        </is>
      </c>
      <c r="D450" t="n">
        <v>105</v>
      </c>
      <c r="E450" t="inlineStr">
        <is>
          <t>Jacaré</t>
        </is>
      </c>
      <c r="F450" s="33" t="n">
        <v>45573.5</v>
      </c>
      <c r="G450" t="inlineStr">
        <is>
          <t>DEBITO</t>
        </is>
      </c>
      <c r="H450" t="inlineStr">
        <is>
          <t>TRANSFERENCIA PIX DES: TEMPUS FUGIT PARTICIP 08/10</t>
        </is>
      </c>
      <c r="I450" t="n">
        <v>-130000</v>
      </c>
    </row>
    <row r="451">
      <c r="A451" t="n">
        <v>39337</v>
      </c>
      <c r="B451" t="n">
        <v>105</v>
      </c>
      <c r="C451" t="inlineStr">
        <is>
          <t>Jacare - Bradesco</t>
        </is>
      </c>
      <c r="D451" t="n">
        <v>105</v>
      </c>
      <c r="E451" t="inlineStr">
        <is>
          <t>Jacaré</t>
        </is>
      </c>
      <c r="F451" s="33" t="n">
        <v>45573.5</v>
      </c>
      <c r="G451" t="inlineStr">
        <is>
          <t>DEBITO</t>
        </is>
      </c>
      <c r="H451" t="inlineStr">
        <is>
          <t>TRANSFERENCIA PIX DES: Brenda Letcia Pereir 08/10</t>
        </is>
      </c>
      <c r="I451" t="n">
        <v>-100</v>
      </c>
    </row>
    <row r="452">
      <c r="A452" t="n">
        <v>39338</v>
      </c>
      <c r="B452" t="n">
        <v>105</v>
      </c>
      <c r="C452" t="inlineStr">
        <is>
          <t>Jacare - Bradesco</t>
        </is>
      </c>
      <c r="D452" t="n">
        <v>105</v>
      </c>
      <c r="E452" t="inlineStr">
        <is>
          <t>Jacaré</t>
        </is>
      </c>
      <c r="F452" s="33" t="n">
        <v>45573.5</v>
      </c>
      <c r="G452" t="inlineStr">
        <is>
          <t>DEBITO</t>
        </is>
      </c>
      <c r="H452" t="inlineStr">
        <is>
          <t>TRANSFERENCIA PIX DES: EDILSON CANDIDO FRANC 08/10</t>
        </is>
      </c>
      <c r="I452" t="n">
        <v>-100</v>
      </c>
    </row>
    <row r="453">
      <c r="A453" t="n">
        <v>39339</v>
      </c>
      <c r="B453" t="n">
        <v>105</v>
      </c>
      <c r="C453" t="inlineStr">
        <is>
          <t>Jacare - Bradesco</t>
        </is>
      </c>
      <c r="D453" t="n">
        <v>105</v>
      </c>
      <c r="E453" t="inlineStr">
        <is>
          <t>Jacaré</t>
        </is>
      </c>
      <c r="F453" s="33" t="n">
        <v>45573.5</v>
      </c>
      <c r="G453" t="inlineStr">
        <is>
          <t>DEBITO</t>
        </is>
      </c>
      <c r="H453" t="inlineStr">
        <is>
          <t>TRANSFERENCIA PIX DES: FERNANDO DELFINO ALVE 08/10</t>
        </is>
      </c>
      <c r="I453" t="n">
        <v>-100</v>
      </c>
    </row>
    <row r="454">
      <c r="A454" t="n">
        <v>39340</v>
      </c>
      <c r="B454" t="n">
        <v>105</v>
      </c>
      <c r="C454" t="inlineStr">
        <is>
          <t>Jacare - Bradesco</t>
        </is>
      </c>
      <c r="D454" t="n">
        <v>105</v>
      </c>
      <c r="E454" t="inlineStr">
        <is>
          <t>Jacaré</t>
        </is>
      </c>
      <c r="F454" s="33" t="n">
        <v>45573.5</v>
      </c>
      <c r="G454" t="inlineStr">
        <is>
          <t>DEBITO</t>
        </is>
      </c>
      <c r="H454" t="inlineStr">
        <is>
          <t>TRANSFERENCIA PIX DES: Mario Legal da Rocha  08/10</t>
        </is>
      </c>
      <c r="I454" t="n">
        <v>-100</v>
      </c>
    </row>
    <row r="455">
      <c r="A455" t="n">
        <v>39341</v>
      </c>
      <c r="B455" t="n">
        <v>105</v>
      </c>
      <c r="C455" t="inlineStr">
        <is>
          <t>Jacare - Bradesco</t>
        </is>
      </c>
      <c r="D455" t="n">
        <v>105</v>
      </c>
      <c r="E455" t="inlineStr">
        <is>
          <t>Jacaré</t>
        </is>
      </c>
      <c r="F455" s="33" t="n">
        <v>45573.5</v>
      </c>
      <c r="G455" t="inlineStr">
        <is>
          <t>DEBITO</t>
        </is>
      </c>
      <c r="H455" t="inlineStr">
        <is>
          <t>TRANSFERENCIA PIX DES: Patrcia Aparecida Co 08/10</t>
        </is>
      </c>
      <c r="I455" t="n">
        <v>-100</v>
      </c>
    </row>
    <row r="456">
      <c r="A456" t="n">
        <v>39342</v>
      </c>
      <c r="B456" t="n">
        <v>105</v>
      </c>
      <c r="C456" t="inlineStr">
        <is>
          <t>Jacare - Bradesco</t>
        </is>
      </c>
      <c r="D456" t="n">
        <v>105</v>
      </c>
      <c r="E456" t="inlineStr">
        <is>
          <t>Jacaré</t>
        </is>
      </c>
      <c r="F456" s="33" t="n">
        <v>45573.5</v>
      </c>
      <c r="G456" t="inlineStr">
        <is>
          <t>DEBITO</t>
        </is>
      </c>
      <c r="H456" t="inlineStr">
        <is>
          <t>TRANSFERENCIA PIX DES: Vinicio Vandevelde Vi 08/10</t>
        </is>
      </c>
      <c r="I456" t="n">
        <v>-100</v>
      </c>
    </row>
    <row r="457">
      <c r="A457" t="n">
        <v>39343</v>
      </c>
      <c r="B457" t="n">
        <v>105</v>
      </c>
      <c r="C457" t="inlineStr">
        <is>
          <t>Jacare - Bradesco</t>
        </is>
      </c>
      <c r="D457" t="n">
        <v>105</v>
      </c>
      <c r="E457" t="inlineStr">
        <is>
          <t>Jacaré</t>
        </is>
      </c>
      <c r="F457" s="33" t="n">
        <v>45573.5</v>
      </c>
      <c r="G457" t="inlineStr">
        <is>
          <t>DEBITO</t>
        </is>
      </c>
      <c r="H457" t="inlineStr">
        <is>
          <t>TRANSFERENCIA PIX DES: CLAUDIA CHRISTINA W F 08/10</t>
        </is>
      </c>
      <c r="I457" t="n">
        <v>-591.53</v>
      </c>
    </row>
    <row r="458">
      <c r="A458" t="n">
        <v>39344</v>
      </c>
      <c r="B458" t="n">
        <v>105</v>
      </c>
      <c r="C458" t="inlineStr">
        <is>
          <t>Jacare - Bradesco</t>
        </is>
      </c>
      <c r="D458" t="n">
        <v>105</v>
      </c>
      <c r="E458" t="inlineStr">
        <is>
          <t>Jacaré</t>
        </is>
      </c>
      <c r="F458" s="33" t="n">
        <v>45573.5</v>
      </c>
      <c r="G458" t="inlineStr">
        <is>
          <t>DEBITO</t>
        </is>
      </c>
      <c r="H458" t="inlineStr">
        <is>
          <t>TRANSFERENCIA PIX DES: Bartolomeu Martins Fe 08/10</t>
        </is>
      </c>
      <c r="I458" t="n">
        <v>-240</v>
      </c>
    </row>
    <row r="459">
      <c r="A459" t="n">
        <v>39345</v>
      </c>
      <c r="B459" t="n">
        <v>105</v>
      </c>
      <c r="C459" t="inlineStr">
        <is>
          <t>Jacare - Bradesco</t>
        </is>
      </c>
      <c r="D459" t="n">
        <v>105</v>
      </c>
      <c r="E459" t="inlineStr">
        <is>
          <t>Jacaré</t>
        </is>
      </c>
      <c r="F459" s="33" t="n">
        <v>45573.5</v>
      </c>
      <c r="G459" t="inlineStr">
        <is>
          <t>DEBITO</t>
        </is>
      </c>
      <c r="H459" t="inlineStr">
        <is>
          <t>TRANSFERENCIA PIX DES: Katia Mesquita Silva  08/10</t>
        </is>
      </c>
      <c r="I459" t="n">
        <v>-191.02</v>
      </c>
    </row>
    <row r="460">
      <c r="A460" t="n">
        <v>39346</v>
      </c>
      <c r="B460" t="n">
        <v>105</v>
      </c>
      <c r="C460" t="inlineStr">
        <is>
          <t>Jacare - Bradesco</t>
        </is>
      </c>
      <c r="D460" t="n">
        <v>105</v>
      </c>
      <c r="E460" t="inlineStr">
        <is>
          <t>Jacaré</t>
        </is>
      </c>
      <c r="F460" s="33" t="n">
        <v>45573.5</v>
      </c>
      <c r="G460" t="inlineStr">
        <is>
          <t>DEBITO</t>
        </is>
      </c>
      <c r="H460" t="inlineStr">
        <is>
          <t>TRANSFERENCIA PIX DES: PORCO FELIZ   COMERCI 08/10</t>
        </is>
      </c>
      <c r="I460" t="n">
        <v>-197.21</v>
      </c>
    </row>
    <row r="461">
      <c r="A461" t="n">
        <v>39347</v>
      </c>
      <c r="B461" t="n">
        <v>105</v>
      </c>
      <c r="C461" t="inlineStr">
        <is>
          <t>Jacare - Bradesco</t>
        </is>
      </c>
      <c r="D461" t="n">
        <v>105</v>
      </c>
      <c r="E461" t="inlineStr">
        <is>
          <t>Jacaré</t>
        </is>
      </c>
      <c r="F461" s="33" t="n">
        <v>45573.5</v>
      </c>
      <c r="G461" t="inlineStr">
        <is>
          <t>DEBITO</t>
        </is>
      </c>
      <c r="H461" t="inlineStr">
        <is>
          <t>TRANSFERENCIA PIX DES: Brenda Letcia Pereir 08/10</t>
        </is>
      </c>
      <c r="I461" t="n">
        <v>-1000</v>
      </c>
    </row>
    <row r="462">
      <c r="A462" t="n">
        <v>39348</v>
      </c>
      <c r="B462" t="n">
        <v>105</v>
      </c>
      <c r="C462" t="inlineStr">
        <is>
          <t>Jacare - Bradesco</t>
        </is>
      </c>
      <c r="D462" t="n">
        <v>105</v>
      </c>
      <c r="E462" t="inlineStr">
        <is>
          <t>Jacaré</t>
        </is>
      </c>
      <c r="F462" s="33" t="n">
        <v>45573.5</v>
      </c>
      <c r="G462" t="inlineStr">
        <is>
          <t>DEBITO</t>
        </is>
      </c>
      <c r="H462" t="inlineStr">
        <is>
          <t>TRANSFERENCIA PIX DES: EDILSON CANDIDO FRANC 08/10</t>
        </is>
      </c>
      <c r="I462" t="n">
        <v>-1000</v>
      </c>
    </row>
    <row r="463">
      <c r="A463" t="n">
        <v>39349</v>
      </c>
      <c r="B463" t="n">
        <v>105</v>
      </c>
      <c r="C463" t="inlineStr">
        <is>
          <t>Jacare - Bradesco</t>
        </is>
      </c>
      <c r="D463" t="n">
        <v>105</v>
      </c>
      <c r="E463" t="inlineStr">
        <is>
          <t>Jacaré</t>
        </is>
      </c>
      <c r="F463" s="33" t="n">
        <v>45573.5</v>
      </c>
      <c r="G463" t="inlineStr">
        <is>
          <t>DEBITO</t>
        </is>
      </c>
      <c r="H463" t="inlineStr">
        <is>
          <t>TRANSFERENCIA PIX DES: FERNANDO DELFINO ALVE 08/10</t>
        </is>
      </c>
      <c r="I463" t="n">
        <v>-896.13</v>
      </c>
    </row>
    <row r="464">
      <c r="A464" t="n">
        <v>39350</v>
      </c>
      <c r="B464" t="n">
        <v>105</v>
      </c>
      <c r="C464" t="inlineStr">
        <is>
          <t>Jacare - Bradesco</t>
        </is>
      </c>
      <c r="D464" t="n">
        <v>105</v>
      </c>
      <c r="E464" t="inlineStr">
        <is>
          <t>Jacaré</t>
        </is>
      </c>
      <c r="F464" s="33" t="n">
        <v>45573.5</v>
      </c>
      <c r="G464" t="inlineStr">
        <is>
          <t>DEBITO</t>
        </is>
      </c>
      <c r="H464" t="inlineStr">
        <is>
          <t>TRANSFERENCIA PIX DES: Mario Legal da Rocha  08/10</t>
        </is>
      </c>
      <c r="I464" t="n">
        <v>-900</v>
      </c>
    </row>
    <row r="465">
      <c r="A465" t="n">
        <v>39351</v>
      </c>
      <c r="B465" t="n">
        <v>105</v>
      </c>
      <c r="C465" t="inlineStr">
        <is>
          <t>Jacare - Bradesco</t>
        </is>
      </c>
      <c r="D465" t="n">
        <v>105</v>
      </c>
      <c r="E465" t="inlineStr">
        <is>
          <t>Jacaré</t>
        </is>
      </c>
      <c r="F465" s="33" t="n">
        <v>45573.5</v>
      </c>
      <c r="G465" t="inlineStr">
        <is>
          <t>DEBITO</t>
        </is>
      </c>
      <c r="H465" t="inlineStr">
        <is>
          <t>TRANSFERENCIA PIX DES: Patrcia Aparecida Co 08/10</t>
        </is>
      </c>
      <c r="I465" t="n">
        <v>-900</v>
      </c>
    </row>
    <row r="466">
      <c r="A466" t="n">
        <v>39352</v>
      </c>
      <c r="B466" t="n">
        <v>105</v>
      </c>
      <c r="C466" t="inlineStr">
        <is>
          <t>Jacare - Bradesco</t>
        </is>
      </c>
      <c r="D466" t="n">
        <v>105</v>
      </c>
      <c r="E466" t="inlineStr">
        <is>
          <t>Jacaré</t>
        </is>
      </c>
      <c r="F466" s="33" t="n">
        <v>45573.5</v>
      </c>
      <c r="G466" t="inlineStr">
        <is>
          <t>DEBITO</t>
        </is>
      </c>
      <c r="H466" t="inlineStr">
        <is>
          <t>TRANSFERENCIA PIX DES: Vinicio Vandevelde Vi 08/10</t>
        </is>
      </c>
      <c r="I466" t="n">
        <v>-1000</v>
      </c>
    </row>
    <row r="467">
      <c r="A467" t="n">
        <v>39353</v>
      </c>
      <c r="B467" t="n">
        <v>105</v>
      </c>
      <c r="C467" t="inlineStr">
        <is>
          <t>Jacare - Bradesco</t>
        </is>
      </c>
      <c r="D467" t="n">
        <v>105</v>
      </c>
      <c r="E467" t="inlineStr">
        <is>
          <t>Jacaré</t>
        </is>
      </c>
      <c r="F467" s="33" t="n">
        <v>45573.5</v>
      </c>
      <c r="G467" t="inlineStr">
        <is>
          <t>DEBITO</t>
        </is>
      </c>
      <c r="H467" t="inlineStr">
        <is>
          <t>TRANSFERENCIA PIX DES: ANDRE RENAN GOMES DE  08/10</t>
        </is>
      </c>
      <c r="I467" t="n">
        <v>-1500</v>
      </c>
    </row>
    <row r="468">
      <c r="A468" t="n">
        <v>39354</v>
      </c>
      <c r="B468" t="n">
        <v>105</v>
      </c>
      <c r="C468" t="inlineStr">
        <is>
          <t>Jacare - Bradesco</t>
        </is>
      </c>
      <c r="D468" t="n">
        <v>105</v>
      </c>
      <c r="E468" t="inlineStr">
        <is>
          <t>Jacaré</t>
        </is>
      </c>
      <c r="F468" s="33" t="n">
        <v>45573.5</v>
      </c>
      <c r="G468" t="inlineStr">
        <is>
          <t>DEBITO</t>
        </is>
      </c>
      <c r="H468" t="inlineStr">
        <is>
          <t>TRANSFERENCIA PIX DES: TEMPUS FUGIT PARTICIP 08/10</t>
        </is>
      </c>
      <c r="I468" t="n">
        <v>-12000</v>
      </c>
    </row>
    <row r="469">
      <c r="A469" t="n">
        <v>39355</v>
      </c>
      <c r="B469" t="n">
        <v>105</v>
      </c>
      <c r="C469" t="inlineStr">
        <is>
          <t>Jacare - Bradesco</t>
        </is>
      </c>
      <c r="D469" t="n">
        <v>105</v>
      </c>
      <c r="E469" t="inlineStr">
        <is>
          <t>Jacaré</t>
        </is>
      </c>
      <c r="F469" s="33" t="n">
        <v>45573.5</v>
      </c>
      <c r="G469" t="inlineStr">
        <is>
          <t>DEBITO</t>
        </is>
      </c>
      <c r="H469" t="inlineStr">
        <is>
          <t>PIX QR CODE DINAMICO DES: SERVICOS ONLINE BR    08/10</t>
        </is>
      </c>
      <c r="I469" t="n">
        <v>-209.93</v>
      </c>
    </row>
    <row r="470">
      <c r="A470" t="n">
        <v>39270</v>
      </c>
      <c r="B470" t="n">
        <v>105</v>
      </c>
      <c r="C470" t="inlineStr">
        <is>
          <t>Jacare - Bradesco</t>
        </is>
      </c>
      <c r="D470" t="n">
        <v>105</v>
      </c>
      <c r="E470" t="inlineStr">
        <is>
          <t>Jacaré</t>
        </is>
      </c>
      <c r="F470" s="33" t="n">
        <v>45572.5</v>
      </c>
      <c r="G470" t="inlineStr">
        <is>
          <t>CREDITO</t>
        </is>
      </c>
      <c r="H470" t="inlineStr">
        <is>
          <t>TRANSF CC PARA CC PJ TEMPUS FUGIT PARTICIPACOES E. LT</t>
        </is>
      </c>
      <c r="I470" t="n">
        <v>160700</v>
      </c>
    </row>
    <row r="471">
      <c r="A471" t="n">
        <v>39271</v>
      </c>
      <c r="B471" t="n">
        <v>105</v>
      </c>
      <c r="C471" t="inlineStr">
        <is>
          <t>Jacare - Bradesco</t>
        </is>
      </c>
      <c r="D471" t="n">
        <v>105</v>
      </c>
      <c r="E471" t="inlineStr">
        <is>
          <t>Jacaré</t>
        </is>
      </c>
      <c r="F471" s="33" t="n">
        <v>45572.5</v>
      </c>
      <c r="G471" t="inlineStr">
        <is>
          <t>CREDITO</t>
        </is>
      </c>
      <c r="H471" t="inlineStr">
        <is>
          <t>TRANSF CC PARA CC PJ PAULISTA 25841 BAR E EVENTOS LTD</t>
        </is>
      </c>
      <c r="I471" t="n">
        <v>8764.549999999999</v>
      </c>
    </row>
    <row r="472">
      <c r="A472" t="n">
        <v>39272</v>
      </c>
      <c r="B472" t="n">
        <v>105</v>
      </c>
      <c r="C472" t="inlineStr">
        <is>
          <t>Jacare - Bradesco</t>
        </is>
      </c>
      <c r="D472" t="n">
        <v>105</v>
      </c>
      <c r="E472" t="inlineStr">
        <is>
          <t>Jacaré</t>
        </is>
      </c>
      <c r="F472" s="33" t="n">
        <v>45572.5</v>
      </c>
      <c r="G472" t="inlineStr">
        <is>
          <t>CREDITO</t>
        </is>
      </c>
      <c r="H472" t="inlineStr">
        <is>
          <t>TRANSF CC PARA CC PJ FDB HOTEL LTDA</t>
        </is>
      </c>
      <c r="I472" t="n">
        <v>610.05</v>
      </c>
    </row>
    <row r="473">
      <c r="A473" t="n">
        <v>39273</v>
      </c>
      <c r="B473" t="n">
        <v>105</v>
      </c>
      <c r="C473" t="inlineStr">
        <is>
          <t>Jacare - Bradesco</t>
        </is>
      </c>
      <c r="D473" t="n">
        <v>105</v>
      </c>
      <c r="E473" t="inlineStr">
        <is>
          <t>Jacaré</t>
        </is>
      </c>
      <c r="F473" s="33" t="n">
        <v>45572.5</v>
      </c>
      <c r="G473" t="inlineStr">
        <is>
          <t>CREDITO</t>
        </is>
      </c>
      <c r="H473" t="inlineStr">
        <is>
          <t>RECEBIMENTO FORNECEDOR ALELO INSTITUICAO DE PAGAMENTO S</t>
        </is>
      </c>
      <c r="I473" t="n">
        <v>845.88</v>
      </c>
    </row>
    <row r="474">
      <c r="A474" t="n">
        <v>39274</v>
      </c>
      <c r="B474" t="n">
        <v>105</v>
      </c>
      <c r="C474" t="inlineStr">
        <is>
          <t>Jacare - Bradesco</t>
        </is>
      </c>
      <c r="D474" t="n">
        <v>105</v>
      </c>
      <c r="E474" t="inlineStr">
        <is>
          <t>Jacaré</t>
        </is>
      </c>
      <c r="F474" s="33" t="n">
        <v>45572.5</v>
      </c>
      <c r="G474" t="inlineStr">
        <is>
          <t>CREDITO</t>
        </is>
      </c>
      <c r="H474" t="inlineStr">
        <is>
          <t>DEP DINHEIRO ATM AG00138MAQ019795SEQ09410</t>
        </is>
      </c>
      <c r="I474" t="n">
        <v>2000</v>
      </c>
    </row>
    <row r="475">
      <c r="A475" t="n">
        <v>39275</v>
      </c>
      <c r="B475" t="n">
        <v>105</v>
      </c>
      <c r="C475" t="inlineStr">
        <is>
          <t>Jacare - Bradesco</t>
        </is>
      </c>
      <c r="D475" t="n">
        <v>105</v>
      </c>
      <c r="E475" t="inlineStr">
        <is>
          <t>Jacaré</t>
        </is>
      </c>
      <c r="F475" s="33" t="n">
        <v>45572.5</v>
      </c>
      <c r="G475" t="inlineStr">
        <is>
          <t>CREDITO</t>
        </is>
      </c>
      <c r="H475" t="inlineStr">
        <is>
          <t>DEP DINHEIRO ATM AG00138MAQ019795SEQ09414</t>
        </is>
      </c>
      <c r="I475" t="n">
        <v>2000</v>
      </c>
    </row>
    <row r="476">
      <c r="A476" t="n">
        <v>39276</v>
      </c>
      <c r="B476" t="n">
        <v>105</v>
      </c>
      <c r="C476" t="inlineStr">
        <is>
          <t>Jacare - Bradesco</t>
        </is>
      </c>
      <c r="D476" t="n">
        <v>105</v>
      </c>
      <c r="E476" t="inlineStr">
        <is>
          <t>Jacaré</t>
        </is>
      </c>
      <c r="F476" s="33" t="n">
        <v>45572.5</v>
      </c>
      <c r="G476" t="inlineStr">
        <is>
          <t>CREDITO</t>
        </is>
      </c>
      <c r="H476" t="inlineStr">
        <is>
          <t>DEP DINHEIRO ATM AG00138MAQ019795SEQ09418</t>
        </is>
      </c>
      <c r="I476" t="n">
        <v>600</v>
      </c>
    </row>
    <row r="477">
      <c r="A477" t="n">
        <v>39277</v>
      </c>
      <c r="B477" t="n">
        <v>105</v>
      </c>
      <c r="C477" t="inlineStr">
        <is>
          <t>Jacare - Bradesco</t>
        </is>
      </c>
      <c r="D477" t="n">
        <v>105</v>
      </c>
      <c r="E477" t="inlineStr">
        <is>
          <t>Jacaré</t>
        </is>
      </c>
      <c r="F477" s="33" t="n">
        <v>45572.5</v>
      </c>
      <c r="G477" t="inlineStr">
        <is>
          <t>CREDITO</t>
        </is>
      </c>
      <c r="H477" t="inlineStr">
        <is>
          <t>TRANSFERENCIA PIX REM: Zig Tecnologia S.A.   07/10</t>
        </is>
      </c>
      <c r="I477" t="n">
        <v>38427.66</v>
      </c>
    </row>
    <row r="478">
      <c r="A478" t="n">
        <v>39278</v>
      </c>
      <c r="B478" t="n">
        <v>105</v>
      </c>
      <c r="C478" t="inlineStr">
        <is>
          <t>Jacare - Bradesco</t>
        </is>
      </c>
      <c r="D478" t="n">
        <v>105</v>
      </c>
      <c r="E478" t="inlineStr">
        <is>
          <t>Jacaré</t>
        </is>
      </c>
      <c r="F478" s="33" t="n">
        <v>45572.5</v>
      </c>
      <c r="G478" t="inlineStr">
        <is>
          <t>CREDITO</t>
        </is>
      </c>
      <c r="H478" t="inlineStr">
        <is>
          <t>TRANSFERENCIA PIX REM: 318 BAR E EVENTOS LTD 07/10</t>
        </is>
      </c>
      <c r="I478" t="n">
        <v>2234.8</v>
      </c>
    </row>
    <row r="479">
      <c r="A479" t="n">
        <v>39279</v>
      </c>
      <c r="B479" t="n">
        <v>105</v>
      </c>
      <c r="C479" t="inlineStr">
        <is>
          <t>Jacare - Bradesco</t>
        </is>
      </c>
      <c r="D479" t="n">
        <v>105</v>
      </c>
      <c r="E479" t="inlineStr">
        <is>
          <t>Jacaré</t>
        </is>
      </c>
      <c r="F479" s="33" t="n">
        <v>45572.5</v>
      </c>
      <c r="G479" t="inlineStr">
        <is>
          <t>DEBITO</t>
        </is>
      </c>
      <c r="H479" t="inlineStr">
        <is>
          <t>PAGTO ELETRON  COBRANCA DISTR CANTAROS NF 2086</t>
        </is>
      </c>
      <c r="I479" t="n">
        <v>-215.4</v>
      </c>
    </row>
    <row r="480">
      <c r="A480" t="n">
        <v>39280</v>
      </c>
      <c r="B480" t="n">
        <v>105</v>
      </c>
      <c r="C480" t="inlineStr">
        <is>
          <t>Jacare - Bradesco</t>
        </is>
      </c>
      <c r="D480" t="n">
        <v>105</v>
      </c>
      <c r="E480" t="inlineStr">
        <is>
          <t>Jacaré</t>
        </is>
      </c>
      <c r="F480" s="33" t="n">
        <v>45572.5</v>
      </c>
      <c r="G480" t="inlineStr">
        <is>
          <t>DEBITO</t>
        </is>
      </c>
      <c r="H480" t="inlineStr">
        <is>
          <t>PAGTO ELETRON  COBRANCA ICE4 NF 66620</t>
        </is>
      </c>
      <c r="I480" t="n">
        <v>-216.6</v>
      </c>
    </row>
    <row r="481">
      <c r="A481" t="n">
        <v>39281</v>
      </c>
      <c r="B481" t="n">
        <v>105</v>
      </c>
      <c r="C481" t="inlineStr">
        <is>
          <t>Jacare - Bradesco</t>
        </is>
      </c>
      <c r="D481" t="n">
        <v>105</v>
      </c>
      <c r="E481" t="inlineStr">
        <is>
          <t>Jacaré</t>
        </is>
      </c>
      <c r="F481" s="33" t="n">
        <v>45572.5</v>
      </c>
      <c r="G481" t="inlineStr">
        <is>
          <t>DEBITO</t>
        </is>
      </c>
      <c r="H481" t="inlineStr">
        <is>
          <t>PAGTO ELETRON  COBRANCA MARIO PEDRO NF 414544</t>
        </is>
      </c>
      <c r="I481" t="n">
        <v>-225.45</v>
      </c>
    </row>
    <row r="482">
      <c r="A482" t="n">
        <v>39282</v>
      </c>
      <c r="B482" t="n">
        <v>105</v>
      </c>
      <c r="C482" t="inlineStr">
        <is>
          <t>Jacare - Bradesco</t>
        </is>
      </c>
      <c r="D482" t="n">
        <v>105</v>
      </c>
      <c r="E482" t="inlineStr">
        <is>
          <t>Jacaré</t>
        </is>
      </c>
      <c r="F482" s="33" t="n">
        <v>45572.5</v>
      </c>
      <c r="G482" t="inlineStr">
        <is>
          <t>DEBITO</t>
        </is>
      </c>
      <c r="H482" t="inlineStr">
        <is>
          <t>PAGTO ELETRON  COBRANCA CECILIA TSUYACO NF 358087</t>
        </is>
      </c>
      <c r="I482" t="n">
        <v>-264.3</v>
      </c>
    </row>
    <row r="483">
      <c r="A483" t="n">
        <v>39283</v>
      </c>
      <c r="B483" t="n">
        <v>105</v>
      </c>
      <c r="C483" t="inlineStr">
        <is>
          <t>Jacare - Bradesco</t>
        </is>
      </c>
      <c r="D483" t="n">
        <v>105</v>
      </c>
      <c r="E483" t="inlineStr">
        <is>
          <t>Jacaré</t>
        </is>
      </c>
      <c r="F483" s="33" t="n">
        <v>45572.5</v>
      </c>
      <c r="G483" t="inlineStr">
        <is>
          <t>DEBITO</t>
        </is>
      </c>
      <c r="H483" t="inlineStr">
        <is>
          <t>PAGTO ELETRON  COBRANCA HORTIFRUTI DO CHEF NF 24989</t>
        </is>
      </c>
      <c r="I483" t="n">
        <v>-279.2</v>
      </c>
    </row>
    <row r="484">
      <c r="A484" t="n">
        <v>39284</v>
      </c>
      <c r="B484" t="n">
        <v>105</v>
      </c>
      <c r="C484" t="inlineStr">
        <is>
          <t>Jacare - Bradesco</t>
        </is>
      </c>
      <c r="D484" t="n">
        <v>105</v>
      </c>
      <c r="E484" t="inlineStr">
        <is>
          <t>Jacaré</t>
        </is>
      </c>
      <c r="F484" s="33" t="n">
        <v>45572.5</v>
      </c>
      <c r="G484" t="inlineStr">
        <is>
          <t>DEBITO</t>
        </is>
      </c>
      <c r="H484" t="inlineStr">
        <is>
          <t>PAGTO ELETRON  COBRANCA DDT NF 2906</t>
        </is>
      </c>
      <c r="I484" t="n">
        <v>-500</v>
      </c>
    </row>
    <row r="485">
      <c r="A485" t="n">
        <v>39285</v>
      </c>
      <c r="B485" t="n">
        <v>105</v>
      </c>
      <c r="C485" t="inlineStr">
        <is>
          <t>Jacare - Bradesco</t>
        </is>
      </c>
      <c r="D485" t="n">
        <v>105</v>
      </c>
      <c r="E485" t="inlineStr">
        <is>
          <t>Jacaré</t>
        </is>
      </c>
      <c r="F485" s="33" t="n">
        <v>45572.5</v>
      </c>
      <c r="G485" t="inlineStr">
        <is>
          <t>DEBITO</t>
        </is>
      </c>
      <c r="H485" t="inlineStr">
        <is>
          <t>PAGTO ELETRON  COBRANCA DUAS LAGOAS NF 81099</t>
        </is>
      </c>
      <c r="I485" t="n">
        <v>-599.4</v>
      </c>
    </row>
    <row r="486">
      <c r="A486" t="n">
        <v>39286</v>
      </c>
      <c r="B486" t="n">
        <v>105</v>
      </c>
      <c r="C486" t="inlineStr">
        <is>
          <t>Jacare - Bradesco</t>
        </is>
      </c>
      <c r="D486" t="n">
        <v>105</v>
      </c>
      <c r="E486" t="inlineStr">
        <is>
          <t>Jacaré</t>
        </is>
      </c>
      <c r="F486" s="33" t="n">
        <v>45572.5</v>
      </c>
      <c r="G486" t="inlineStr">
        <is>
          <t>DEBITO</t>
        </is>
      </c>
      <c r="H486" t="inlineStr">
        <is>
          <t>PAGTO ELETRON  COBRANCA CARVAO MANDA BRASA NF 3817</t>
        </is>
      </c>
      <c r="I486" t="n">
        <v>-632</v>
      </c>
    </row>
    <row r="487">
      <c r="A487" t="n">
        <v>39287</v>
      </c>
      <c r="B487" t="n">
        <v>105</v>
      </c>
      <c r="C487" t="inlineStr">
        <is>
          <t>Jacare - Bradesco</t>
        </is>
      </c>
      <c r="D487" t="n">
        <v>105</v>
      </c>
      <c r="E487" t="inlineStr">
        <is>
          <t>Jacaré</t>
        </is>
      </c>
      <c r="F487" s="33" t="n">
        <v>45572.5</v>
      </c>
      <c r="G487" t="inlineStr">
        <is>
          <t>DEBITO</t>
        </is>
      </c>
      <c r="H487" t="inlineStr">
        <is>
          <t>PAGTO ELETRON  COBRANCA DDK NF 13506</t>
        </is>
      </c>
      <c r="I487" t="n">
        <v>-756.99</v>
      </c>
    </row>
    <row r="488">
      <c r="A488" t="n">
        <v>39288</v>
      </c>
      <c r="B488" t="n">
        <v>105</v>
      </c>
      <c r="C488" t="inlineStr">
        <is>
          <t>Jacare - Bradesco</t>
        </is>
      </c>
      <c r="D488" t="n">
        <v>105</v>
      </c>
      <c r="E488" t="inlineStr">
        <is>
          <t>Jacaré</t>
        </is>
      </c>
      <c r="F488" s="33" t="n">
        <v>45572.5</v>
      </c>
      <c r="G488" t="inlineStr">
        <is>
          <t>DEBITO</t>
        </is>
      </c>
      <c r="H488" t="inlineStr">
        <is>
          <t>PAGTO ELETRON  COBRANCA ESHOWS</t>
        </is>
      </c>
      <c r="I488" t="n">
        <v>-1700</v>
      </c>
    </row>
    <row r="489">
      <c r="A489" t="n">
        <v>39289</v>
      </c>
      <c r="B489" t="n">
        <v>105</v>
      </c>
      <c r="C489" t="inlineStr">
        <is>
          <t>Jacare - Bradesco</t>
        </is>
      </c>
      <c r="D489" t="n">
        <v>105</v>
      </c>
      <c r="E489" t="inlineStr">
        <is>
          <t>Jacaré</t>
        </is>
      </c>
      <c r="F489" s="33" t="n">
        <v>45572.5</v>
      </c>
      <c r="G489" t="inlineStr">
        <is>
          <t>DEBITO</t>
        </is>
      </c>
      <c r="H489" t="inlineStr">
        <is>
          <t>PAGTO ELETRON  COBRANCA AMBEV NF 9498</t>
        </is>
      </c>
      <c r="I489" t="n">
        <v>-2569.27</v>
      </c>
    </row>
    <row r="490">
      <c r="A490" t="n">
        <v>39290</v>
      </c>
      <c r="B490" t="n">
        <v>105</v>
      </c>
      <c r="C490" t="inlineStr">
        <is>
          <t>Jacare - Bradesco</t>
        </is>
      </c>
      <c r="D490" t="n">
        <v>105</v>
      </c>
      <c r="E490" t="inlineStr">
        <is>
          <t>Jacaré</t>
        </is>
      </c>
      <c r="F490" s="33" t="n">
        <v>45572.5</v>
      </c>
      <c r="G490" t="inlineStr">
        <is>
          <t>DEBITO</t>
        </is>
      </c>
      <c r="H490" t="inlineStr">
        <is>
          <t>PAGTO ELETRON  COBRANCA BB CARNES NF 376329</t>
        </is>
      </c>
      <c r="I490" t="n">
        <v>-3327</v>
      </c>
    </row>
    <row r="491">
      <c r="A491" t="n">
        <v>39291</v>
      </c>
      <c r="B491" t="n">
        <v>105</v>
      </c>
      <c r="C491" t="inlineStr">
        <is>
          <t>Jacare - Bradesco</t>
        </is>
      </c>
      <c r="D491" t="n">
        <v>105</v>
      </c>
      <c r="E491" t="inlineStr">
        <is>
          <t>Jacaré</t>
        </is>
      </c>
      <c r="F491" s="33" t="n">
        <v>45572.5</v>
      </c>
      <c r="G491" t="inlineStr">
        <is>
          <t>DEBITO</t>
        </is>
      </c>
      <c r="H491" t="inlineStr">
        <is>
          <t>PAGTO ELETRON  COBRANCA BB CARNES NF 375899</t>
        </is>
      </c>
      <c r="I491" t="n">
        <v>-2836.52</v>
      </c>
    </row>
    <row r="492">
      <c r="A492" t="n">
        <v>39292</v>
      </c>
      <c r="B492" t="n">
        <v>105</v>
      </c>
      <c r="C492" t="inlineStr">
        <is>
          <t>Jacare - Bradesco</t>
        </is>
      </c>
      <c r="D492" t="n">
        <v>105</v>
      </c>
      <c r="E492" t="inlineStr">
        <is>
          <t>Jacaré</t>
        </is>
      </c>
      <c r="F492" s="33" t="n">
        <v>45572.5</v>
      </c>
      <c r="G492" t="inlineStr">
        <is>
          <t>DEBITO</t>
        </is>
      </c>
      <c r="H492" t="inlineStr">
        <is>
          <t>PAGTO ELETRON  COBRANCA PORTO VITORIA NF 41267</t>
        </is>
      </c>
      <c r="I492" t="n">
        <v>-800</v>
      </c>
    </row>
    <row r="493">
      <c r="A493" t="n">
        <v>39293</v>
      </c>
      <c r="B493" t="n">
        <v>105</v>
      </c>
      <c r="C493" t="inlineStr">
        <is>
          <t>Jacare - Bradesco</t>
        </is>
      </c>
      <c r="D493" t="n">
        <v>105</v>
      </c>
      <c r="E493" t="inlineStr">
        <is>
          <t>Jacaré</t>
        </is>
      </c>
      <c r="F493" s="33" t="n">
        <v>45572.5</v>
      </c>
      <c r="G493" t="inlineStr">
        <is>
          <t>DEBITO</t>
        </is>
      </c>
      <c r="H493" t="inlineStr">
        <is>
          <t>PAGTO ELETRON  COBRANCA MAR DIRETO NF 85843</t>
        </is>
      </c>
      <c r="I493" t="n">
        <v>-119.74</v>
      </c>
    </row>
    <row r="494">
      <c r="A494" t="n">
        <v>39294</v>
      </c>
      <c r="B494" t="n">
        <v>105</v>
      </c>
      <c r="C494" t="inlineStr">
        <is>
          <t>Jacare - Bradesco</t>
        </is>
      </c>
      <c r="D494" t="n">
        <v>105</v>
      </c>
      <c r="E494" t="inlineStr">
        <is>
          <t>Jacaré</t>
        </is>
      </c>
      <c r="F494" s="33" t="n">
        <v>45572.5</v>
      </c>
      <c r="G494" t="inlineStr">
        <is>
          <t>DEBITO</t>
        </is>
      </c>
      <c r="H494" t="inlineStr">
        <is>
          <t>TARIFA BANCARIA PAGAMENTO FUNCs NET EMPRESA</t>
        </is>
      </c>
      <c r="I494" t="n">
        <v>-32</v>
      </c>
    </row>
    <row r="495">
      <c r="A495" t="n">
        <v>39295</v>
      </c>
      <c r="B495" t="n">
        <v>105</v>
      </c>
      <c r="C495" t="inlineStr">
        <is>
          <t>Jacare - Bradesco</t>
        </is>
      </c>
      <c r="D495" t="n">
        <v>105</v>
      </c>
      <c r="E495" t="inlineStr">
        <is>
          <t>Jacaré</t>
        </is>
      </c>
      <c r="F495" s="33" t="n">
        <v>45572.5</v>
      </c>
      <c r="G495" t="inlineStr">
        <is>
          <t>DEBITO</t>
        </is>
      </c>
      <c r="H495" t="inlineStr">
        <is>
          <t>TARIFA BANCARIA TRANSF PGTO PIX</t>
        </is>
      </c>
      <c r="I495" t="n">
        <v>-7</v>
      </c>
    </row>
    <row r="496">
      <c r="A496" t="n">
        <v>39296</v>
      </c>
      <c r="B496" t="n">
        <v>105</v>
      </c>
      <c r="C496" t="inlineStr">
        <is>
          <t>Jacare - Bradesco</t>
        </is>
      </c>
      <c r="D496" t="n">
        <v>105</v>
      </c>
      <c r="E496" t="inlineStr">
        <is>
          <t>Jacaré</t>
        </is>
      </c>
      <c r="F496" s="33" t="n">
        <v>45572.5</v>
      </c>
      <c r="G496" t="inlineStr">
        <is>
          <t>DEBITO</t>
        </is>
      </c>
      <c r="H496" t="inlineStr">
        <is>
          <t>TARIFA BANCARIA TRANSF PGTO PIX</t>
        </is>
      </c>
      <c r="I496" t="n">
        <v>-9</v>
      </c>
    </row>
    <row r="497">
      <c r="A497" t="n">
        <v>39297</v>
      </c>
      <c r="B497" t="n">
        <v>105</v>
      </c>
      <c r="C497" t="inlineStr">
        <is>
          <t>Jacare - Bradesco</t>
        </is>
      </c>
      <c r="D497" t="n">
        <v>105</v>
      </c>
      <c r="E497" t="inlineStr">
        <is>
          <t>Jacaré</t>
        </is>
      </c>
      <c r="F497" s="33" t="n">
        <v>45572.5</v>
      </c>
      <c r="G497" t="inlineStr">
        <is>
          <t>DEBITO</t>
        </is>
      </c>
      <c r="H497" t="inlineStr">
        <is>
          <t>TARIFA BANCARIA TRANSF PGTO PIX</t>
        </is>
      </c>
      <c r="I497" t="n">
        <v>-9</v>
      </c>
    </row>
    <row r="498">
      <c r="A498" t="n">
        <v>39298</v>
      </c>
      <c r="B498" t="n">
        <v>105</v>
      </c>
      <c r="C498" t="inlineStr">
        <is>
          <t>Jacare - Bradesco</t>
        </is>
      </c>
      <c r="D498" t="n">
        <v>105</v>
      </c>
      <c r="E498" t="inlineStr">
        <is>
          <t>Jacaré</t>
        </is>
      </c>
      <c r="F498" s="33" t="n">
        <v>45572.5</v>
      </c>
      <c r="G498" t="inlineStr">
        <is>
          <t>DEBITO</t>
        </is>
      </c>
      <c r="H498" t="inlineStr">
        <is>
          <t>TRANSF CC PARA CC PJ FABRICA DE BARES PARTICIPACOES L</t>
        </is>
      </c>
      <c r="I498" t="n">
        <v>-200</v>
      </c>
    </row>
    <row r="499">
      <c r="A499" t="n">
        <v>39299</v>
      </c>
      <c r="B499" t="n">
        <v>105</v>
      </c>
      <c r="C499" t="inlineStr">
        <is>
          <t>Jacare - Bradesco</t>
        </is>
      </c>
      <c r="D499" t="n">
        <v>105</v>
      </c>
      <c r="E499" t="inlineStr">
        <is>
          <t>Jacaré</t>
        </is>
      </c>
      <c r="F499" s="33" t="n">
        <v>45572.5</v>
      </c>
      <c r="G499" t="inlineStr">
        <is>
          <t>DEBITO</t>
        </is>
      </c>
      <c r="H499" t="inlineStr">
        <is>
          <t>TRANSF CC PARA CC PJ FDB HOTEL LTDA</t>
        </is>
      </c>
      <c r="I499" t="n">
        <v>-200</v>
      </c>
    </row>
    <row r="500">
      <c r="A500" t="n">
        <v>39300</v>
      </c>
      <c r="B500" t="n">
        <v>105</v>
      </c>
      <c r="C500" t="inlineStr">
        <is>
          <t>Jacare - Bradesco</t>
        </is>
      </c>
      <c r="D500" t="n">
        <v>105</v>
      </c>
      <c r="E500" t="inlineStr">
        <is>
          <t>Jacaré</t>
        </is>
      </c>
      <c r="F500" s="33" t="n">
        <v>45572.5</v>
      </c>
      <c r="G500" t="inlineStr">
        <is>
          <t>DEBITO</t>
        </is>
      </c>
      <c r="H500" t="inlineStr">
        <is>
          <t>TRANSFERENCIA PIX DES: CLAUDIA CHRISTINA W F 07/10</t>
        </is>
      </c>
      <c r="I500" t="n">
        <v>-105</v>
      </c>
    </row>
    <row r="501">
      <c r="A501" t="n">
        <v>39301</v>
      </c>
      <c r="B501" t="n">
        <v>105</v>
      </c>
      <c r="C501" t="inlineStr">
        <is>
          <t>Jacare - Bradesco</t>
        </is>
      </c>
      <c r="D501" t="n">
        <v>105</v>
      </c>
      <c r="E501" t="inlineStr">
        <is>
          <t>Jacaré</t>
        </is>
      </c>
      <c r="F501" s="33" t="n">
        <v>45572.5</v>
      </c>
      <c r="G501" t="inlineStr">
        <is>
          <t>DEBITO</t>
        </is>
      </c>
      <c r="H501" t="inlineStr">
        <is>
          <t>TRANSFERENCIA PIX DES: CLAUDIA CHRISTINA W F 07/10</t>
        </is>
      </c>
      <c r="I501" t="n">
        <v>-489.7</v>
      </c>
    </row>
    <row r="502">
      <c r="A502" t="n">
        <v>39302</v>
      </c>
      <c r="B502" t="n">
        <v>105</v>
      </c>
      <c r="C502" t="inlineStr">
        <is>
          <t>Jacare - Bradesco</t>
        </is>
      </c>
      <c r="D502" t="n">
        <v>105</v>
      </c>
      <c r="E502" t="inlineStr">
        <is>
          <t>Jacaré</t>
        </is>
      </c>
      <c r="F502" s="33" t="n">
        <v>45572.5</v>
      </c>
      <c r="G502" t="inlineStr">
        <is>
          <t>DEBITO</t>
        </is>
      </c>
      <c r="H502" t="inlineStr">
        <is>
          <t>TRANSFERENCIA PIX DES: PAULO RICARDO FLORES  07/10</t>
        </is>
      </c>
      <c r="I502" t="n">
        <v>-500</v>
      </c>
    </row>
    <row r="503">
      <c r="A503" t="n">
        <v>39303</v>
      </c>
      <c r="B503" t="n">
        <v>105</v>
      </c>
      <c r="C503" t="inlineStr">
        <is>
          <t>Jacare - Bradesco</t>
        </is>
      </c>
      <c r="D503" t="n">
        <v>105</v>
      </c>
      <c r="E503" t="inlineStr">
        <is>
          <t>Jacaré</t>
        </is>
      </c>
      <c r="F503" s="33" t="n">
        <v>45572.5</v>
      </c>
      <c r="G503" t="inlineStr">
        <is>
          <t>DEBITO</t>
        </is>
      </c>
      <c r="H503" t="inlineStr">
        <is>
          <t>TRANSFERENCIA PIX DES: TEMPUS FUGIT PARTICIP 07/10</t>
        </is>
      </c>
      <c r="I503" t="n">
        <v>-80000</v>
      </c>
    </row>
    <row r="504">
      <c r="A504" t="n">
        <v>39258</v>
      </c>
      <c r="B504" t="n">
        <v>105</v>
      </c>
      <c r="C504" t="inlineStr">
        <is>
          <t>Jacare - Bradesco</t>
        </is>
      </c>
      <c r="D504" t="n">
        <v>105</v>
      </c>
      <c r="E504" t="inlineStr">
        <is>
          <t>Jacaré</t>
        </is>
      </c>
      <c r="F504" s="33" t="n">
        <v>45569.5</v>
      </c>
      <c r="G504" t="inlineStr">
        <is>
          <t>CREDITO</t>
        </is>
      </c>
      <c r="H504" t="inlineStr">
        <is>
          <t>TRANSF CC PARA CC PJ PAULISTA 25841 BAR E EVENTOS LTD</t>
        </is>
      </c>
      <c r="I504" t="n">
        <v>3615.8</v>
      </c>
    </row>
    <row r="505">
      <c r="A505" t="n">
        <v>39259</v>
      </c>
      <c r="B505" t="n">
        <v>105</v>
      </c>
      <c r="C505" t="inlineStr">
        <is>
          <t>Jacare - Bradesco</t>
        </is>
      </c>
      <c r="D505" t="n">
        <v>105</v>
      </c>
      <c r="E505" t="inlineStr">
        <is>
          <t>Jacaré</t>
        </is>
      </c>
      <c r="F505" s="33" t="n">
        <v>45569.5</v>
      </c>
      <c r="G505" t="inlineStr">
        <is>
          <t>CREDITO</t>
        </is>
      </c>
      <c r="H505" t="inlineStr">
        <is>
          <t>TRANSF CC PARA CC PJ TEMPUS FUGIT PARTICIPACOES E. LT</t>
        </is>
      </c>
      <c r="I505" t="n">
        <v>42700</v>
      </c>
    </row>
    <row r="506">
      <c r="A506" t="n">
        <v>39260</v>
      </c>
      <c r="B506" t="n">
        <v>105</v>
      </c>
      <c r="C506" t="inlineStr">
        <is>
          <t>Jacare - Bradesco</t>
        </is>
      </c>
      <c r="D506" t="n">
        <v>105</v>
      </c>
      <c r="E506" t="inlineStr">
        <is>
          <t>Jacaré</t>
        </is>
      </c>
      <c r="F506" s="33" t="n">
        <v>45569.5</v>
      </c>
      <c r="G506" t="inlineStr">
        <is>
          <t>CREDITO</t>
        </is>
      </c>
      <c r="H506" t="inlineStr">
        <is>
          <t>TRANSF CC PARA CC PJ FDB HOTEL LTDA</t>
        </is>
      </c>
      <c r="I506" t="n">
        <v>2608.84</v>
      </c>
    </row>
    <row r="507">
      <c r="A507" t="n">
        <v>39261</v>
      </c>
      <c r="B507" t="n">
        <v>105</v>
      </c>
      <c r="C507" t="inlineStr">
        <is>
          <t>Jacare - Bradesco</t>
        </is>
      </c>
      <c r="D507" t="n">
        <v>105</v>
      </c>
      <c r="E507" t="inlineStr">
        <is>
          <t>Jacaré</t>
        </is>
      </c>
      <c r="F507" s="33" t="n">
        <v>45569.5</v>
      </c>
      <c r="G507" t="inlineStr">
        <is>
          <t>CREDITO</t>
        </is>
      </c>
      <c r="H507" t="inlineStr">
        <is>
          <t>TRANSF CC PARA CC PJ FDB HOTEL LTDA</t>
        </is>
      </c>
      <c r="I507" t="n">
        <v>3800</v>
      </c>
    </row>
    <row r="508">
      <c r="A508" t="n">
        <v>39262</v>
      </c>
      <c r="B508" t="n">
        <v>105</v>
      </c>
      <c r="C508" t="inlineStr">
        <is>
          <t>Jacare - Bradesco</t>
        </is>
      </c>
      <c r="D508" t="n">
        <v>105</v>
      </c>
      <c r="E508" t="inlineStr">
        <is>
          <t>Jacaré</t>
        </is>
      </c>
      <c r="F508" s="33" t="n">
        <v>45569.5</v>
      </c>
      <c r="G508" t="inlineStr">
        <is>
          <t>CREDITO</t>
        </is>
      </c>
      <c r="H508" t="inlineStr">
        <is>
          <t>RECEBIMENTO FORNECEDOR ALELO INSTITUICAO DE PAGAMENTO S</t>
        </is>
      </c>
      <c r="I508" t="n">
        <v>38.5</v>
      </c>
    </row>
    <row r="509">
      <c r="A509" t="n">
        <v>39263</v>
      </c>
      <c r="B509" t="n">
        <v>105</v>
      </c>
      <c r="C509" t="inlineStr">
        <is>
          <t>Jacare - Bradesco</t>
        </is>
      </c>
      <c r="D509" t="n">
        <v>105</v>
      </c>
      <c r="E509" t="inlineStr">
        <is>
          <t>Jacaré</t>
        </is>
      </c>
      <c r="F509" s="33" t="n">
        <v>45569.5</v>
      </c>
      <c r="G509" t="inlineStr">
        <is>
          <t>CREDITO</t>
        </is>
      </c>
      <c r="H509" t="inlineStr">
        <is>
          <t>CIELO VDA DEBITO MASTER CIELO S.A - INSTITUICAO DE PAG</t>
        </is>
      </c>
      <c r="I509" t="n">
        <v>12.62</v>
      </c>
    </row>
    <row r="510">
      <c r="A510" t="n">
        <v>39264</v>
      </c>
      <c r="B510" t="n">
        <v>105</v>
      </c>
      <c r="C510" t="inlineStr">
        <is>
          <t>Jacare - Bradesco</t>
        </is>
      </c>
      <c r="D510" t="n">
        <v>105</v>
      </c>
      <c r="E510" t="inlineStr">
        <is>
          <t>Jacaré</t>
        </is>
      </c>
      <c r="F510" s="33" t="n">
        <v>45569.5</v>
      </c>
      <c r="G510" t="inlineStr">
        <is>
          <t>CREDITO</t>
        </is>
      </c>
      <c r="H510" t="inlineStr">
        <is>
          <t>TRANSFERENCIA PIX REM: Banco VR              04/10</t>
        </is>
      </c>
      <c r="I510" t="n">
        <v>476.49</v>
      </c>
    </row>
    <row r="511">
      <c r="A511" t="n">
        <v>39265</v>
      </c>
      <c r="B511" t="n">
        <v>105</v>
      </c>
      <c r="C511" t="inlineStr">
        <is>
          <t>Jacare - Bradesco</t>
        </is>
      </c>
      <c r="D511" t="n">
        <v>105</v>
      </c>
      <c r="E511" t="inlineStr">
        <is>
          <t>Jacaré</t>
        </is>
      </c>
      <c r="F511" s="33" t="n">
        <v>45569.5</v>
      </c>
      <c r="G511" t="inlineStr">
        <is>
          <t>CREDITO</t>
        </is>
      </c>
      <c r="H511" t="inlineStr">
        <is>
          <t>TRANSFERENCIA PIX REM: Zig Tecnologia S.A.   04/10</t>
        </is>
      </c>
      <c r="I511" t="n">
        <v>6655.02</v>
      </c>
    </row>
    <row r="512">
      <c r="A512" t="n">
        <v>39266</v>
      </c>
      <c r="B512" t="n">
        <v>105</v>
      </c>
      <c r="C512" t="inlineStr">
        <is>
          <t>Jacare - Bradesco</t>
        </is>
      </c>
      <c r="D512" t="n">
        <v>105</v>
      </c>
      <c r="E512" t="inlineStr">
        <is>
          <t>Jacaré</t>
        </is>
      </c>
      <c r="F512" s="33" t="n">
        <v>45569.5</v>
      </c>
      <c r="G512" t="inlineStr">
        <is>
          <t>CREDITO</t>
        </is>
      </c>
      <c r="H512" t="inlineStr">
        <is>
          <t>TRANSFERENCIA PIX REM: NASSER SOCIEDADE DE A 04/10</t>
        </is>
      </c>
      <c r="I512" t="n">
        <v>8866</v>
      </c>
    </row>
    <row r="513">
      <c r="A513" t="n">
        <v>39267</v>
      </c>
      <c r="B513" t="n">
        <v>105</v>
      </c>
      <c r="C513" t="inlineStr">
        <is>
          <t>Jacare - Bradesco</t>
        </is>
      </c>
      <c r="D513" t="n">
        <v>105</v>
      </c>
      <c r="E513" t="inlineStr">
        <is>
          <t>Jacaré</t>
        </is>
      </c>
      <c r="F513" s="33" t="n">
        <v>45569.5</v>
      </c>
      <c r="G513" t="inlineStr">
        <is>
          <t>CREDITO</t>
        </is>
      </c>
      <c r="H513" t="inlineStr">
        <is>
          <t>TRANSFERENCIA PIX REM: STIMA ENERGIA LTDA    04/10</t>
        </is>
      </c>
      <c r="I513" t="n">
        <v>800</v>
      </c>
    </row>
    <row r="514">
      <c r="A514" t="n">
        <v>39268</v>
      </c>
      <c r="B514" t="n">
        <v>105</v>
      </c>
      <c r="C514" t="inlineStr">
        <is>
          <t>Jacare - Bradesco</t>
        </is>
      </c>
      <c r="D514" t="n">
        <v>105</v>
      </c>
      <c r="E514" t="inlineStr">
        <is>
          <t>Jacaré</t>
        </is>
      </c>
      <c r="F514" s="33" t="n">
        <v>45569.5</v>
      </c>
      <c r="G514" t="inlineStr">
        <is>
          <t>CREDITO</t>
        </is>
      </c>
      <c r="H514" t="inlineStr">
        <is>
          <t>TRANSFERENCIA PIX REM: 318 BAR E EVENTOS LTD 04/10</t>
        </is>
      </c>
      <c r="I514" t="n">
        <v>4780</v>
      </c>
    </row>
    <row r="515">
      <c r="A515" t="n">
        <v>39269</v>
      </c>
      <c r="B515" t="n">
        <v>105</v>
      </c>
      <c r="C515" t="inlineStr">
        <is>
          <t>Jacare - Bradesco</t>
        </is>
      </c>
      <c r="D515" t="n">
        <v>105</v>
      </c>
      <c r="E515" t="inlineStr">
        <is>
          <t>Jacaré</t>
        </is>
      </c>
      <c r="F515" s="33" t="n">
        <v>45569.5</v>
      </c>
      <c r="G515" t="inlineStr">
        <is>
          <t>DEBITO</t>
        </is>
      </c>
      <c r="H515" t="inlineStr">
        <is>
          <t>TARIFA BANCARIA TRANSF PGTO PIX</t>
        </is>
      </c>
      <c r="I515" t="n">
        <v>-9</v>
      </c>
    </row>
    <row r="516">
      <c r="A516" t="n">
        <v>39210</v>
      </c>
      <c r="B516" t="n">
        <v>105</v>
      </c>
      <c r="C516" t="inlineStr">
        <is>
          <t>Jacare - Bradesco</t>
        </is>
      </c>
      <c r="D516" t="n">
        <v>105</v>
      </c>
      <c r="E516" t="inlineStr">
        <is>
          <t>Jacaré</t>
        </is>
      </c>
      <c r="F516" s="33" t="n">
        <v>45568.5</v>
      </c>
      <c r="G516" t="inlineStr">
        <is>
          <t>CREDITO</t>
        </is>
      </c>
      <c r="H516" t="inlineStr">
        <is>
          <t>TED-TRANSF ELET DISPON REMET.BANCO TOPAZIO S.A.</t>
        </is>
      </c>
      <c r="I516" t="n">
        <v>936.86</v>
      </c>
    </row>
    <row r="517">
      <c r="A517" t="n">
        <v>39211</v>
      </c>
      <c r="B517" t="n">
        <v>105</v>
      </c>
      <c r="C517" t="inlineStr">
        <is>
          <t>Jacare - Bradesco</t>
        </is>
      </c>
      <c r="D517" t="n">
        <v>105</v>
      </c>
      <c r="E517" t="inlineStr">
        <is>
          <t>Jacaré</t>
        </is>
      </c>
      <c r="F517" s="33" t="n">
        <v>45568.5</v>
      </c>
      <c r="G517" t="inlineStr">
        <is>
          <t>CREDITO</t>
        </is>
      </c>
      <c r="H517" t="inlineStr">
        <is>
          <t>TRANSF CC PARA CC PJ PAULISTA 25841 BAR E EVENTOS LTD</t>
        </is>
      </c>
      <c r="I517" t="n">
        <v>555.5</v>
      </c>
    </row>
    <row r="518">
      <c r="A518" t="n">
        <v>39212</v>
      </c>
      <c r="B518" t="n">
        <v>105</v>
      </c>
      <c r="C518" t="inlineStr">
        <is>
          <t>Jacare - Bradesco</t>
        </is>
      </c>
      <c r="D518" t="n">
        <v>105</v>
      </c>
      <c r="E518" t="inlineStr">
        <is>
          <t>Jacaré</t>
        </is>
      </c>
      <c r="F518" s="33" t="n">
        <v>45568.5</v>
      </c>
      <c r="G518" t="inlineStr">
        <is>
          <t>CREDITO</t>
        </is>
      </c>
      <c r="H518" t="inlineStr">
        <is>
          <t>RECEBIMENTO FORNECEDOR ALELO INSTITUICAO DE PAGAMENTO S</t>
        </is>
      </c>
      <c r="I518" t="n">
        <v>328.23</v>
      </c>
    </row>
    <row r="519">
      <c r="A519" t="n">
        <v>39213</v>
      </c>
      <c r="B519" t="n">
        <v>105</v>
      </c>
      <c r="C519" t="inlineStr">
        <is>
          <t>Jacare - Bradesco</t>
        </is>
      </c>
      <c r="D519" t="n">
        <v>105</v>
      </c>
      <c r="E519" t="inlineStr">
        <is>
          <t>Jacaré</t>
        </is>
      </c>
      <c r="F519" s="33" t="n">
        <v>45568.5</v>
      </c>
      <c r="G519" t="inlineStr">
        <is>
          <t>CREDITO</t>
        </is>
      </c>
      <c r="H519" t="inlineStr">
        <is>
          <t>TRANSFERENCIA PIX REM: Zig Tecnologia S.A.   03/10</t>
        </is>
      </c>
      <c r="I519" t="n">
        <v>6223.83</v>
      </c>
    </row>
    <row r="520">
      <c r="A520" t="n">
        <v>39214</v>
      </c>
      <c r="B520" t="n">
        <v>105</v>
      </c>
      <c r="C520" t="inlineStr">
        <is>
          <t>Jacare - Bradesco</t>
        </is>
      </c>
      <c r="D520" t="n">
        <v>105</v>
      </c>
      <c r="E520" t="inlineStr">
        <is>
          <t>Jacaré</t>
        </is>
      </c>
      <c r="F520" s="33" t="n">
        <v>45568.5</v>
      </c>
      <c r="G520" t="inlineStr">
        <is>
          <t>CREDITO</t>
        </is>
      </c>
      <c r="H520" t="inlineStr">
        <is>
          <t>TRANSFERENCIA PIX REM: WONGTSCHOWSKI KLEIMAN 03/10</t>
        </is>
      </c>
      <c r="I520" t="n">
        <v>4000</v>
      </c>
    </row>
    <row r="521">
      <c r="A521" t="n">
        <v>39215</v>
      </c>
      <c r="B521" t="n">
        <v>105</v>
      </c>
      <c r="C521" t="inlineStr">
        <is>
          <t>Jacare - Bradesco</t>
        </is>
      </c>
      <c r="D521" t="n">
        <v>105</v>
      </c>
      <c r="E521" t="inlineStr">
        <is>
          <t>Jacaré</t>
        </is>
      </c>
      <c r="F521" s="33" t="n">
        <v>45568.5</v>
      </c>
      <c r="G521" t="inlineStr">
        <is>
          <t>CREDITO</t>
        </is>
      </c>
      <c r="H521" t="inlineStr">
        <is>
          <t>TRANSFERENCIA PIX REM: BTO COMUNICACAO LTDA  03/10</t>
        </is>
      </c>
      <c r="I521" t="n">
        <v>4400</v>
      </c>
    </row>
    <row r="522">
      <c r="A522" t="n">
        <v>39216</v>
      </c>
      <c r="B522" t="n">
        <v>105</v>
      </c>
      <c r="C522" t="inlineStr">
        <is>
          <t>Jacare - Bradesco</t>
        </is>
      </c>
      <c r="D522" t="n">
        <v>105</v>
      </c>
      <c r="E522" t="inlineStr">
        <is>
          <t>Jacaré</t>
        </is>
      </c>
      <c r="F522" s="33" t="n">
        <v>45568.5</v>
      </c>
      <c r="G522" t="inlineStr">
        <is>
          <t>CREDITO</t>
        </is>
      </c>
      <c r="H522" t="inlineStr">
        <is>
          <t>TRANSFERENCIA PIX REM: 318 BAR E EVENTOS LTD 03/10</t>
        </is>
      </c>
      <c r="I522" t="n">
        <v>3360</v>
      </c>
    </row>
    <row r="523">
      <c r="A523" t="n">
        <v>39220</v>
      </c>
      <c r="B523" t="n">
        <v>105</v>
      </c>
      <c r="C523" t="inlineStr">
        <is>
          <t>Jacare - Bradesco</t>
        </is>
      </c>
      <c r="D523" t="n">
        <v>105</v>
      </c>
      <c r="E523" t="inlineStr">
        <is>
          <t>Jacaré</t>
        </is>
      </c>
      <c r="F523" s="33" t="n">
        <v>45568.5</v>
      </c>
      <c r="G523" t="inlineStr">
        <is>
          <t>DEBITO</t>
        </is>
      </c>
      <c r="H523" t="inlineStr">
        <is>
          <t>PAGTO ELETRON  COBRANCA LEITERIA CABRIOLA NF 38182</t>
        </is>
      </c>
      <c r="I523" t="n">
        <v>-157.8</v>
      </c>
    </row>
    <row r="524">
      <c r="A524" t="n">
        <v>39221</v>
      </c>
      <c r="B524" t="n">
        <v>105</v>
      </c>
      <c r="C524" t="inlineStr">
        <is>
          <t>Jacare - Bradesco</t>
        </is>
      </c>
      <c r="D524" t="n">
        <v>105</v>
      </c>
      <c r="E524" t="inlineStr">
        <is>
          <t>Jacaré</t>
        </is>
      </c>
      <c r="F524" s="33" t="n">
        <v>45568.5</v>
      </c>
      <c r="G524" t="inlineStr">
        <is>
          <t>DEBITO</t>
        </is>
      </c>
      <c r="H524" t="inlineStr">
        <is>
          <t>PAGTO ELETRON  COBRANCA HORTIFRUTI DO CHEF NF 24980</t>
        </is>
      </c>
      <c r="I524" t="n">
        <v>-271.42</v>
      </c>
    </row>
    <row r="525">
      <c r="A525" t="n">
        <v>39222</v>
      </c>
      <c r="B525" t="n">
        <v>105</v>
      </c>
      <c r="C525" t="inlineStr">
        <is>
          <t>Jacare - Bradesco</t>
        </is>
      </c>
      <c r="D525" t="n">
        <v>105</v>
      </c>
      <c r="E525" t="inlineStr">
        <is>
          <t>Jacaré</t>
        </is>
      </c>
      <c r="F525" s="33" t="n">
        <v>45568.5</v>
      </c>
      <c r="G525" t="inlineStr">
        <is>
          <t>DEBITO</t>
        </is>
      </c>
      <c r="H525" t="inlineStr">
        <is>
          <t>PAGTO ELETRON  COBRANCA EAU NF 212784</t>
        </is>
      </c>
      <c r="I525" t="n">
        <v>-306</v>
      </c>
    </row>
    <row r="526">
      <c r="A526" t="n">
        <v>39223</v>
      </c>
      <c r="B526" t="n">
        <v>105</v>
      </c>
      <c r="C526" t="inlineStr">
        <is>
          <t>Jacare - Bradesco</t>
        </is>
      </c>
      <c r="D526" t="n">
        <v>105</v>
      </c>
      <c r="E526" t="inlineStr">
        <is>
          <t>Jacaré</t>
        </is>
      </c>
      <c r="F526" s="33" t="n">
        <v>45568.5</v>
      </c>
      <c r="G526" t="inlineStr">
        <is>
          <t>DEBITO</t>
        </is>
      </c>
      <c r="H526" t="inlineStr">
        <is>
          <t>PAGTO ELETRON  COBRANCA EMPORIO MEL NF 420450</t>
        </is>
      </c>
      <c r="I526" t="n">
        <v>-373.54</v>
      </c>
    </row>
    <row r="527">
      <c r="A527" t="n">
        <v>39224</v>
      </c>
      <c r="B527" t="n">
        <v>105</v>
      </c>
      <c r="C527" t="inlineStr">
        <is>
          <t>Jacare - Bradesco</t>
        </is>
      </c>
      <c r="D527" t="n">
        <v>105</v>
      </c>
      <c r="E527" t="inlineStr">
        <is>
          <t>Jacaré</t>
        </is>
      </c>
      <c r="F527" s="33" t="n">
        <v>45568.5</v>
      </c>
      <c r="G527" t="inlineStr">
        <is>
          <t>DEBITO</t>
        </is>
      </c>
      <c r="H527" t="inlineStr">
        <is>
          <t>PAGTO ELETRON  COBRANCA CECILIA TSUYACO NF 358008</t>
        </is>
      </c>
      <c r="I527" t="n">
        <v>-387.9</v>
      </c>
    </row>
    <row r="528">
      <c r="A528" t="n">
        <v>39225</v>
      </c>
      <c r="B528" t="n">
        <v>105</v>
      </c>
      <c r="C528" t="inlineStr">
        <is>
          <t>Jacare - Bradesco</t>
        </is>
      </c>
      <c r="D528" t="n">
        <v>105</v>
      </c>
      <c r="E528" t="inlineStr">
        <is>
          <t>Jacaré</t>
        </is>
      </c>
      <c r="F528" s="33" t="n">
        <v>45568.5</v>
      </c>
      <c r="G528" t="inlineStr">
        <is>
          <t>DEBITO</t>
        </is>
      </c>
      <c r="H528" t="inlineStr">
        <is>
          <t>PAGTO ELETRON  COBRANCA EMPORIO MEL NF 420784</t>
        </is>
      </c>
      <c r="I528" t="n">
        <v>-413.5</v>
      </c>
    </row>
    <row r="529">
      <c r="A529" t="n">
        <v>39226</v>
      </c>
      <c r="B529" t="n">
        <v>105</v>
      </c>
      <c r="C529" t="inlineStr">
        <is>
          <t>Jacare - Bradesco</t>
        </is>
      </c>
      <c r="D529" t="n">
        <v>105</v>
      </c>
      <c r="E529" t="inlineStr">
        <is>
          <t>Jacaré</t>
        </is>
      </c>
      <c r="F529" s="33" t="n">
        <v>45568.5</v>
      </c>
      <c r="G529" t="inlineStr">
        <is>
          <t>DEBITO</t>
        </is>
      </c>
      <c r="H529" t="inlineStr">
        <is>
          <t>PAGTO ELETRON  COBRANCA EMPORIO MEL NF 421025</t>
        </is>
      </c>
      <c r="I529" t="n">
        <v>-497.36</v>
      </c>
    </row>
    <row r="530">
      <c r="A530" t="n">
        <v>39227</v>
      </c>
      <c r="B530" t="n">
        <v>105</v>
      </c>
      <c r="C530" t="inlineStr">
        <is>
          <t>Jacare - Bradesco</t>
        </is>
      </c>
      <c r="D530" t="n">
        <v>105</v>
      </c>
      <c r="E530" t="inlineStr">
        <is>
          <t>Jacaré</t>
        </is>
      </c>
      <c r="F530" s="33" t="n">
        <v>45568.5</v>
      </c>
      <c r="G530" t="inlineStr">
        <is>
          <t>DEBITO</t>
        </is>
      </c>
      <c r="H530" t="inlineStr">
        <is>
          <t>PAGTO ELETRON  COBRANCA CECILIA TSUYACO NF 357906</t>
        </is>
      </c>
      <c r="I530" t="n">
        <v>-790.6</v>
      </c>
    </row>
    <row r="531">
      <c r="A531" t="n">
        <v>39228</v>
      </c>
      <c r="B531" t="n">
        <v>105</v>
      </c>
      <c r="C531" t="inlineStr">
        <is>
          <t>Jacare - Bradesco</t>
        </is>
      </c>
      <c r="D531" t="n">
        <v>105</v>
      </c>
      <c r="E531" t="inlineStr">
        <is>
          <t>Jacaré</t>
        </is>
      </c>
      <c r="F531" s="33" t="n">
        <v>45568.5</v>
      </c>
      <c r="G531" t="inlineStr">
        <is>
          <t>DEBITO</t>
        </is>
      </c>
      <c r="H531" t="inlineStr">
        <is>
          <t>PAGTO ELETRON  COBRANCA PSS NF 422</t>
        </is>
      </c>
      <c r="I531" t="n">
        <v>-1070.39</v>
      </c>
    </row>
    <row r="532">
      <c r="A532" t="n">
        <v>39229</v>
      </c>
      <c r="B532" t="n">
        <v>105</v>
      </c>
      <c r="C532" t="inlineStr">
        <is>
          <t>Jacare - Bradesco</t>
        </is>
      </c>
      <c r="D532" t="n">
        <v>105</v>
      </c>
      <c r="E532" t="inlineStr">
        <is>
          <t>Jacaré</t>
        </is>
      </c>
      <c r="F532" s="33" t="n">
        <v>45568.5</v>
      </c>
      <c r="G532" t="inlineStr">
        <is>
          <t>DEBITO</t>
        </is>
      </c>
      <c r="H532" t="inlineStr">
        <is>
          <t>PAGTO ELETRON  COBRANCA CASA DE CARNES PJJ NF 40755</t>
        </is>
      </c>
      <c r="I532" t="n">
        <v>-1206.93</v>
      </c>
    </row>
    <row r="533">
      <c r="A533" t="n">
        <v>39230</v>
      </c>
      <c r="B533" t="n">
        <v>105</v>
      </c>
      <c r="C533" t="inlineStr">
        <is>
          <t>Jacare - Bradesco</t>
        </is>
      </c>
      <c r="D533" t="n">
        <v>105</v>
      </c>
      <c r="E533" t="inlineStr">
        <is>
          <t>Jacaré</t>
        </is>
      </c>
      <c r="F533" s="33" t="n">
        <v>45568.5</v>
      </c>
      <c r="G533" t="inlineStr">
        <is>
          <t>DEBITO</t>
        </is>
      </c>
      <c r="H533" t="inlineStr">
        <is>
          <t>PAGTO ELETRON  COBRANCA AMBEV NF 4356</t>
        </is>
      </c>
      <c r="I533" t="n">
        <v>-2146.55</v>
      </c>
    </row>
    <row r="534">
      <c r="A534" t="n">
        <v>39231</v>
      </c>
      <c r="B534" t="n">
        <v>105</v>
      </c>
      <c r="C534" t="inlineStr">
        <is>
          <t>Jacare - Bradesco</t>
        </is>
      </c>
      <c r="D534" t="n">
        <v>105</v>
      </c>
      <c r="E534" t="inlineStr">
        <is>
          <t>Jacaré</t>
        </is>
      </c>
      <c r="F534" s="33" t="n">
        <v>45568.5</v>
      </c>
      <c r="G534" t="inlineStr">
        <is>
          <t>DEBITO</t>
        </is>
      </c>
      <c r="H534" t="inlineStr">
        <is>
          <t>PAGTO ELETRON  COBRANCA ESTAFF</t>
        </is>
      </c>
      <c r="I534" t="n">
        <v>-2346.66</v>
      </c>
    </row>
    <row r="535">
      <c r="A535" t="n">
        <v>39232</v>
      </c>
      <c r="B535" t="n">
        <v>105</v>
      </c>
      <c r="C535" t="inlineStr">
        <is>
          <t>Jacare - Bradesco</t>
        </is>
      </c>
      <c r="D535" t="n">
        <v>105</v>
      </c>
      <c r="E535" t="inlineStr">
        <is>
          <t>Jacaré</t>
        </is>
      </c>
      <c r="F535" s="33" t="n">
        <v>45568.5</v>
      </c>
      <c r="G535" t="inlineStr">
        <is>
          <t>DEBITO</t>
        </is>
      </c>
      <c r="H535" t="inlineStr">
        <is>
          <t>PAGTO ELETRON  COBRANCA ELETROPAULO</t>
        </is>
      </c>
      <c r="I535" t="n">
        <v>-11268.66</v>
      </c>
    </row>
    <row r="536">
      <c r="A536" t="n">
        <v>39233</v>
      </c>
      <c r="B536" t="n">
        <v>105</v>
      </c>
      <c r="C536" t="inlineStr">
        <is>
          <t>Jacare - Bradesco</t>
        </is>
      </c>
      <c r="D536" t="n">
        <v>105</v>
      </c>
      <c r="E536" t="inlineStr">
        <is>
          <t>Jacaré</t>
        </is>
      </c>
      <c r="F536" s="33" t="n">
        <v>45568.5</v>
      </c>
      <c r="G536" t="inlineStr">
        <is>
          <t>DEBITO</t>
        </is>
      </c>
      <c r="H536" t="inlineStr">
        <is>
          <t>PAGTO ELETRON  COBRANCA PORTO VITORIA NF 41231</t>
        </is>
      </c>
      <c r="I536" t="n">
        <v>-800</v>
      </c>
    </row>
    <row r="537">
      <c r="A537" t="n">
        <v>39234</v>
      </c>
      <c r="B537" t="n">
        <v>105</v>
      </c>
      <c r="C537" t="inlineStr">
        <is>
          <t>Jacare - Bradesco</t>
        </is>
      </c>
      <c r="D537" t="n">
        <v>105</v>
      </c>
      <c r="E537" t="inlineStr">
        <is>
          <t>Jacaré</t>
        </is>
      </c>
      <c r="F537" s="33" t="n">
        <v>45568.5</v>
      </c>
      <c r="G537" t="inlineStr">
        <is>
          <t>DEBITO</t>
        </is>
      </c>
      <c r="H537" t="inlineStr">
        <is>
          <t>PAGTO ELETRON  COBRANCA BRH SAUDE 71287</t>
        </is>
      </c>
      <c r="I537" t="n">
        <v>-477.32</v>
      </c>
    </row>
    <row r="538">
      <c r="A538" t="n">
        <v>39235</v>
      </c>
      <c r="B538" t="n">
        <v>105</v>
      </c>
      <c r="C538" t="inlineStr">
        <is>
          <t>Jacare - Bradesco</t>
        </is>
      </c>
      <c r="D538" t="n">
        <v>105</v>
      </c>
      <c r="E538" t="inlineStr">
        <is>
          <t>Jacaré</t>
        </is>
      </c>
      <c r="F538" s="33" t="n">
        <v>45568.5</v>
      </c>
      <c r="G538" t="inlineStr">
        <is>
          <t>DEBITO</t>
        </is>
      </c>
      <c r="H538" t="inlineStr">
        <is>
          <t>PAGTO ELETRON  COBRANCA ESTAFF</t>
        </is>
      </c>
      <c r="I538" t="n">
        <v>-165</v>
      </c>
    </row>
    <row r="539">
      <c r="A539" t="n">
        <v>39236</v>
      </c>
      <c r="B539" t="n">
        <v>105</v>
      </c>
      <c r="C539" t="inlineStr">
        <is>
          <t>Jacare - Bradesco</t>
        </is>
      </c>
      <c r="D539" t="n">
        <v>105</v>
      </c>
      <c r="E539" t="inlineStr">
        <is>
          <t>Jacaré</t>
        </is>
      </c>
      <c r="F539" s="33" t="n">
        <v>45568.5</v>
      </c>
      <c r="G539" t="inlineStr">
        <is>
          <t>DEBITO</t>
        </is>
      </c>
      <c r="H539" t="inlineStr">
        <is>
          <t>TED DIF.TITUL.CC H.BANK DEST. SCHEER CHURRAS E ACE</t>
        </is>
      </c>
      <c r="I539" t="n">
        <v>-6000</v>
      </c>
    </row>
    <row r="540">
      <c r="A540" t="n">
        <v>39237</v>
      </c>
      <c r="B540" t="n">
        <v>105</v>
      </c>
      <c r="C540" t="inlineStr">
        <is>
          <t>Jacare - Bradesco</t>
        </is>
      </c>
      <c r="D540" t="n">
        <v>105</v>
      </c>
      <c r="E540" t="inlineStr">
        <is>
          <t>Jacaré</t>
        </is>
      </c>
      <c r="F540" s="33" t="n">
        <v>45568.5</v>
      </c>
      <c r="G540" t="inlineStr">
        <is>
          <t>DEBITO</t>
        </is>
      </c>
      <c r="H540" t="inlineStr">
        <is>
          <t>TARIFA BANCARIA TRANSF PGTO PIX</t>
        </is>
      </c>
      <c r="I540" t="n">
        <v>-1.65</v>
      </c>
    </row>
    <row r="541">
      <c r="A541" t="n">
        <v>39238</v>
      </c>
      <c r="B541" t="n">
        <v>105</v>
      </c>
      <c r="C541" t="inlineStr">
        <is>
          <t>Jacare - Bradesco</t>
        </is>
      </c>
      <c r="D541" t="n">
        <v>105</v>
      </c>
      <c r="E541" t="inlineStr">
        <is>
          <t>Jacaré</t>
        </is>
      </c>
      <c r="F541" s="33" t="n">
        <v>45568.5</v>
      </c>
      <c r="G541" t="inlineStr">
        <is>
          <t>DEBITO</t>
        </is>
      </c>
      <c r="H541" t="inlineStr">
        <is>
          <t>TARIFA BANCARIA TRANSF PGTO PIX</t>
        </is>
      </c>
      <c r="I541" t="n">
        <v>-1.65</v>
      </c>
    </row>
    <row r="542">
      <c r="A542" t="n">
        <v>39239</v>
      </c>
      <c r="B542" t="n">
        <v>105</v>
      </c>
      <c r="C542" t="inlineStr">
        <is>
          <t>Jacare - Bradesco</t>
        </is>
      </c>
      <c r="D542" t="n">
        <v>105</v>
      </c>
      <c r="E542" t="inlineStr">
        <is>
          <t>Jacaré</t>
        </is>
      </c>
      <c r="F542" s="33" t="n">
        <v>45568.5</v>
      </c>
      <c r="G542" t="inlineStr">
        <is>
          <t>DEBITO</t>
        </is>
      </c>
      <c r="H542" t="inlineStr">
        <is>
          <t>TARIFA BANCARIA TRANSF PGTO PIX</t>
        </is>
      </c>
      <c r="I542" t="n">
        <v>-1.65</v>
      </c>
    </row>
    <row r="543">
      <c r="A543" t="n">
        <v>39240</v>
      </c>
      <c r="B543" t="n">
        <v>105</v>
      </c>
      <c r="C543" t="inlineStr">
        <is>
          <t>Jacare - Bradesco</t>
        </is>
      </c>
      <c r="D543" t="n">
        <v>105</v>
      </c>
      <c r="E543" t="inlineStr">
        <is>
          <t>Jacaré</t>
        </is>
      </c>
      <c r="F543" s="33" t="n">
        <v>45568.5</v>
      </c>
      <c r="G543" t="inlineStr">
        <is>
          <t>DEBITO</t>
        </is>
      </c>
      <c r="H543" t="inlineStr">
        <is>
          <t>TARIFA BANCARIA TRANSF PGTO PIX</t>
        </is>
      </c>
      <c r="I543" t="n">
        <v>-1.65</v>
      </c>
    </row>
    <row r="544">
      <c r="A544" t="n">
        <v>39241</v>
      </c>
      <c r="B544" t="n">
        <v>105</v>
      </c>
      <c r="C544" t="inlineStr">
        <is>
          <t>Jacare - Bradesco</t>
        </is>
      </c>
      <c r="D544" t="n">
        <v>105</v>
      </c>
      <c r="E544" t="inlineStr">
        <is>
          <t>Jacaré</t>
        </is>
      </c>
      <c r="F544" s="33" t="n">
        <v>45568.5</v>
      </c>
      <c r="G544" t="inlineStr">
        <is>
          <t>DEBITO</t>
        </is>
      </c>
      <c r="H544" t="inlineStr">
        <is>
          <t>TARIFA BANCARIA TRANSF PGTO PIX</t>
        </is>
      </c>
      <c r="I544" t="n">
        <v>-1.65</v>
      </c>
    </row>
    <row r="545">
      <c r="A545" t="n">
        <v>39242</v>
      </c>
      <c r="B545" t="n">
        <v>105</v>
      </c>
      <c r="C545" t="inlineStr">
        <is>
          <t>Jacare - Bradesco</t>
        </is>
      </c>
      <c r="D545" t="n">
        <v>105</v>
      </c>
      <c r="E545" t="inlineStr">
        <is>
          <t>Jacaré</t>
        </is>
      </c>
      <c r="F545" s="33" t="n">
        <v>45568.5</v>
      </c>
      <c r="G545" t="inlineStr">
        <is>
          <t>DEBITO</t>
        </is>
      </c>
      <c r="H545" t="inlineStr">
        <is>
          <t>TARIFA BANCARIA TRANSF PGTO PIX</t>
        </is>
      </c>
      <c r="I545" t="n">
        <v>-1.65</v>
      </c>
    </row>
    <row r="546">
      <c r="A546" t="n">
        <v>39243</v>
      </c>
      <c r="B546" t="n">
        <v>105</v>
      </c>
      <c r="C546" t="inlineStr">
        <is>
          <t>Jacare - Bradesco</t>
        </is>
      </c>
      <c r="D546" t="n">
        <v>105</v>
      </c>
      <c r="E546" t="inlineStr">
        <is>
          <t>Jacaré</t>
        </is>
      </c>
      <c r="F546" s="33" t="n">
        <v>45568.5</v>
      </c>
      <c r="G546" t="inlineStr">
        <is>
          <t>DEBITO</t>
        </is>
      </c>
      <c r="H546" t="inlineStr">
        <is>
          <t>TARIFA BANCARIA TRANSF PGTO PIX</t>
        </is>
      </c>
      <c r="I546" t="n">
        <v>-1.65</v>
      </c>
    </row>
    <row r="547">
      <c r="A547" t="n">
        <v>39244</v>
      </c>
      <c r="B547" t="n">
        <v>105</v>
      </c>
      <c r="C547" t="inlineStr">
        <is>
          <t>Jacare - Bradesco</t>
        </is>
      </c>
      <c r="D547" t="n">
        <v>105</v>
      </c>
      <c r="E547" t="inlineStr">
        <is>
          <t>Jacaré</t>
        </is>
      </c>
      <c r="F547" s="33" t="n">
        <v>45568.5</v>
      </c>
      <c r="G547" t="inlineStr">
        <is>
          <t>DEBITO</t>
        </is>
      </c>
      <c r="H547" t="inlineStr">
        <is>
          <t>TARIFA BANCARIA TRANSF PGTO PIX</t>
        </is>
      </c>
      <c r="I547" t="n">
        <v>-3.36</v>
      </c>
    </row>
    <row r="548">
      <c r="A548" t="n">
        <v>39245</v>
      </c>
      <c r="B548" t="n">
        <v>105</v>
      </c>
      <c r="C548" t="inlineStr">
        <is>
          <t>Jacare - Bradesco</t>
        </is>
      </c>
      <c r="D548" t="n">
        <v>105</v>
      </c>
      <c r="E548" t="inlineStr">
        <is>
          <t>Jacaré</t>
        </is>
      </c>
      <c r="F548" s="33" t="n">
        <v>45568.5</v>
      </c>
      <c r="G548" t="inlineStr">
        <is>
          <t>DEBITO</t>
        </is>
      </c>
      <c r="H548" t="inlineStr">
        <is>
          <t>TARIFA BANCARIA TRANSF PGTO PIX</t>
        </is>
      </c>
      <c r="I548" t="n">
        <v>-9</v>
      </c>
    </row>
    <row r="549">
      <c r="A549" t="n">
        <v>39246</v>
      </c>
      <c r="B549" t="n">
        <v>105</v>
      </c>
      <c r="C549" t="inlineStr">
        <is>
          <t>Jacare - Bradesco</t>
        </is>
      </c>
      <c r="D549" t="n">
        <v>105</v>
      </c>
      <c r="E549" t="inlineStr">
        <is>
          <t>Jacaré</t>
        </is>
      </c>
      <c r="F549" s="33" t="n">
        <v>45568.5</v>
      </c>
      <c r="G549" t="inlineStr">
        <is>
          <t>DEBITO</t>
        </is>
      </c>
      <c r="H549" t="inlineStr">
        <is>
          <t>TARIFA BANCARIA TRANSF PGTO PIX</t>
        </is>
      </c>
      <c r="I549" t="n">
        <v>-9</v>
      </c>
    </row>
    <row r="550">
      <c r="A550" t="n">
        <v>39247</v>
      </c>
      <c r="B550" t="n">
        <v>105</v>
      </c>
      <c r="C550" t="inlineStr">
        <is>
          <t>Jacare - Bradesco</t>
        </is>
      </c>
      <c r="D550" t="n">
        <v>105</v>
      </c>
      <c r="E550" t="inlineStr">
        <is>
          <t>Jacaré</t>
        </is>
      </c>
      <c r="F550" s="33" t="n">
        <v>45568.5</v>
      </c>
      <c r="G550" t="inlineStr">
        <is>
          <t>DEBITO</t>
        </is>
      </c>
      <c r="H550" t="inlineStr">
        <is>
          <t>TARIFA BANCARIA TRANSF PGTO PIX</t>
        </is>
      </c>
      <c r="I550" t="n">
        <v>-9</v>
      </c>
    </row>
    <row r="551">
      <c r="A551" t="n">
        <v>39248</v>
      </c>
      <c r="B551" t="n">
        <v>105</v>
      </c>
      <c r="C551" t="inlineStr">
        <is>
          <t>Jacare - Bradesco</t>
        </is>
      </c>
      <c r="D551" t="n">
        <v>105</v>
      </c>
      <c r="E551" t="inlineStr">
        <is>
          <t>Jacaré</t>
        </is>
      </c>
      <c r="F551" s="33" t="n">
        <v>45568.5</v>
      </c>
      <c r="G551" t="inlineStr">
        <is>
          <t>DEBITO</t>
        </is>
      </c>
      <c r="H551" t="inlineStr">
        <is>
          <t>TARIFA BANCARIA TRANSF PGTO PIX</t>
        </is>
      </c>
      <c r="I551" t="n">
        <v>-9</v>
      </c>
    </row>
    <row r="552">
      <c r="A552" t="n">
        <v>39249</v>
      </c>
      <c r="B552" t="n">
        <v>105</v>
      </c>
      <c r="C552" t="inlineStr">
        <is>
          <t>Jacare - Bradesco</t>
        </is>
      </c>
      <c r="D552" t="n">
        <v>105</v>
      </c>
      <c r="E552" t="inlineStr">
        <is>
          <t>Jacaré</t>
        </is>
      </c>
      <c r="F552" s="33" t="n">
        <v>45568.5</v>
      </c>
      <c r="G552" t="inlineStr">
        <is>
          <t>DEBITO</t>
        </is>
      </c>
      <c r="H552" t="inlineStr">
        <is>
          <t>TARIFA BANCARIA TRANSF PGTO PIX</t>
        </is>
      </c>
      <c r="I552" t="n">
        <v>-9</v>
      </c>
    </row>
    <row r="553">
      <c r="A553" t="n">
        <v>39250</v>
      </c>
      <c r="B553" t="n">
        <v>105</v>
      </c>
      <c r="C553" t="inlineStr">
        <is>
          <t>Jacare - Bradesco</t>
        </is>
      </c>
      <c r="D553" t="n">
        <v>105</v>
      </c>
      <c r="E553" t="inlineStr">
        <is>
          <t>Jacaré</t>
        </is>
      </c>
      <c r="F553" s="33" t="n">
        <v>45568.5</v>
      </c>
      <c r="G553" t="inlineStr">
        <is>
          <t>DEBITO</t>
        </is>
      </c>
      <c r="H553" t="inlineStr">
        <is>
          <t>TARIFA BANCARIA TRANSF PGTO PIX</t>
        </is>
      </c>
      <c r="I553" t="n">
        <v>-9</v>
      </c>
    </row>
    <row r="554">
      <c r="A554" t="n">
        <v>39251</v>
      </c>
      <c r="B554" t="n">
        <v>105</v>
      </c>
      <c r="C554" t="inlineStr">
        <is>
          <t>Jacare - Bradesco</t>
        </is>
      </c>
      <c r="D554" t="n">
        <v>105</v>
      </c>
      <c r="E554" t="inlineStr">
        <is>
          <t>Jacaré</t>
        </is>
      </c>
      <c r="F554" s="33" t="n">
        <v>45568.5</v>
      </c>
      <c r="G554" t="inlineStr">
        <is>
          <t>DEBITO</t>
        </is>
      </c>
      <c r="H554" t="inlineStr">
        <is>
          <t>TRANSF CC PARA CC PJ TEMPUS FUGIT PARTICIPACOES E. LT</t>
        </is>
      </c>
      <c r="I554" t="n">
        <v>-47000</v>
      </c>
    </row>
    <row r="555">
      <c r="A555" t="n">
        <v>39252</v>
      </c>
      <c r="B555" t="n">
        <v>105</v>
      </c>
      <c r="C555" t="inlineStr">
        <is>
          <t>Jacare - Bradesco</t>
        </is>
      </c>
      <c r="D555" t="n">
        <v>105</v>
      </c>
      <c r="E555" t="inlineStr">
        <is>
          <t>Jacaré</t>
        </is>
      </c>
      <c r="F555" s="33" t="n">
        <v>45568.5</v>
      </c>
      <c r="G555" t="inlineStr">
        <is>
          <t>DEBITO</t>
        </is>
      </c>
      <c r="H555" t="inlineStr">
        <is>
          <t>TRANSF CC PARA CC PJ FDB HOTEL LTDA</t>
        </is>
      </c>
      <c r="I555" t="n">
        <v>-200</v>
      </c>
    </row>
    <row r="556">
      <c r="A556" t="n">
        <v>39253</v>
      </c>
      <c r="B556" t="n">
        <v>105</v>
      </c>
      <c r="C556" t="inlineStr">
        <is>
          <t>Jacare - Bradesco</t>
        </is>
      </c>
      <c r="D556" t="n">
        <v>105</v>
      </c>
      <c r="E556" t="inlineStr">
        <is>
          <t>Jacaré</t>
        </is>
      </c>
      <c r="F556" s="33" t="n">
        <v>45568.5</v>
      </c>
      <c r="G556" t="inlineStr">
        <is>
          <t>DEBITO</t>
        </is>
      </c>
      <c r="H556" t="inlineStr">
        <is>
          <t>TRANSF CC PARA CC PJ FDB HOTEL LTDA</t>
        </is>
      </c>
      <c r="I556" t="n">
        <v>-54200</v>
      </c>
    </row>
    <row r="557">
      <c r="A557" t="n">
        <v>39254</v>
      </c>
      <c r="B557" t="n">
        <v>105</v>
      </c>
      <c r="C557" t="inlineStr">
        <is>
          <t>Jacare - Bradesco</t>
        </is>
      </c>
      <c r="D557" t="n">
        <v>105</v>
      </c>
      <c r="E557" t="inlineStr">
        <is>
          <t>Jacaré</t>
        </is>
      </c>
      <c r="F557" s="33" t="n">
        <v>45568.5</v>
      </c>
      <c r="G557" t="inlineStr">
        <is>
          <t>DEBITO</t>
        </is>
      </c>
      <c r="H557" t="inlineStr">
        <is>
          <t>PGTO SALARIO VIA NET EMP</t>
        </is>
      </c>
      <c r="I557" t="n">
        <v>-16454.91</v>
      </c>
    </row>
    <row r="558">
      <c r="A558" t="n">
        <v>39255</v>
      </c>
      <c r="B558" t="n">
        <v>105</v>
      </c>
      <c r="C558" t="inlineStr">
        <is>
          <t>Jacare - Bradesco</t>
        </is>
      </c>
      <c r="D558" t="n">
        <v>105</v>
      </c>
      <c r="E558" t="inlineStr">
        <is>
          <t>Jacaré</t>
        </is>
      </c>
      <c r="F558" s="33" t="n">
        <v>45568.5</v>
      </c>
      <c r="G558" t="inlineStr">
        <is>
          <t>DEBITO</t>
        </is>
      </c>
      <c r="H558" t="inlineStr">
        <is>
          <t>TRANSFERENCIA PIX DES: WELLINGTON DE PAULA L 03/10</t>
        </is>
      </c>
      <c r="I558" t="n">
        <v>-500</v>
      </c>
    </row>
    <row r="559">
      <c r="A559" t="n">
        <v>39256</v>
      </c>
      <c r="B559" t="n">
        <v>105</v>
      </c>
      <c r="C559" t="inlineStr">
        <is>
          <t>Jacare - Bradesco</t>
        </is>
      </c>
      <c r="D559" t="n">
        <v>105</v>
      </c>
      <c r="E559" t="inlineStr">
        <is>
          <t>Jacaré</t>
        </is>
      </c>
      <c r="F559" s="33" t="n">
        <v>45568.5</v>
      </c>
      <c r="G559" t="inlineStr">
        <is>
          <t>DEBITO</t>
        </is>
      </c>
      <c r="H559" t="inlineStr">
        <is>
          <t>TRANSFERENCIA PIX DES: TEMPUS FUGIT PARTICIP 03/10</t>
        </is>
      </c>
      <c r="I559" t="n">
        <v>-150000</v>
      </c>
    </row>
    <row r="560">
      <c r="A560" t="n">
        <v>39257</v>
      </c>
      <c r="B560" t="n">
        <v>105</v>
      </c>
      <c r="C560" t="inlineStr">
        <is>
          <t>Jacare - Bradesco</t>
        </is>
      </c>
      <c r="D560" t="n">
        <v>105</v>
      </c>
      <c r="E560" t="inlineStr">
        <is>
          <t>Jacaré</t>
        </is>
      </c>
      <c r="F560" s="33" t="n">
        <v>45568.5</v>
      </c>
      <c r="G560" t="inlineStr">
        <is>
          <t>DEBITO</t>
        </is>
      </c>
      <c r="H560" t="inlineStr">
        <is>
          <t>TRANSFERENCIA PIX DES: DUROC SERVICOS E PART 03/10</t>
        </is>
      </c>
      <c r="I560" t="n">
        <v>-180000</v>
      </c>
    </row>
    <row r="561">
      <c r="A561" t="n">
        <v>39194</v>
      </c>
      <c r="B561" t="n">
        <v>105</v>
      </c>
      <c r="C561" t="inlineStr">
        <is>
          <t>Jacare - Bradesco</t>
        </is>
      </c>
      <c r="D561" t="n">
        <v>105</v>
      </c>
      <c r="E561" t="inlineStr">
        <is>
          <t>Jacaré</t>
        </is>
      </c>
      <c r="F561" s="33" t="n">
        <v>45567.5</v>
      </c>
      <c r="G561" t="inlineStr">
        <is>
          <t>CREDITO</t>
        </is>
      </c>
      <c r="H561" t="inlineStr">
        <is>
          <t>TRANSF CC PARA CC PJ SGARMAQ REPRESENTACOES E COM DE</t>
        </is>
      </c>
      <c r="I561" t="n">
        <v>6000</v>
      </c>
    </row>
    <row r="562">
      <c r="A562" t="n">
        <v>39195</v>
      </c>
      <c r="B562" t="n">
        <v>105</v>
      </c>
      <c r="C562" t="inlineStr">
        <is>
          <t>Jacare - Bradesco</t>
        </is>
      </c>
      <c r="D562" t="n">
        <v>105</v>
      </c>
      <c r="E562" t="inlineStr">
        <is>
          <t>Jacaré</t>
        </is>
      </c>
      <c r="F562" s="33" t="n">
        <v>45567.5</v>
      </c>
      <c r="G562" t="inlineStr">
        <is>
          <t>CREDITO</t>
        </is>
      </c>
      <c r="H562" t="inlineStr">
        <is>
          <t>TRANSF CC PARA CC PJ FABRICA DE BARES PARTICIPACOES L</t>
        </is>
      </c>
      <c r="I562" t="n">
        <v>368.24</v>
      </c>
    </row>
    <row r="563">
      <c r="A563" t="n">
        <v>39196</v>
      </c>
      <c r="B563" t="n">
        <v>105</v>
      </c>
      <c r="C563" t="inlineStr">
        <is>
          <t>Jacare - Bradesco</t>
        </is>
      </c>
      <c r="D563" t="n">
        <v>105</v>
      </c>
      <c r="E563" t="inlineStr">
        <is>
          <t>Jacaré</t>
        </is>
      </c>
      <c r="F563" s="33" t="n">
        <v>45567.5</v>
      </c>
      <c r="G563" t="inlineStr">
        <is>
          <t>CREDITO</t>
        </is>
      </c>
      <c r="H563" t="inlineStr">
        <is>
          <t>TRANSF CC PARA CC PJ TEMPUS FUGIT PARTICIPACOES E. LT</t>
        </is>
      </c>
      <c r="I563" t="n">
        <v>129000</v>
      </c>
    </row>
    <row r="564">
      <c r="A564" t="n">
        <v>39197</v>
      </c>
      <c r="B564" t="n">
        <v>105</v>
      </c>
      <c r="C564" t="inlineStr">
        <is>
          <t>Jacare - Bradesco</t>
        </is>
      </c>
      <c r="D564" t="n">
        <v>105</v>
      </c>
      <c r="E564" t="inlineStr">
        <is>
          <t>Jacaré</t>
        </is>
      </c>
      <c r="F564" s="33" t="n">
        <v>45567.5</v>
      </c>
      <c r="G564" t="inlineStr">
        <is>
          <t>CREDITO</t>
        </is>
      </c>
      <c r="H564" t="inlineStr">
        <is>
          <t>TRANSF CC PARA CC PJ PAULISTA 25841 BAR E EVENTOS LTD</t>
        </is>
      </c>
      <c r="I564" t="n">
        <v>200.75</v>
      </c>
    </row>
    <row r="565">
      <c r="A565" t="n">
        <v>39198</v>
      </c>
      <c r="B565" t="n">
        <v>105</v>
      </c>
      <c r="C565" t="inlineStr">
        <is>
          <t>Jacare - Bradesco</t>
        </is>
      </c>
      <c r="D565" t="n">
        <v>105</v>
      </c>
      <c r="E565" t="inlineStr">
        <is>
          <t>Jacaré</t>
        </is>
      </c>
      <c r="F565" s="33" t="n">
        <v>45567.5</v>
      </c>
      <c r="G565" t="inlineStr">
        <is>
          <t>CREDITO</t>
        </is>
      </c>
      <c r="H565" t="inlineStr">
        <is>
          <t>TRANSF CC PARA CC PJ FABRICA DE BARES PARTICIPACOES L</t>
        </is>
      </c>
      <c r="I565" t="n">
        <v>4256.11</v>
      </c>
    </row>
    <row r="566">
      <c r="A566" t="n">
        <v>39199</v>
      </c>
      <c r="B566" t="n">
        <v>105</v>
      </c>
      <c r="C566" t="inlineStr">
        <is>
          <t>Jacare - Bradesco</t>
        </is>
      </c>
      <c r="D566" t="n">
        <v>105</v>
      </c>
      <c r="E566" t="inlineStr">
        <is>
          <t>Jacaré</t>
        </is>
      </c>
      <c r="F566" s="33" t="n">
        <v>45567.5</v>
      </c>
      <c r="G566" t="inlineStr">
        <is>
          <t>CREDITO</t>
        </is>
      </c>
      <c r="H566" t="inlineStr">
        <is>
          <t>TRANSF CC PARA CC PJ FDB HOTEL LTDA</t>
        </is>
      </c>
      <c r="I566" t="n">
        <v>730</v>
      </c>
    </row>
    <row r="567">
      <c r="A567" t="n">
        <v>39200</v>
      </c>
      <c r="B567" t="n">
        <v>105</v>
      </c>
      <c r="C567" t="inlineStr">
        <is>
          <t>Jacare - Bradesco</t>
        </is>
      </c>
      <c r="D567" t="n">
        <v>105</v>
      </c>
      <c r="E567" t="inlineStr">
        <is>
          <t>Jacaré</t>
        </is>
      </c>
      <c r="F567" s="33" t="n">
        <v>45567.5</v>
      </c>
      <c r="G567" t="inlineStr">
        <is>
          <t>CREDITO</t>
        </is>
      </c>
      <c r="H567" t="inlineStr">
        <is>
          <t>DEP DINHEIRO ATM AG00138MAQ019795SEQ03900</t>
        </is>
      </c>
      <c r="I567" t="n">
        <v>1850</v>
      </c>
    </row>
    <row r="568">
      <c r="A568" t="n">
        <v>39201</v>
      </c>
      <c r="B568" t="n">
        <v>105</v>
      </c>
      <c r="C568" t="inlineStr">
        <is>
          <t>Jacare - Bradesco</t>
        </is>
      </c>
      <c r="D568" t="n">
        <v>105</v>
      </c>
      <c r="E568" t="inlineStr">
        <is>
          <t>Jacaré</t>
        </is>
      </c>
      <c r="F568" s="33" t="n">
        <v>45567.5</v>
      </c>
      <c r="G568" t="inlineStr">
        <is>
          <t>CREDITO</t>
        </is>
      </c>
      <c r="H568" t="inlineStr">
        <is>
          <t>DEP DINHEIRO ATM AG00138MAQ019795SEQ03904</t>
        </is>
      </c>
      <c r="I568" t="n">
        <v>870</v>
      </c>
    </row>
    <row r="569">
      <c r="A569" t="n">
        <v>39202</v>
      </c>
      <c r="B569" t="n">
        <v>105</v>
      </c>
      <c r="C569" t="inlineStr">
        <is>
          <t>Jacare - Bradesco</t>
        </is>
      </c>
      <c r="D569" t="n">
        <v>105</v>
      </c>
      <c r="E569" t="inlineStr">
        <is>
          <t>Jacaré</t>
        </is>
      </c>
      <c r="F569" s="33" t="n">
        <v>45567.5</v>
      </c>
      <c r="G569" t="inlineStr">
        <is>
          <t>CREDITO</t>
        </is>
      </c>
      <c r="H569" t="inlineStr">
        <is>
          <t>DEP DINHEIRO ATM AG00138MAQ019795SEQ03908</t>
        </is>
      </c>
      <c r="I569" t="n">
        <v>50</v>
      </c>
    </row>
    <row r="570">
      <c r="A570" t="n">
        <v>39203</v>
      </c>
      <c r="B570" t="n">
        <v>105</v>
      </c>
      <c r="C570" t="inlineStr">
        <is>
          <t>Jacare - Bradesco</t>
        </is>
      </c>
      <c r="D570" t="n">
        <v>105</v>
      </c>
      <c r="E570" t="inlineStr">
        <is>
          <t>Jacaré</t>
        </is>
      </c>
      <c r="F570" s="33" t="n">
        <v>45567.5</v>
      </c>
      <c r="G570" t="inlineStr">
        <is>
          <t>CREDITO</t>
        </is>
      </c>
      <c r="H570" t="inlineStr">
        <is>
          <t>TRANSFERENCIA PIX REM: IFOOD COM AGENCIA DE  02/10</t>
        </is>
      </c>
      <c r="I570" t="n">
        <v>42.8</v>
      </c>
    </row>
    <row r="571">
      <c r="A571" t="n">
        <v>39204</v>
      </c>
      <c r="B571" t="n">
        <v>105</v>
      </c>
      <c r="C571" t="inlineStr">
        <is>
          <t>Jacare - Bradesco</t>
        </is>
      </c>
      <c r="D571" t="n">
        <v>105</v>
      </c>
      <c r="E571" t="inlineStr">
        <is>
          <t>Jacaré</t>
        </is>
      </c>
      <c r="F571" s="33" t="n">
        <v>45567.5</v>
      </c>
      <c r="G571" t="inlineStr">
        <is>
          <t>CREDITO</t>
        </is>
      </c>
      <c r="H571" t="inlineStr">
        <is>
          <t>TRANSFERENCIA PIX REM: Zig Tecnologia S.A.   02/10</t>
        </is>
      </c>
      <c r="I571" t="n">
        <v>16396.72</v>
      </c>
    </row>
    <row r="572">
      <c r="A572" t="n">
        <v>39205</v>
      </c>
      <c r="B572" t="n">
        <v>105</v>
      </c>
      <c r="C572" t="inlineStr">
        <is>
          <t>Jacare - Bradesco</t>
        </is>
      </c>
      <c r="D572" t="n">
        <v>105</v>
      </c>
      <c r="E572" t="inlineStr">
        <is>
          <t>Jacaré</t>
        </is>
      </c>
      <c r="F572" s="33" t="n">
        <v>45567.5</v>
      </c>
      <c r="G572" t="inlineStr">
        <is>
          <t>CREDITO</t>
        </is>
      </c>
      <c r="H572" t="inlineStr">
        <is>
          <t>TRANSFERENCIA PIX REM: 318 BAR E EVENTOS LTD 02/10</t>
        </is>
      </c>
      <c r="I572" t="n">
        <v>935</v>
      </c>
    </row>
    <row r="573">
      <c r="A573" t="n">
        <v>39206</v>
      </c>
      <c r="B573" t="n">
        <v>105</v>
      </c>
      <c r="C573" t="inlineStr">
        <is>
          <t>Jacare - Bradesco</t>
        </is>
      </c>
      <c r="D573" t="n">
        <v>105</v>
      </c>
      <c r="E573" t="inlineStr">
        <is>
          <t>Jacaré</t>
        </is>
      </c>
      <c r="F573" s="33" t="n">
        <v>45567.5</v>
      </c>
      <c r="G573" t="inlineStr">
        <is>
          <t>DEBITO</t>
        </is>
      </c>
      <c r="H573" t="inlineStr">
        <is>
          <t>TARIFA BANCARIA TRANSF PGTO PIX</t>
        </is>
      </c>
      <c r="I573" t="n">
        <v>-7</v>
      </c>
    </row>
    <row r="574">
      <c r="A574" t="n">
        <v>39207</v>
      </c>
      <c r="B574" t="n">
        <v>105</v>
      </c>
      <c r="C574" t="inlineStr">
        <is>
          <t>Jacare - Bradesco</t>
        </is>
      </c>
      <c r="D574" t="n">
        <v>105</v>
      </c>
      <c r="E574" t="inlineStr">
        <is>
          <t>Jacaré</t>
        </is>
      </c>
      <c r="F574" s="33" t="n">
        <v>45567.5</v>
      </c>
      <c r="G574" t="inlineStr">
        <is>
          <t>DEBITO</t>
        </is>
      </c>
      <c r="H574" t="inlineStr">
        <is>
          <t>TARIFA BANCARIA TRANSF PGTO PIX</t>
        </is>
      </c>
      <c r="I574" t="n">
        <v>-9</v>
      </c>
    </row>
    <row r="575">
      <c r="A575" t="n">
        <v>39208</v>
      </c>
      <c r="B575" t="n">
        <v>105</v>
      </c>
      <c r="C575" t="inlineStr">
        <is>
          <t>Jacare - Bradesco</t>
        </is>
      </c>
      <c r="D575" t="n">
        <v>105</v>
      </c>
      <c r="E575" t="inlineStr">
        <is>
          <t>Jacaré</t>
        </is>
      </c>
      <c r="F575" s="33" t="n">
        <v>45567.5</v>
      </c>
      <c r="G575" t="inlineStr">
        <is>
          <t>DEBITO</t>
        </is>
      </c>
      <c r="H575" t="inlineStr">
        <is>
          <t>TARIFA BANCARIA TRANSF PGTO PIX</t>
        </is>
      </c>
      <c r="I575" t="n">
        <v>-9</v>
      </c>
    </row>
    <row r="576">
      <c r="A576" t="n">
        <v>39209</v>
      </c>
      <c r="B576" t="n">
        <v>105</v>
      </c>
      <c r="C576" t="inlineStr">
        <is>
          <t>Jacare - Bradesco</t>
        </is>
      </c>
      <c r="D576" t="n">
        <v>105</v>
      </c>
      <c r="E576" t="inlineStr">
        <is>
          <t>Jacaré</t>
        </is>
      </c>
      <c r="F576" s="33" t="n">
        <v>45567.5</v>
      </c>
      <c r="G576" t="inlineStr">
        <is>
          <t>DEBITO</t>
        </is>
      </c>
      <c r="H576" t="inlineStr">
        <is>
          <t>TRANSFERENCIA PIX DES: TEMPUS FUGIT PARTICIP 02/10</t>
        </is>
      </c>
      <c r="I576" t="n">
        <v>-30000</v>
      </c>
    </row>
    <row r="577">
      <c r="A577" t="n">
        <v>39152</v>
      </c>
      <c r="B577" t="n">
        <v>105</v>
      </c>
      <c r="C577" t="inlineStr">
        <is>
          <t>Jacare - Bradesco</t>
        </is>
      </c>
      <c r="D577" t="n">
        <v>105</v>
      </c>
      <c r="E577" t="inlineStr">
        <is>
          <t>Jacaré</t>
        </is>
      </c>
      <c r="F577" s="33" t="n">
        <v>45566.5</v>
      </c>
      <c r="G577" t="inlineStr">
        <is>
          <t>CREDITO</t>
        </is>
      </c>
      <c r="H577" t="inlineStr">
        <is>
          <t>TRANSF CC PARA CC PJ PAULISTA 25841 BAR E EVENTOS LTD</t>
        </is>
      </c>
      <c r="I577" t="n">
        <v>5276.64</v>
      </c>
    </row>
    <row r="578">
      <c r="A578" t="n">
        <v>39153</v>
      </c>
      <c r="B578" t="n">
        <v>105</v>
      </c>
      <c r="C578" t="inlineStr">
        <is>
          <t>Jacare - Bradesco</t>
        </is>
      </c>
      <c r="D578" t="n">
        <v>105</v>
      </c>
      <c r="E578" t="inlineStr">
        <is>
          <t>Jacaré</t>
        </is>
      </c>
      <c r="F578" s="33" t="n">
        <v>45566.5</v>
      </c>
      <c r="G578" t="inlineStr">
        <is>
          <t>CREDITO</t>
        </is>
      </c>
      <c r="H578" t="inlineStr">
        <is>
          <t>TRANSF CC PARA CC PJ TEMPUS FUGIT PARTICIPACOES E. LT</t>
        </is>
      </c>
      <c r="I578" t="n">
        <v>35000</v>
      </c>
    </row>
    <row r="579">
      <c r="A579" t="n">
        <v>39154</v>
      </c>
      <c r="B579" t="n">
        <v>105</v>
      </c>
      <c r="C579" t="inlineStr">
        <is>
          <t>Jacare - Bradesco</t>
        </is>
      </c>
      <c r="D579" t="n">
        <v>105</v>
      </c>
      <c r="E579" t="inlineStr">
        <is>
          <t>Jacaré</t>
        </is>
      </c>
      <c r="F579" s="33" t="n">
        <v>45566.5</v>
      </c>
      <c r="G579" t="inlineStr">
        <is>
          <t>CREDITO</t>
        </is>
      </c>
      <c r="H579" t="inlineStr">
        <is>
          <t>TRANSF CC PARA CC PJ FDB HOTEL LTDA</t>
        </is>
      </c>
      <c r="I579" t="n">
        <v>7700</v>
      </c>
    </row>
    <row r="580">
      <c r="A580" t="n">
        <v>39155</v>
      </c>
      <c r="B580" t="n">
        <v>105</v>
      </c>
      <c r="C580" t="inlineStr">
        <is>
          <t>Jacare - Bradesco</t>
        </is>
      </c>
      <c r="D580" t="n">
        <v>105</v>
      </c>
      <c r="E580" t="inlineStr">
        <is>
          <t>Jacaré</t>
        </is>
      </c>
      <c r="F580" s="33" t="n">
        <v>45566.5</v>
      </c>
      <c r="G580" t="inlineStr">
        <is>
          <t>CREDITO</t>
        </is>
      </c>
      <c r="H580" t="inlineStr">
        <is>
          <t>RECEBIMENTO FORNECEDOR ALELO INSTITUICAO DE PAGAMENTO S</t>
        </is>
      </c>
      <c r="I580" t="n">
        <v>130.53</v>
      </c>
    </row>
    <row r="581">
      <c r="A581" t="n">
        <v>39156</v>
      </c>
      <c r="B581" t="n">
        <v>105</v>
      </c>
      <c r="C581" t="inlineStr">
        <is>
          <t>Jacare - Bradesco</t>
        </is>
      </c>
      <c r="D581" t="n">
        <v>105</v>
      </c>
      <c r="E581" t="inlineStr">
        <is>
          <t>Jacaré</t>
        </is>
      </c>
      <c r="F581" s="33" t="n">
        <v>45566.5</v>
      </c>
      <c r="G581" t="inlineStr">
        <is>
          <t>CREDITO</t>
        </is>
      </c>
      <c r="H581" t="inlineStr">
        <is>
          <t>TRANSFERENCIA PIX REM: Zig Tecnologia S.A.   01/10</t>
        </is>
      </c>
      <c r="I581" t="n">
        <v>29439.11</v>
      </c>
    </row>
    <row r="582">
      <c r="A582" t="n">
        <v>39157</v>
      </c>
      <c r="B582" t="n">
        <v>105</v>
      </c>
      <c r="C582" t="inlineStr">
        <is>
          <t>Jacare - Bradesco</t>
        </is>
      </c>
      <c r="D582" t="n">
        <v>105</v>
      </c>
      <c r="E582" t="inlineStr">
        <is>
          <t>Jacaré</t>
        </is>
      </c>
      <c r="F582" s="33" t="n">
        <v>45566.5</v>
      </c>
      <c r="G582" t="inlineStr">
        <is>
          <t>CREDITO</t>
        </is>
      </c>
      <c r="H582" t="inlineStr">
        <is>
          <t>TRANSFERENCIA PIX REM: TEMPUS FUGIT PARTICIP 01/10</t>
        </is>
      </c>
      <c r="I582" t="n">
        <v>170000</v>
      </c>
    </row>
    <row r="583">
      <c r="A583" t="n">
        <v>39158</v>
      </c>
      <c r="B583" t="n">
        <v>105</v>
      </c>
      <c r="C583" t="inlineStr">
        <is>
          <t>Jacare - Bradesco</t>
        </is>
      </c>
      <c r="D583" t="n">
        <v>105</v>
      </c>
      <c r="E583" t="inlineStr">
        <is>
          <t>Jacaré</t>
        </is>
      </c>
      <c r="F583" s="33" t="n">
        <v>45566.5</v>
      </c>
      <c r="G583" t="inlineStr">
        <is>
          <t>CREDITO</t>
        </is>
      </c>
      <c r="H583" t="inlineStr">
        <is>
          <t>TRANSFERENCIA PIX REM: 318 BAR E EVENTOS LTD 01/10</t>
        </is>
      </c>
      <c r="I583" t="n">
        <v>1798</v>
      </c>
    </row>
    <row r="584">
      <c r="A584" t="n">
        <v>39161</v>
      </c>
      <c r="B584" t="n">
        <v>105</v>
      </c>
      <c r="C584" t="inlineStr">
        <is>
          <t>Jacare - Bradesco</t>
        </is>
      </c>
      <c r="D584" t="n">
        <v>105</v>
      </c>
      <c r="E584" t="inlineStr">
        <is>
          <t>Jacaré</t>
        </is>
      </c>
      <c r="F584" s="33" t="n">
        <v>45566.5</v>
      </c>
      <c r="G584" t="inlineStr">
        <is>
          <t>DEBITO</t>
        </is>
      </c>
      <c r="H584" t="inlineStr">
        <is>
          <t>PAGTO ELETRON  COBRANCA CECILIA TSUYACO NF 357770</t>
        </is>
      </c>
      <c r="I584" t="n">
        <v>-15</v>
      </c>
    </row>
    <row r="585">
      <c r="A585" t="n">
        <v>39162</v>
      </c>
      <c r="B585" t="n">
        <v>105</v>
      </c>
      <c r="C585" t="inlineStr">
        <is>
          <t>Jacare - Bradesco</t>
        </is>
      </c>
      <c r="D585" t="n">
        <v>105</v>
      </c>
      <c r="E585" t="inlineStr">
        <is>
          <t>Jacaré</t>
        </is>
      </c>
      <c r="F585" s="33" t="n">
        <v>45566.5</v>
      </c>
      <c r="G585" t="inlineStr">
        <is>
          <t>DEBITO</t>
        </is>
      </c>
      <c r="H585" t="inlineStr">
        <is>
          <t>PAGTO ELETRON  COBRANCA HORTIFRUTI NF 24963</t>
        </is>
      </c>
      <c r="I585" t="n">
        <v>-155.12</v>
      </c>
    </row>
    <row r="586">
      <c r="A586" t="n">
        <v>39163</v>
      </c>
      <c r="B586" t="n">
        <v>105</v>
      </c>
      <c r="C586" t="inlineStr">
        <is>
          <t>Jacare - Bradesco</t>
        </is>
      </c>
      <c r="D586" t="n">
        <v>105</v>
      </c>
      <c r="E586" t="inlineStr">
        <is>
          <t>Jacaré</t>
        </is>
      </c>
      <c r="F586" s="33" t="n">
        <v>45566.5</v>
      </c>
      <c r="G586" t="inlineStr">
        <is>
          <t>DEBITO</t>
        </is>
      </c>
      <c r="H586" t="inlineStr">
        <is>
          <t>PAGTO ELETRON  COBRANCA CECILIA TSUYACO NF 357771</t>
        </is>
      </c>
      <c r="I586" t="n">
        <v>-293.5</v>
      </c>
    </row>
    <row r="587">
      <c r="A587" t="n">
        <v>39164</v>
      </c>
      <c r="B587" t="n">
        <v>105</v>
      </c>
      <c r="C587" t="inlineStr">
        <is>
          <t>Jacare - Bradesco</t>
        </is>
      </c>
      <c r="D587" t="n">
        <v>105</v>
      </c>
      <c r="E587" t="inlineStr">
        <is>
          <t>Jacaré</t>
        </is>
      </c>
      <c r="F587" s="33" t="n">
        <v>45566.5</v>
      </c>
      <c r="G587" t="inlineStr">
        <is>
          <t>DEBITO</t>
        </is>
      </c>
      <c r="H587" t="inlineStr">
        <is>
          <t>PAGTO ELETRON  COBRANCA CECILIA TSUYACO NF 357837</t>
        </is>
      </c>
      <c r="I587" t="n">
        <v>-340.8</v>
      </c>
    </row>
    <row r="588">
      <c r="A588" t="n">
        <v>39165</v>
      </c>
      <c r="B588" t="n">
        <v>105</v>
      </c>
      <c r="C588" t="inlineStr">
        <is>
          <t>Jacare - Bradesco</t>
        </is>
      </c>
      <c r="D588" t="n">
        <v>105</v>
      </c>
      <c r="E588" t="inlineStr">
        <is>
          <t>Jacaré</t>
        </is>
      </c>
      <c r="F588" s="33" t="n">
        <v>45566.5</v>
      </c>
      <c r="G588" t="inlineStr">
        <is>
          <t>DEBITO</t>
        </is>
      </c>
      <c r="H588" t="inlineStr">
        <is>
          <t>PAGTO ELETRON  COBRANCA DISTR DE CARNES NF 375959</t>
        </is>
      </c>
      <c r="I588" t="n">
        <v>-347.73</v>
      </c>
    </row>
    <row r="589">
      <c r="A589" t="n">
        <v>39166</v>
      </c>
      <c r="B589" t="n">
        <v>105</v>
      </c>
      <c r="C589" t="inlineStr">
        <is>
          <t>Jacare - Bradesco</t>
        </is>
      </c>
      <c r="D589" t="n">
        <v>105</v>
      </c>
      <c r="E589" t="inlineStr">
        <is>
          <t>Jacaré</t>
        </is>
      </c>
      <c r="F589" s="33" t="n">
        <v>45566.5</v>
      </c>
      <c r="G589" t="inlineStr">
        <is>
          <t>DEBITO</t>
        </is>
      </c>
      <c r="H589" t="inlineStr">
        <is>
          <t>PAGTO ELETRON  COBRANCA HORTIFRUTI NF 24959</t>
        </is>
      </c>
      <c r="I589" t="n">
        <v>-376.8</v>
      </c>
    </row>
    <row r="590">
      <c r="A590" t="n">
        <v>39167</v>
      </c>
      <c r="B590" t="n">
        <v>105</v>
      </c>
      <c r="C590" t="inlineStr">
        <is>
          <t>Jacare - Bradesco</t>
        </is>
      </c>
      <c r="D590" t="n">
        <v>105</v>
      </c>
      <c r="E590" t="inlineStr">
        <is>
          <t>Jacaré</t>
        </is>
      </c>
      <c r="F590" s="33" t="n">
        <v>45566.5</v>
      </c>
      <c r="G590" t="inlineStr">
        <is>
          <t>DEBITO</t>
        </is>
      </c>
      <c r="H590" t="inlineStr">
        <is>
          <t>PAGTO ELETRON  COBRANCA DISTR CANTAROS NF 2063</t>
        </is>
      </c>
      <c r="I590" t="n">
        <v>-382.8</v>
      </c>
    </row>
    <row r="591">
      <c r="A591" t="n">
        <v>39168</v>
      </c>
      <c r="B591" t="n">
        <v>105</v>
      </c>
      <c r="C591" t="inlineStr">
        <is>
          <t>Jacare - Bradesco</t>
        </is>
      </c>
      <c r="D591" t="n">
        <v>105</v>
      </c>
      <c r="E591" t="inlineStr">
        <is>
          <t>Jacaré</t>
        </is>
      </c>
      <c r="F591" s="33" t="n">
        <v>45566.5</v>
      </c>
      <c r="G591" t="inlineStr">
        <is>
          <t>DEBITO</t>
        </is>
      </c>
      <c r="H591" t="inlineStr">
        <is>
          <t>PAGTO ELETRON  COBRANCA H D FRANGOS NF 45883</t>
        </is>
      </c>
      <c r="I591" t="n">
        <v>-2021.22</v>
      </c>
    </row>
    <row r="592">
      <c r="A592" t="n">
        <v>39169</v>
      </c>
      <c r="B592" t="n">
        <v>105</v>
      </c>
      <c r="C592" t="inlineStr">
        <is>
          <t>Jacare - Bradesco</t>
        </is>
      </c>
      <c r="D592" t="n">
        <v>105</v>
      </c>
      <c r="E592" t="inlineStr">
        <is>
          <t>Jacaré</t>
        </is>
      </c>
      <c r="F592" s="33" t="n">
        <v>45566.5</v>
      </c>
      <c r="G592" t="inlineStr">
        <is>
          <t>DEBITO</t>
        </is>
      </c>
      <c r="H592" t="inlineStr">
        <is>
          <t>PAGTO ELETRON  COBRANCA HD FRANGOS NF 45788</t>
        </is>
      </c>
      <c r="I592" t="n">
        <v>-2321.51</v>
      </c>
    </row>
    <row r="593">
      <c r="A593" t="n">
        <v>39170</v>
      </c>
      <c r="B593" t="n">
        <v>105</v>
      </c>
      <c r="C593" t="inlineStr">
        <is>
          <t>Jacare - Bradesco</t>
        </is>
      </c>
      <c r="D593" t="n">
        <v>105</v>
      </c>
      <c r="E593" t="inlineStr">
        <is>
          <t>Jacaré</t>
        </is>
      </c>
      <c r="F593" s="33" t="n">
        <v>45566.5</v>
      </c>
      <c r="G593" t="inlineStr">
        <is>
          <t>DEBITO</t>
        </is>
      </c>
      <c r="H593" t="inlineStr">
        <is>
          <t>PAGTO ELETRON  COBRANCA EMPORIO MEL NF 420510</t>
        </is>
      </c>
      <c r="I593" t="n">
        <v>-1630.75</v>
      </c>
    </row>
    <row r="594">
      <c r="A594" t="n">
        <v>39171</v>
      </c>
      <c r="B594" t="n">
        <v>105</v>
      </c>
      <c r="C594" t="inlineStr">
        <is>
          <t>Jacare - Bradesco</t>
        </is>
      </c>
      <c r="D594" t="n">
        <v>105</v>
      </c>
      <c r="E594" t="inlineStr">
        <is>
          <t>Jacaré</t>
        </is>
      </c>
      <c r="F594" s="33" t="n">
        <v>45566.5</v>
      </c>
      <c r="G594" t="inlineStr">
        <is>
          <t>DEBITO</t>
        </is>
      </c>
      <c r="H594" t="inlineStr">
        <is>
          <t>TRANSF CC PARA CC PJ SGARMAQ REPRESENTACOES E COM DE</t>
        </is>
      </c>
      <c r="I594" t="n">
        <v>-6000</v>
      </c>
    </row>
    <row r="595">
      <c r="A595" t="n">
        <v>39172</v>
      </c>
      <c r="B595" t="n">
        <v>105</v>
      </c>
      <c r="C595" t="inlineStr">
        <is>
          <t>Jacare - Bradesco</t>
        </is>
      </c>
      <c r="D595" t="n">
        <v>105</v>
      </c>
      <c r="E595" t="inlineStr">
        <is>
          <t>Jacaré</t>
        </is>
      </c>
      <c r="F595" s="33" t="n">
        <v>45566.5</v>
      </c>
      <c r="G595" t="inlineStr">
        <is>
          <t>DEBITO</t>
        </is>
      </c>
      <c r="H595" t="inlineStr">
        <is>
          <t>TRANSF CC PARA CC PJ ADRIANA NEVES FERREIRA</t>
        </is>
      </c>
      <c r="I595" t="n">
        <v>-100</v>
      </c>
    </row>
    <row r="596">
      <c r="A596" t="n">
        <v>39173</v>
      </c>
      <c r="B596" t="n">
        <v>105</v>
      </c>
      <c r="C596" t="inlineStr">
        <is>
          <t>Jacare - Bradesco</t>
        </is>
      </c>
      <c r="D596" t="n">
        <v>105</v>
      </c>
      <c r="E596" t="inlineStr">
        <is>
          <t>Jacaré</t>
        </is>
      </c>
      <c r="F596" s="33" t="n">
        <v>45566.5</v>
      </c>
      <c r="G596" t="inlineStr">
        <is>
          <t>DEBITO</t>
        </is>
      </c>
      <c r="H596" t="inlineStr">
        <is>
          <t>TRANSF CC PARA CC PJ FDB HOTEL LTDA</t>
        </is>
      </c>
      <c r="I596" t="n">
        <v>-58000</v>
      </c>
    </row>
    <row r="597">
      <c r="A597" t="n">
        <v>39174</v>
      </c>
      <c r="B597" t="n">
        <v>105</v>
      </c>
      <c r="C597" t="inlineStr">
        <is>
          <t>Jacare - Bradesco</t>
        </is>
      </c>
      <c r="D597" t="n">
        <v>105</v>
      </c>
      <c r="E597" t="inlineStr">
        <is>
          <t>Jacaré</t>
        </is>
      </c>
      <c r="F597" s="33" t="n">
        <v>45566.5</v>
      </c>
      <c r="G597" t="inlineStr">
        <is>
          <t>DEBITO</t>
        </is>
      </c>
      <c r="H597" t="inlineStr">
        <is>
          <t>TRANSF CC PARA CC PJ FDB HOTEL LTDA</t>
        </is>
      </c>
      <c r="I597" t="n">
        <v>-200</v>
      </c>
    </row>
    <row r="598">
      <c r="A598" t="n">
        <v>39175</v>
      </c>
      <c r="B598" t="n">
        <v>105</v>
      </c>
      <c r="C598" t="inlineStr">
        <is>
          <t>Jacare - Bradesco</t>
        </is>
      </c>
      <c r="D598" t="n">
        <v>105</v>
      </c>
      <c r="E598" t="inlineStr">
        <is>
          <t>Jacaré</t>
        </is>
      </c>
      <c r="F598" s="33" t="n">
        <v>45566.5</v>
      </c>
      <c r="G598" t="inlineStr">
        <is>
          <t>DEBITO</t>
        </is>
      </c>
      <c r="H598" t="inlineStr">
        <is>
          <t>TRANSF CC PARA CC PJ FDB HOTEL LTDA</t>
        </is>
      </c>
      <c r="I598" t="n">
        <v>-1000</v>
      </c>
    </row>
    <row r="599">
      <c r="A599" t="n">
        <v>39176</v>
      </c>
      <c r="B599" t="n">
        <v>105</v>
      </c>
      <c r="C599" t="inlineStr">
        <is>
          <t>Jacare - Bradesco</t>
        </is>
      </c>
      <c r="D599" t="n">
        <v>105</v>
      </c>
      <c r="E599" t="inlineStr">
        <is>
          <t>Jacaré</t>
        </is>
      </c>
      <c r="F599" s="33" t="n">
        <v>45566.5</v>
      </c>
      <c r="G599" t="inlineStr">
        <is>
          <t>DEBITO</t>
        </is>
      </c>
      <c r="H599" t="inlineStr">
        <is>
          <t>TRANSF CC PARA CP PJ LUIZ GUSTAVO MOREIRA DE SOUZA</t>
        </is>
      </c>
      <c r="I599" t="n">
        <v>-100</v>
      </c>
    </row>
    <row r="600">
      <c r="A600" t="n">
        <v>39177</v>
      </c>
      <c r="B600" t="n">
        <v>105</v>
      </c>
      <c r="C600" t="inlineStr">
        <is>
          <t>Jacare - Bradesco</t>
        </is>
      </c>
      <c r="D600" t="n">
        <v>105</v>
      </c>
      <c r="E600" t="inlineStr">
        <is>
          <t>Jacaré</t>
        </is>
      </c>
      <c r="F600" s="33" t="n">
        <v>45566.5</v>
      </c>
      <c r="G600" t="inlineStr">
        <is>
          <t>DEBITO</t>
        </is>
      </c>
      <c r="H600" t="inlineStr">
        <is>
          <t>TRANSF CC PARA CP PJ MOACIR DANTAS DA SILVA</t>
        </is>
      </c>
      <c r="I600" t="n">
        <v>-100</v>
      </c>
    </row>
    <row r="601">
      <c r="A601" t="n">
        <v>39178</v>
      </c>
      <c r="B601" t="n">
        <v>105</v>
      </c>
      <c r="C601" t="inlineStr">
        <is>
          <t>Jacare - Bradesco</t>
        </is>
      </c>
      <c r="D601" t="n">
        <v>105</v>
      </c>
      <c r="E601" t="inlineStr">
        <is>
          <t>Jacaré</t>
        </is>
      </c>
      <c r="F601" s="33" t="n">
        <v>45566.5</v>
      </c>
      <c r="G601" t="inlineStr">
        <is>
          <t>DEBITO</t>
        </is>
      </c>
      <c r="H601" t="inlineStr">
        <is>
          <t>TRANSFERENCIA PIX DES: Brenda Letcia Pereir 01/10</t>
        </is>
      </c>
      <c r="I601" t="n">
        <v>-100</v>
      </c>
    </row>
    <row r="602">
      <c r="A602" t="n">
        <v>39179</v>
      </c>
      <c r="B602" t="n">
        <v>105</v>
      </c>
      <c r="C602" t="inlineStr">
        <is>
          <t>Jacare - Bradesco</t>
        </is>
      </c>
      <c r="D602" t="n">
        <v>105</v>
      </c>
      <c r="E602" t="inlineStr">
        <is>
          <t>Jacaré</t>
        </is>
      </c>
      <c r="F602" s="33" t="n">
        <v>45566.5</v>
      </c>
      <c r="G602" t="inlineStr">
        <is>
          <t>DEBITO</t>
        </is>
      </c>
      <c r="H602" t="inlineStr">
        <is>
          <t>TRANSFERENCIA PIX DES: Davi Silva Morgado    01/10</t>
        </is>
      </c>
      <c r="I602" t="n">
        <v>-100</v>
      </c>
    </row>
    <row r="603">
      <c r="A603" t="n">
        <v>39180</v>
      </c>
      <c r="B603" t="n">
        <v>105</v>
      </c>
      <c r="C603" t="inlineStr">
        <is>
          <t>Jacare - Bradesco</t>
        </is>
      </c>
      <c r="D603" t="n">
        <v>105</v>
      </c>
      <c r="E603" t="inlineStr">
        <is>
          <t>Jacaré</t>
        </is>
      </c>
      <c r="F603" s="33" t="n">
        <v>45566.5</v>
      </c>
      <c r="G603" t="inlineStr">
        <is>
          <t>DEBITO</t>
        </is>
      </c>
      <c r="H603" t="inlineStr">
        <is>
          <t>TRANSFERENCIA PIX DES: EDILSON CANDIDO FRANC 01/10</t>
        </is>
      </c>
      <c r="I603" t="n">
        <v>-100</v>
      </c>
    </row>
    <row r="604">
      <c r="A604" t="n">
        <v>39181</v>
      </c>
      <c r="B604" t="n">
        <v>105</v>
      </c>
      <c r="C604" t="inlineStr">
        <is>
          <t>Jacare - Bradesco</t>
        </is>
      </c>
      <c r="D604" t="n">
        <v>105</v>
      </c>
      <c r="E604" t="inlineStr">
        <is>
          <t>Jacaré</t>
        </is>
      </c>
      <c r="F604" s="33" t="n">
        <v>45566.5</v>
      </c>
      <c r="G604" t="inlineStr">
        <is>
          <t>DEBITO</t>
        </is>
      </c>
      <c r="H604" t="inlineStr">
        <is>
          <t>TRANSFERENCIA PIX DES: FERNANDO DELFINO ALVE 01/10</t>
        </is>
      </c>
      <c r="I604" t="n">
        <v>-100</v>
      </c>
    </row>
    <row r="605">
      <c r="A605" t="n">
        <v>39182</v>
      </c>
      <c r="B605" t="n">
        <v>105</v>
      </c>
      <c r="C605" t="inlineStr">
        <is>
          <t>Jacare - Bradesco</t>
        </is>
      </c>
      <c r="D605" t="n">
        <v>105</v>
      </c>
      <c r="E605" t="inlineStr">
        <is>
          <t>Jacaré</t>
        </is>
      </c>
      <c r="F605" s="33" t="n">
        <v>45566.5</v>
      </c>
      <c r="G605" t="inlineStr">
        <is>
          <t>DEBITO</t>
        </is>
      </c>
      <c r="H605" t="inlineStr">
        <is>
          <t>TRANSFERENCIA PIX DES: Mario Legal da Rocha  01/10</t>
        </is>
      </c>
      <c r="I605" t="n">
        <v>-100</v>
      </c>
    </row>
    <row r="606">
      <c r="A606" t="n">
        <v>39183</v>
      </c>
      <c r="B606" t="n">
        <v>105</v>
      </c>
      <c r="C606" t="inlineStr">
        <is>
          <t>Jacare - Bradesco</t>
        </is>
      </c>
      <c r="D606" t="n">
        <v>105</v>
      </c>
      <c r="E606" t="inlineStr">
        <is>
          <t>Jacaré</t>
        </is>
      </c>
      <c r="F606" s="33" t="n">
        <v>45566.5</v>
      </c>
      <c r="G606" t="inlineStr">
        <is>
          <t>DEBITO</t>
        </is>
      </c>
      <c r="H606" t="inlineStr">
        <is>
          <t>TRANSFERENCIA PIX DES: Patrcia Aparecida Co 01/10</t>
        </is>
      </c>
      <c r="I606" t="n">
        <v>-100</v>
      </c>
    </row>
    <row r="607">
      <c r="A607" t="n">
        <v>39184</v>
      </c>
      <c r="B607" t="n">
        <v>105</v>
      </c>
      <c r="C607" t="inlineStr">
        <is>
          <t>Jacare - Bradesco</t>
        </is>
      </c>
      <c r="D607" t="n">
        <v>105</v>
      </c>
      <c r="E607" t="inlineStr">
        <is>
          <t>Jacaré</t>
        </is>
      </c>
      <c r="F607" s="33" t="n">
        <v>45566.5</v>
      </c>
      <c r="G607" t="inlineStr">
        <is>
          <t>DEBITO</t>
        </is>
      </c>
      <c r="H607" t="inlineStr">
        <is>
          <t>TRANSFERENCIA PIX DES: Vinicio Vandevelde Vi 01/10</t>
        </is>
      </c>
      <c r="I607" t="n">
        <v>-100</v>
      </c>
    </row>
    <row r="608">
      <c r="A608" t="n">
        <v>39185</v>
      </c>
      <c r="B608" t="n">
        <v>105</v>
      </c>
      <c r="C608" t="inlineStr">
        <is>
          <t>Jacare - Bradesco</t>
        </is>
      </c>
      <c r="D608" t="n">
        <v>105</v>
      </c>
      <c r="E608" t="inlineStr">
        <is>
          <t>Jacaré</t>
        </is>
      </c>
      <c r="F608" s="33" t="n">
        <v>45566.5</v>
      </c>
      <c r="G608" t="inlineStr">
        <is>
          <t>DEBITO</t>
        </is>
      </c>
      <c r="H608" t="inlineStr">
        <is>
          <t>TRANSFERENCIA PIX DES: Jamile Garcia Alves   01/10</t>
        </is>
      </c>
      <c r="I608" t="n">
        <v>-2000</v>
      </c>
    </row>
    <row r="609">
      <c r="A609" t="n">
        <v>39186</v>
      </c>
      <c r="B609" t="n">
        <v>105</v>
      </c>
      <c r="C609" t="inlineStr">
        <is>
          <t>Jacare - Bradesco</t>
        </is>
      </c>
      <c r="D609" t="n">
        <v>105</v>
      </c>
      <c r="E609" t="inlineStr">
        <is>
          <t>Jacaré</t>
        </is>
      </c>
      <c r="F609" s="33" t="n">
        <v>45566.5</v>
      </c>
      <c r="G609" t="inlineStr">
        <is>
          <t>DEBITO</t>
        </is>
      </c>
      <c r="H609" t="inlineStr">
        <is>
          <t>TRANSFERENCIA PIX DES: RAIMUNDO WILSON PAIVA 01/10</t>
        </is>
      </c>
      <c r="I609" t="n">
        <v>-2000</v>
      </c>
    </row>
    <row r="610">
      <c r="A610" t="n">
        <v>39187</v>
      </c>
      <c r="B610" t="n">
        <v>105</v>
      </c>
      <c r="C610" t="inlineStr">
        <is>
          <t>Jacare - Bradesco</t>
        </is>
      </c>
      <c r="D610" t="n">
        <v>105</v>
      </c>
      <c r="E610" t="inlineStr">
        <is>
          <t>Jacaré</t>
        </is>
      </c>
      <c r="F610" s="33" t="n">
        <v>45566.5</v>
      </c>
      <c r="G610" t="inlineStr">
        <is>
          <t>DEBITO</t>
        </is>
      </c>
      <c r="H610" t="inlineStr">
        <is>
          <t>TRANSFERENCIA PIX DES: MICHAELLE DE FREITAS  01/10</t>
        </is>
      </c>
      <c r="I610" t="n">
        <v>-2550</v>
      </c>
    </row>
    <row r="611">
      <c r="A611" t="n">
        <v>39188</v>
      </c>
      <c r="B611" t="n">
        <v>105</v>
      </c>
      <c r="C611" t="inlineStr">
        <is>
          <t>Jacare - Bradesco</t>
        </is>
      </c>
      <c r="D611" t="n">
        <v>105</v>
      </c>
      <c r="E611" t="inlineStr">
        <is>
          <t>Jacaré</t>
        </is>
      </c>
      <c r="F611" s="33" t="n">
        <v>45566.5</v>
      </c>
      <c r="G611" t="inlineStr">
        <is>
          <t>DEBITO</t>
        </is>
      </c>
      <c r="H611" t="inlineStr">
        <is>
          <t>TRANSFERENCIA PIX DES: Isabelli Carolini Bat 01/10</t>
        </is>
      </c>
      <c r="I611" t="n">
        <v>-3250</v>
      </c>
    </row>
    <row r="612">
      <c r="A612" t="n">
        <v>39189</v>
      </c>
      <c r="B612" t="n">
        <v>105</v>
      </c>
      <c r="C612" t="inlineStr">
        <is>
          <t>Jacare - Bradesco</t>
        </is>
      </c>
      <c r="D612" t="n">
        <v>105</v>
      </c>
      <c r="E612" t="inlineStr">
        <is>
          <t>Jacaré</t>
        </is>
      </c>
      <c r="F612" s="33" t="n">
        <v>45566.5</v>
      </c>
      <c r="G612" t="inlineStr">
        <is>
          <t>DEBITO</t>
        </is>
      </c>
      <c r="H612" t="inlineStr">
        <is>
          <t>TRANSFERENCIA PIX DES: MICHAELLE DE FREITAS  01/10</t>
        </is>
      </c>
      <c r="I612" t="n">
        <v>-750</v>
      </c>
    </row>
    <row r="613">
      <c r="A613" t="n">
        <v>39190</v>
      </c>
      <c r="B613" t="n">
        <v>105</v>
      </c>
      <c r="C613" t="inlineStr">
        <is>
          <t>Jacare - Bradesco</t>
        </is>
      </c>
      <c r="D613" t="n">
        <v>105</v>
      </c>
      <c r="E613" t="inlineStr">
        <is>
          <t>Jacaré</t>
        </is>
      </c>
      <c r="F613" s="33" t="n">
        <v>45566.5</v>
      </c>
      <c r="G613" t="inlineStr">
        <is>
          <t>DEBITO</t>
        </is>
      </c>
      <c r="H613" t="inlineStr">
        <is>
          <t>TRANSFERENCIA PIX DES: Bartolomeu Martins Fe 01/10</t>
        </is>
      </c>
      <c r="I613" t="n">
        <v>-240</v>
      </c>
    </row>
    <row r="614">
      <c r="A614" t="n">
        <v>39191</v>
      </c>
      <c r="B614" t="n">
        <v>105</v>
      </c>
      <c r="C614" t="inlineStr">
        <is>
          <t>Jacare - Bradesco</t>
        </is>
      </c>
      <c r="D614" t="n">
        <v>105</v>
      </c>
      <c r="E614" t="inlineStr">
        <is>
          <t>Jacaré</t>
        </is>
      </c>
      <c r="F614" s="33" t="n">
        <v>45566.5</v>
      </c>
      <c r="G614" t="inlineStr">
        <is>
          <t>DEBITO</t>
        </is>
      </c>
      <c r="H614" t="inlineStr">
        <is>
          <t>TRANSFERENCIA PIX DES: TEMPUS FUGIT PARTICIP 01/10</t>
        </is>
      </c>
      <c r="I614" t="n">
        <v>-350000</v>
      </c>
    </row>
    <row r="615">
      <c r="A615" t="n">
        <v>39192</v>
      </c>
      <c r="B615" t="n">
        <v>105</v>
      </c>
      <c r="C615" t="inlineStr">
        <is>
          <t>Jacare - Bradesco</t>
        </is>
      </c>
      <c r="D615" t="n">
        <v>105</v>
      </c>
      <c r="E615" t="inlineStr">
        <is>
          <t>Jacaré</t>
        </is>
      </c>
      <c r="F615" s="33" t="n">
        <v>45566.5</v>
      </c>
      <c r="G615" t="inlineStr">
        <is>
          <t>DEBITO</t>
        </is>
      </c>
      <c r="H615" t="inlineStr">
        <is>
          <t>PIX QR CODE DINAMICO DES: SERVICOS ONLINE BR    01/10</t>
        </is>
      </c>
      <c r="I615" t="n">
        <v>-209.93</v>
      </c>
    </row>
    <row r="616">
      <c r="A616" t="n">
        <v>39193</v>
      </c>
      <c r="B616" t="n">
        <v>105</v>
      </c>
      <c r="C616" t="inlineStr">
        <is>
          <t>Jacare - Bradesco</t>
        </is>
      </c>
      <c r="D616" t="n">
        <v>105</v>
      </c>
      <c r="E616" t="inlineStr">
        <is>
          <t>Jacaré</t>
        </is>
      </c>
      <c r="F616" s="33" t="n">
        <v>45566.5</v>
      </c>
      <c r="G616" t="inlineStr">
        <is>
          <t>DEBITO</t>
        </is>
      </c>
      <c r="H616" t="inlineStr">
        <is>
          <t>CONTA DE TELEFONE INTERNET --TELEFONICA BRASIL S/</t>
        </is>
      </c>
      <c r="I616" t="n">
        <v>-263</v>
      </c>
    </row>
    <row r="617">
      <c r="A617" t="n">
        <v>35896</v>
      </c>
      <c r="B617" t="n">
        <v>105</v>
      </c>
      <c r="C617" t="inlineStr">
        <is>
          <t>Jacare - Bradesco</t>
        </is>
      </c>
      <c r="D617" t="n">
        <v>105</v>
      </c>
      <c r="E617" t="inlineStr">
        <is>
          <t>Jacaré</t>
        </is>
      </c>
      <c r="F617" s="33" t="n">
        <v>45559.5</v>
      </c>
      <c r="G617" t="inlineStr">
        <is>
          <t>CREDITO</t>
        </is>
      </c>
      <c r="H617" t="inlineStr">
        <is>
          <t>TRANSF CC PARA CC PJ TEMPUS FUGIT PARTICIPACOES E. LT</t>
        </is>
      </c>
      <c r="I617" t="n">
        <v>7400</v>
      </c>
    </row>
    <row r="618">
      <c r="A618" t="n">
        <v>35897</v>
      </c>
      <c r="B618" t="n">
        <v>105</v>
      </c>
      <c r="C618" t="inlineStr">
        <is>
          <t>Jacare - Bradesco</t>
        </is>
      </c>
      <c r="D618" t="n">
        <v>105</v>
      </c>
      <c r="E618" t="inlineStr">
        <is>
          <t>Jacaré</t>
        </is>
      </c>
      <c r="F618" s="33" t="n">
        <v>45559.5</v>
      </c>
      <c r="G618" t="inlineStr">
        <is>
          <t>CREDITO</t>
        </is>
      </c>
      <c r="H618" t="inlineStr">
        <is>
          <t>RECEBIMENTO FORNECEDOR ALELO INSTITUICAO DE PAGAMENTO S</t>
        </is>
      </c>
      <c r="I618" t="n">
        <v>70.65000000000001</v>
      </c>
    </row>
    <row r="619">
      <c r="A619" t="n">
        <v>35898</v>
      </c>
      <c r="B619" t="n">
        <v>105</v>
      </c>
      <c r="C619" t="inlineStr">
        <is>
          <t>Jacare - Bradesco</t>
        </is>
      </c>
      <c r="D619" t="n">
        <v>105</v>
      </c>
      <c r="E619" t="inlineStr">
        <is>
          <t>Jacaré</t>
        </is>
      </c>
      <c r="F619" s="33" t="n">
        <v>45559.5</v>
      </c>
      <c r="G619" t="inlineStr">
        <is>
          <t>CREDITO</t>
        </is>
      </c>
      <c r="H619" t="inlineStr">
        <is>
          <t>TRANSFERENCIA PIX REM: LISANDRA PEREIRA RAMO 24/09</t>
        </is>
      </c>
      <c r="I619" t="n">
        <v>2400</v>
      </c>
    </row>
    <row r="620">
      <c r="A620" t="n">
        <v>35899</v>
      </c>
      <c r="B620" t="n">
        <v>105</v>
      </c>
      <c r="C620" t="inlineStr">
        <is>
          <t>Jacare - Bradesco</t>
        </is>
      </c>
      <c r="D620" t="n">
        <v>105</v>
      </c>
      <c r="E620" t="inlineStr">
        <is>
          <t>Jacaré</t>
        </is>
      </c>
      <c r="F620" s="33" t="n">
        <v>45559.5</v>
      </c>
      <c r="G620" t="inlineStr">
        <is>
          <t>CREDITO</t>
        </is>
      </c>
      <c r="H620" t="inlineStr">
        <is>
          <t>TRANSFERENCIA PIX REM: Zig Tecnologia S.A.   24/09</t>
        </is>
      </c>
      <c r="I620" t="n">
        <v>10506.68</v>
      </c>
    </row>
    <row r="621">
      <c r="A621" t="n">
        <v>35900</v>
      </c>
      <c r="B621" t="n">
        <v>105</v>
      </c>
      <c r="C621" t="inlineStr">
        <is>
          <t>Jacare - Bradesco</t>
        </is>
      </c>
      <c r="D621" t="n">
        <v>105</v>
      </c>
      <c r="E621" t="inlineStr">
        <is>
          <t>Jacaré</t>
        </is>
      </c>
      <c r="F621" s="33" t="n">
        <v>45559.5</v>
      </c>
      <c r="G621" t="inlineStr">
        <is>
          <t>CREDITO</t>
        </is>
      </c>
      <c r="H621" t="inlineStr">
        <is>
          <t>TRANSFERENCIA PIX REM: 318 BAR E EVENTOS LTD 24/09</t>
        </is>
      </c>
      <c r="I621" t="n">
        <v>389.32</v>
      </c>
    </row>
    <row r="622">
      <c r="A622" t="n">
        <v>35904</v>
      </c>
      <c r="B622" t="n">
        <v>105</v>
      </c>
      <c r="C622" t="inlineStr">
        <is>
          <t>Jacare - Bradesco</t>
        </is>
      </c>
      <c r="D622" t="n">
        <v>105</v>
      </c>
      <c r="E622" t="inlineStr">
        <is>
          <t>Jacaré</t>
        </is>
      </c>
      <c r="F622" s="33" t="n">
        <v>45559.5</v>
      </c>
      <c r="G622" t="inlineStr">
        <is>
          <t>DEBITO</t>
        </is>
      </c>
      <c r="H622" t="inlineStr">
        <is>
          <t>PAGTO ELETRON  COBRANCA SILVYUS NF 10551</t>
        </is>
      </c>
      <c r="I622" t="n">
        <v>-173</v>
      </c>
    </row>
    <row r="623">
      <c r="A623" t="n">
        <v>35905</v>
      </c>
      <c r="B623" t="n">
        <v>105</v>
      </c>
      <c r="C623" t="inlineStr">
        <is>
          <t>Jacare - Bradesco</t>
        </is>
      </c>
      <c r="D623" t="n">
        <v>105</v>
      </c>
      <c r="E623" t="inlineStr">
        <is>
          <t>Jacaré</t>
        </is>
      </c>
      <c r="F623" s="33" t="n">
        <v>45559.5</v>
      </c>
      <c r="G623" t="inlineStr">
        <is>
          <t>DEBITO</t>
        </is>
      </c>
      <c r="H623" t="inlineStr">
        <is>
          <t>PAGTO ELETRON  COBRANCA TARUMA NF 6478</t>
        </is>
      </c>
      <c r="I623" t="n">
        <v>-270</v>
      </c>
    </row>
    <row r="624">
      <c r="A624" t="n">
        <v>35906</v>
      </c>
      <c r="B624" t="n">
        <v>105</v>
      </c>
      <c r="C624" t="inlineStr">
        <is>
          <t>Jacare - Bradesco</t>
        </is>
      </c>
      <c r="D624" t="n">
        <v>105</v>
      </c>
      <c r="E624" t="inlineStr">
        <is>
          <t>Jacaré</t>
        </is>
      </c>
      <c r="F624" s="33" t="n">
        <v>45559.5</v>
      </c>
      <c r="G624" t="inlineStr">
        <is>
          <t>DEBITO</t>
        </is>
      </c>
      <c r="H624" t="inlineStr">
        <is>
          <t>PAGTO ELETRON  COBRANCA MARIO PEDRO NF 413533</t>
        </is>
      </c>
      <c r="I624" t="n">
        <v>-291.87</v>
      </c>
    </row>
    <row r="625">
      <c r="A625" t="n">
        <v>35907</v>
      </c>
      <c r="B625" t="n">
        <v>105</v>
      </c>
      <c r="C625" t="inlineStr">
        <is>
          <t>Jacare - Bradesco</t>
        </is>
      </c>
      <c r="D625" t="n">
        <v>105</v>
      </c>
      <c r="E625" t="inlineStr">
        <is>
          <t>Jacaré</t>
        </is>
      </c>
      <c r="F625" s="33" t="n">
        <v>45559.5</v>
      </c>
      <c r="G625" t="inlineStr">
        <is>
          <t>DEBITO</t>
        </is>
      </c>
      <c r="H625" t="inlineStr">
        <is>
          <t>PAGTO ELETRON  COBRANCA EMORIO MEL NF 419568</t>
        </is>
      </c>
      <c r="I625" t="n">
        <v>-303.73</v>
      </c>
    </row>
    <row r="626">
      <c r="A626" t="n">
        <v>35908</v>
      </c>
      <c r="B626" t="n">
        <v>105</v>
      </c>
      <c r="C626" t="inlineStr">
        <is>
          <t>Jacare - Bradesco</t>
        </is>
      </c>
      <c r="D626" t="n">
        <v>105</v>
      </c>
      <c r="E626" t="inlineStr">
        <is>
          <t>Jacaré</t>
        </is>
      </c>
      <c r="F626" s="33" t="n">
        <v>45559.5</v>
      </c>
      <c r="G626" t="inlineStr">
        <is>
          <t>DEBITO</t>
        </is>
      </c>
      <c r="H626" t="inlineStr">
        <is>
          <t>PAGTO ELETRON  COBRANCA LSA NF 3575</t>
        </is>
      </c>
      <c r="I626" t="n">
        <v>-459</v>
      </c>
    </row>
    <row r="627">
      <c r="A627" t="n">
        <v>35909</v>
      </c>
      <c r="B627" t="n">
        <v>105</v>
      </c>
      <c r="C627" t="inlineStr">
        <is>
          <t>Jacare - Bradesco</t>
        </is>
      </c>
      <c r="D627" t="n">
        <v>105</v>
      </c>
      <c r="E627" t="inlineStr">
        <is>
          <t>Jacaré</t>
        </is>
      </c>
      <c r="F627" s="33" t="n">
        <v>45559.5</v>
      </c>
      <c r="G627" t="inlineStr">
        <is>
          <t>DEBITO</t>
        </is>
      </c>
      <c r="H627" t="inlineStr">
        <is>
          <t>PAGTO ELETRON  COBRANCA KING COM NF 111271</t>
        </is>
      </c>
      <c r="I627" t="n">
        <v>-460.19</v>
      </c>
    </row>
    <row r="628">
      <c r="A628" t="n">
        <v>35910</v>
      </c>
      <c r="B628" t="n">
        <v>105</v>
      </c>
      <c r="C628" t="inlineStr">
        <is>
          <t>Jacare - Bradesco</t>
        </is>
      </c>
      <c r="D628" t="n">
        <v>105</v>
      </c>
      <c r="E628" t="inlineStr">
        <is>
          <t>Jacaré</t>
        </is>
      </c>
      <c r="F628" s="33" t="n">
        <v>45559.5</v>
      </c>
      <c r="G628" t="inlineStr">
        <is>
          <t>DEBITO</t>
        </is>
      </c>
      <c r="H628" t="inlineStr">
        <is>
          <t>PAGTO ELETRON  COBRANCA CECILIA TSUYACO NF 357371</t>
        </is>
      </c>
      <c r="I628" t="n">
        <v>-543.3</v>
      </c>
    </row>
    <row r="629">
      <c r="A629" t="n">
        <v>35911</v>
      </c>
      <c r="B629" t="n">
        <v>105</v>
      </c>
      <c r="C629" t="inlineStr">
        <is>
          <t>Jacare - Bradesco</t>
        </is>
      </c>
      <c r="D629" t="n">
        <v>105</v>
      </c>
      <c r="E629" t="inlineStr">
        <is>
          <t>Jacaré</t>
        </is>
      </c>
      <c r="F629" s="33" t="n">
        <v>45559.5</v>
      </c>
      <c r="G629" t="inlineStr">
        <is>
          <t>DEBITO</t>
        </is>
      </c>
      <c r="H629" t="inlineStr">
        <is>
          <t>PAGTO ELETRON  COBRANCA EAU NF 211630</t>
        </is>
      </c>
      <c r="I629" t="n">
        <v>-631.86</v>
      </c>
    </row>
    <row r="630">
      <c r="A630" t="n">
        <v>35912</v>
      </c>
      <c r="B630" t="n">
        <v>105</v>
      </c>
      <c r="C630" t="inlineStr">
        <is>
          <t>Jacare - Bradesco</t>
        </is>
      </c>
      <c r="D630" t="n">
        <v>105</v>
      </c>
      <c r="E630" t="inlineStr">
        <is>
          <t>Jacaré</t>
        </is>
      </c>
      <c r="F630" s="33" t="n">
        <v>45559.5</v>
      </c>
      <c r="G630" t="inlineStr">
        <is>
          <t>DEBITO</t>
        </is>
      </c>
      <c r="H630" t="inlineStr">
        <is>
          <t>PAGTO ELETRON  COBRANCA SAMPATACADO NF 5846</t>
        </is>
      </c>
      <c r="I630" t="n">
        <v>-659.97</v>
      </c>
    </row>
    <row r="631">
      <c r="A631" t="n">
        <v>35913</v>
      </c>
      <c r="B631" t="n">
        <v>105</v>
      </c>
      <c r="C631" t="inlineStr">
        <is>
          <t>Jacare - Bradesco</t>
        </is>
      </c>
      <c r="D631" t="n">
        <v>105</v>
      </c>
      <c r="E631" t="inlineStr">
        <is>
          <t>Jacaré</t>
        </is>
      </c>
      <c r="F631" s="33" t="n">
        <v>45559.5</v>
      </c>
      <c r="G631" t="inlineStr">
        <is>
          <t>DEBITO</t>
        </is>
      </c>
      <c r="H631" t="inlineStr">
        <is>
          <t>PAGTO ELETRON  COBRANCA HORTIFRUTI NF 24921</t>
        </is>
      </c>
      <c r="I631" t="n">
        <v>-725.22</v>
      </c>
    </row>
    <row r="632">
      <c r="A632" t="n">
        <v>35914</v>
      </c>
      <c r="B632" t="n">
        <v>105</v>
      </c>
      <c r="C632" t="inlineStr">
        <is>
          <t>Jacare - Bradesco</t>
        </is>
      </c>
      <c r="D632" t="n">
        <v>105</v>
      </c>
      <c r="E632" t="inlineStr">
        <is>
          <t>Jacaré</t>
        </is>
      </c>
      <c r="F632" s="33" t="n">
        <v>45559.5</v>
      </c>
      <c r="G632" t="inlineStr">
        <is>
          <t>DEBITO</t>
        </is>
      </c>
      <c r="H632" t="inlineStr">
        <is>
          <t>PAGTO ELETRON  COBRANCA BB CARNES NF 375480</t>
        </is>
      </c>
      <c r="I632" t="n">
        <v>-768.9299999999999</v>
      </c>
    </row>
    <row r="633">
      <c r="A633" t="n">
        <v>35915</v>
      </c>
      <c r="B633" t="n">
        <v>105</v>
      </c>
      <c r="C633" t="inlineStr">
        <is>
          <t>Jacare - Bradesco</t>
        </is>
      </c>
      <c r="D633" t="n">
        <v>105</v>
      </c>
      <c r="E633" t="inlineStr">
        <is>
          <t>Jacaré</t>
        </is>
      </c>
      <c r="F633" s="33" t="n">
        <v>45559.5</v>
      </c>
      <c r="G633" t="inlineStr">
        <is>
          <t>DEBITO</t>
        </is>
      </c>
      <c r="H633" t="inlineStr">
        <is>
          <t>PAGTO ELETRON  COBRANCA HORTIFRUTI NF 34914</t>
        </is>
      </c>
      <c r="I633" t="n">
        <v>-805.63</v>
      </c>
    </row>
    <row r="634">
      <c r="A634" t="n">
        <v>35916</v>
      </c>
      <c r="B634" t="n">
        <v>105</v>
      </c>
      <c r="C634" t="inlineStr">
        <is>
          <t>Jacare - Bradesco</t>
        </is>
      </c>
      <c r="D634" t="n">
        <v>105</v>
      </c>
      <c r="E634" t="inlineStr">
        <is>
          <t>Jacaré</t>
        </is>
      </c>
      <c r="F634" s="33" t="n">
        <v>45559.5</v>
      </c>
      <c r="G634" t="inlineStr">
        <is>
          <t>DEBITO</t>
        </is>
      </c>
      <c r="H634" t="inlineStr">
        <is>
          <t>PAGTO ELETRON  COBRANCA DTK NF 12768</t>
        </is>
      </c>
      <c r="I634" t="n">
        <v>-1173.64</v>
      </c>
    </row>
    <row r="635">
      <c r="A635" t="n">
        <v>35917</v>
      </c>
      <c r="B635" t="n">
        <v>105</v>
      </c>
      <c r="C635" t="inlineStr">
        <is>
          <t>Jacare - Bradesco</t>
        </is>
      </c>
      <c r="D635" t="n">
        <v>105</v>
      </c>
      <c r="E635" t="inlineStr">
        <is>
          <t>Jacaré</t>
        </is>
      </c>
      <c r="F635" s="33" t="n">
        <v>45559.5</v>
      </c>
      <c r="G635" t="inlineStr">
        <is>
          <t>DEBITO</t>
        </is>
      </c>
      <c r="H635" t="inlineStr">
        <is>
          <t>PAGTO ELETRON  COBRANCA EMPORIO MEL NF 419757</t>
        </is>
      </c>
      <c r="I635" t="n">
        <v>-2648.24</v>
      </c>
    </row>
    <row r="636">
      <c r="A636" t="n">
        <v>35918</v>
      </c>
      <c r="B636" t="n">
        <v>105</v>
      </c>
      <c r="C636" t="inlineStr">
        <is>
          <t>Jacare - Bradesco</t>
        </is>
      </c>
      <c r="D636" t="n">
        <v>105</v>
      </c>
      <c r="E636" t="inlineStr">
        <is>
          <t>Jacaré</t>
        </is>
      </c>
      <c r="F636" s="33" t="n">
        <v>45559.5</v>
      </c>
      <c r="G636" t="inlineStr">
        <is>
          <t>DEBITO</t>
        </is>
      </c>
      <c r="H636" t="inlineStr">
        <is>
          <t>PAGTO ELETRON  COBRANCA H D FRANGOS NF 45788</t>
        </is>
      </c>
      <c r="I636" t="n">
        <v>-2321.51</v>
      </c>
    </row>
    <row r="637">
      <c r="A637" t="n">
        <v>35919</v>
      </c>
      <c r="B637" t="n">
        <v>105</v>
      </c>
      <c r="C637" t="inlineStr">
        <is>
          <t>Jacare - Bradesco</t>
        </is>
      </c>
      <c r="D637" t="n">
        <v>105</v>
      </c>
      <c r="E637" t="inlineStr">
        <is>
          <t>Jacaré</t>
        </is>
      </c>
      <c r="F637" s="33" t="n">
        <v>45559.5</v>
      </c>
      <c r="G637" t="inlineStr">
        <is>
          <t>DEBITO</t>
        </is>
      </c>
      <c r="H637" t="inlineStr">
        <is>
          <t>TARIFA BANCARIA TRANSF PGTO PIX</t>
        </is>
      </c>
      <c r="I637" t="n">
        <v>-5.18</v>
      </c>
    </row>
    <row r="638">
      <c r="A638" t="n">
        <v>35920</v>
      </c>
      <c r="B638" t="n">
        <v>105</v>
      </c>
      <c r="C638" t="inlineStr">
        <is>
          <t>Jacare - Bradesco</t>
        </is>
      </c>
      <c r="D638" t="n">
        <v>105</v>
      </c>
      <c r="E638" t="inlineStr">
        <is>
          <t>Jacaré</t>
        </is>
      </c>
      <c r="F638" s="33" t="n">
        <v>45559.5</v>
      </c>
      <c r="G638" t="inlineStr">
        <is>
          <t>DEBITO</t>
        </is>
      </c>
      <c r="H638" t="inlineStr">
        <is>
          <t>TARIFA BANCARIA TRANSF PGTO PIX</t>
        </is>
      </c>
      <c r="I638" t="n">
        <v>-7</v>
      </c>
    </row>
    <row r="639">
      <c r="A639" t="n">
        <v>35921</v>
      </c>
      <c r="B639" t="n">
        <v>105</v>
      </c>
      <c r="C639" t="inlineStr">
        <is>
          <t>Jacare - Bradesco</t>
        </is>
      </c>
      <c r="D639" t="n">
        <v>105</v>
      </c>
      <c r="E639" t="inlineStr">
        <is>
          <t>Jacaré</t>
        </is>
      </c>
      <c r="F639" s="33" t="n">
        <v>45559.5</v>
      </c>
      <c r="G639" t="inlineStr">
        <is>
          <t>DEBITO</t>
        </is>
      </c>
      <c r="H639" t="inlineStr">
        <is>
          <t>TARIFA BANCARIA TRANSF PGTO PIX</t>
        </is>
      </c>
      <c r="I639" t="n">
        <v>-9</v>
      </c>
    </row>
    <row r="640">
      <c r="A640" t="n">
        <v>35922</v>
      </c>
      <c r="B640" t="n">
        <v>105</v>
      </c>
      <c r="C640" t="inlineStr">
        <is>
          <t>Jacare - Bradesco</t>
        </is>
      </c>
      <c r="D640" t="n">
        <v>105</v>
      </c>
      <c r="E640" t="inlineStr">
        <is>
          <t>Jacaré</t>
        </is>
      </c>
      <c r="F640" s="33" t="n">
        <v>45559.5</v>
      </c>
      <c r="G640" t="inlineStr">
        <is>
          <t>DEBITO</t>
        </is>
      </c>
      <c r="H640" t="inlineStr">
        <is>
          <t>TARIFA BANCARIA TRANSF PGTO PIX</t>
        </is>
      </c>
      <c r="I640" t="n">
        <v>-9</v>
      </c>
    </row>
    <row r="641">
      <c r="A641" t="n">
        <v>35923</v>
      </c>
      <c r="B641" t="n">
        <v>105</v>
      </c>
      <c r="C641" t="inlineStr">
        <is>
          <t>Jacare - Bradesco</t>
        </is>
      </c>
      <c r="D641" t="n">
        <v>105</v>
      </c>
      <c r="E641" t="inlineStr">
        <is>
          <t>Jacaré</t>
        </is>
      </c>
      <c r="F641" s="33" t="n">
        <v>45559.5</v>
      </c>
      <c r="G641" t="inlineStr">
        <is>
          <t>DEBITO</t>
        </is>
      </c>
      <c r="H641" t="inlineStr">
        <is>
          <t>TARIFA BANCARIA TRANSF PGTO PIX</t>
        </is>
      </c>
      <c r="I641" t="n">
        <v>-9</v>
      </c>
    </row>
    <row r="642">
      <c r="A642" t="n">
        <v>35924</v>
      </c>
      <c r="B642" t="n">
        <v>105</v>
      </c>
      <c r="C642" t="inlineStr">
        <is>
          <t>Jacare - Bradesco</t>
        </is>
      </c>
      <c r="D642" t="n">
        <v>105</v>
      </c>
      <c r="E642" t="inlineStr">
        <is>
          <t>Jacaré</t>
        </is>
      </c>
      <c r="F642" s="33" t="n">
        <v>45559.5</v>
      </c>
      <c r="G642" t="inlineStr">
        <is>
          <t>DEBITO</t>
        </is>
      </c>
      <c r="H642" t="inlineStr">
        <is>
          <t>TARIFA BANCARIA TRANSF PGTO PIX</t>
        </is>
      </c>
      <c r="I642" t="n">
        <v>-9</v>
      </c>
    </row>
    <row r="643">
      <c r="A643" t="n">
        <v>35925</v>
      </c>
      <c r="B643" t="n">
        <v>105</v>
      </c>
      <c r="C643" t="inlineStr">
        <is>
          <t>Jacare - Bradesco</t>
        </is>
      </c>
      <c r="D643" t="n">
        <v>105</v>
      </c>
      <c r="E643" t="inlineStr">
        <is>
          <t>Jacaré</t>
        </is>
      </c>
      <c r="F643" s="33" t="n">
        <v>45559.5</v>
      </c>
      <c r="G643" t="inlineStr">
        <is>
          <t>DEBITO</t>
        </is>
      </c>
      <c r="H643" t="inlineStr">
        <is>
          <t>TARIFA BANCARIA TRANSF PGTO PIX</t>
        </is>
      </c>
      <c r="I643" t="n">
        <v>-9</v>
      </c>
    </row>
    <row r="644">
      <c r="A644" t="n">
        <v>35926</v>
      </c>
      <c r="B644" t="n">
        <v>105</v>
      </c>
      <c r="C644" t="inlineStr">
        <is>
          <t>Jacare - Bradesco</t>
        </is>
      </c>
      <c r="D644" t="n">
        <v>105</v>
      </c>
      <c r="E644" t="inlineStr">
        <is>
          <t>Jacaré</t>
        </is>
      </c>
      <c r="F644" s="33" t="n">
        <v>45559.5</v>
      </c>
      <c r="G644" t="inlineStr">
        <is>
          <t>DEBITO</t>
        </is>
      </c>
      <c r="H644" t="inlineStr">
        <is>
          <t>TARIFA BANCARIA TRANSF PGTO PIX</t>
        </is>
      </c>
      <c r="I644" t="n">
        <v>-9</v>
      </c>
    </row>
    <row r="645">
      <c r="A645" t="n">
        <v>35927</v>
      </c>
      <c r="B645" t="n">
        <v>105</v>
      </c>
      <c r="C645" t="inlineStr">
        <is>
          <t>Jacare - Bradesco</t>
        </is>
      </c>
      <c r="D645" t="n">
        <v>105</v>
      </c>
      <c r="E645" t="inlineStr">
        <is>
          <t>Jacaré</t>
        </is>
      </c>
      <c r="F645" s="33" t="n">
        <v>45559.5</v>
      </c>
      <c r="G645" t="inlineStr">
        <is>
          <t>DEBITO</t>
        </is>
      </c>
      <c r="H645" t="inlineStr">
        <is>
          <t>TARIFA BANCARIA TRANSF PGTO PIX</t>
        </is>
      </c>
      <c r="I645" t="n">
        <v>-9</v>
      </c>
    </row>
    <row r="646">
      <c r="A646" t="n">
        <v>35928</v>
      </c>
      <c r="B646" t="n">
        <v>105</v>
      </c>
      <c r="C646" t="inlineStr">
        <is>
          <t>Jacare - Bradesco</t>
        </is>
      </c>
      <c r="D646" t="n">
        <v>105</v>
      </c>
      <c r="E646" t="inlineStr">
        <is>
          <t>Jacaré</t>
        </is>
      </c>
      <c r="F646" s="33" t="n">
        <v>45559.5</v>
      </c>
      <c r="G646" t="inlineStr">
        <is>
          <t>DEBITO</t>
        </is>
      </c>
      <c r="H646" t="inlineStr">
        <is>
          <t>TRANSF CC PARA CC PJ ADRIANA NEVES FERREIRA</t>
        </is>
      </c>
      <c r="I646" t="n">
        <v>-1820</v>
      </c>
    </row>
    <row r="647">
      <c r="A647" t="n">
        <v>35929</v>
      </c>
      <c r="B647" t="n">
        <v>105</v>
      </c>
      <c r="C647" t="inlineStr">
        <is>
          <t>Jacare - Bradesco</t>
        </is>
      </c>
      <c r="D647" t="n">
        <v>105</v>
      </c>
      <c r="E647" t="inlineStr">
        <is>
          <t>Jacaré</t>
        </is>
      </c>
      <c r="F647" s="33" t="n">
        <v>45559.5</v>
      </c>
      <c r="G647" t="inlineStr">
        <is>
          <t>DEBITO</t>
        </is>
      </c>
      <c r="H647" t="inlineStr">
        <is>
          <t>TRANSF CC PARA CC PJ TEMPUS FUGIT PARTICIPACOES E. LT</t>
        </is>
      </c>
      <c r="I647" t="n">
        <v>-200</v>
      </c>
    </row>
    <row r="648">
      <c r="A648" t="n">
        <v>35930</v>
      </c>
      <c r="B648" t="n">
        <v>105</v>
      </c>
      <c r="C648" t="inlineStr">
        <is>
          <t>Jacare - Bradesco</t>
        </is>
      </c>
      <c r="D648" t="n">
        <v>105</v>
      </c>
      <c r="E648" t="inlineStr">
        <is>
          <t>Jacaré</t>
        </is>
      </c>
      <c r="F648" s="33" t="n">
        <v>45559.5</v>
      </c>
      <c r="G648" t="inlineStr">
        <is>
          <t>DEBITO</t>
        </is>
      </c>
      <c r="H648" t="inlineStr">
        <is>
          <t>TRANSF CC PARA CC PJ FDB HOTEL LTDA</t>
        </is>
      </c>
      <c r="I648" t="n">
        <v>-58000</v>
      </c>
    </row>
    <row r="649">
      <c r="A649" t="n">
        <v>35931</v>
      </c>
      <c r="B649" t="n">
        <v>105</v>
      </c>
      <c r="C649" t="inlineStr">
        <is>
          <t>Jacare - Bradesco</t>
        </is>
      </c>
      <c r="D649" t="n">
        <v>105</v>
      </c>
      <c r="E649" t="inlineStr">
        <is>
          <t>Jacaré</t>
        </is>
      </c>
      <c r="F649" s="33" t="n">
        <v>45559.5</v>
      </c>
      <c r="G649" t="inlineStr">
        <is>
          <t>DEBITO</t>
        </is>
      </c>
      <c r="H649" t="inlineStr">
        <is>
          <t>TRANSF CC PARA CC PJ FDB HOTEL LTDA</t>
        </is>
      </c>
      <c r="I649" t="n">
        <v>-200</v>
      </c>
    </row>
    <row r="650">
      <c r="A650" t="n">
        <v>35932</v>
      </c>
      <c r="B650" t="n">
        <v>105</v>
      </c>
      <c r="C650" t="inlineStr">
        <is>
          <t>Jacare - Bradesco</t>
        </is>
      </c>
      <c r="D650" t="n">
        <v>105</v>
      </c>
      <c r="E650" t="inlineStr">
        <is>
          <t>Jacaré</t>
        </is>
      </c>
      <c r="F650" s="33" t="n">
        <v>45559.5</v>
      </c>
      <c r="G650" t="inlineStr">
        <is>
          <t>DEBITO</t>
        </is>
      </c>
      <c r="H650" t="inlineStr">
        <is>
          <t>TRANSF CC PARA CC PJ FDB HOTEL LTDA</t>
        </is>
      </c>
      <c r="I650" t="n">
        <v>-1140</v>
      </c>
    </row>
    <row r="651">
      <c r="A651" t="n">
        <v>35933</v>
      </c>
      <c r="B651" t="n">
        <v>105</v>
      </c>
      <c r="C651" t="inlineStr">
        <is>
          <t>Jacare - Bradesco</t>
        </is>
      </c>
      <c r="D651" t="n">
        <v>105</v>
      </c>
      <c r="E651" t="inlineStr">
        <is>
          <t>Jacaré</t>
        </is>
      </c>
      <c r="F651" s="33" t="n">
        <v>45559.5</v>
      </c>
      <c r="G651" t="inlineStr">
        <is>
          <t>DEBITO</t>
        </is>
      </c>
      <c r="H651" t="inlineStr">
        <is>
          <t>TRANSF CC PARA CP PJ LUIZ GUSTAVO MOREIRA DE SOUZA</t>
        </is>
      </c>
      <c r="I651" t="n">
        <v>-980</v>
      </c>
    </row>
    <row r="652">
      <c r="A652" t="n">
        <v>35934</v>
      </c>
      <c r="B652" t="n">
        <v>105</v>
      </c>
      <c r="C652" t="inlineStr">
        <is>
          <t>Jacare - Bradesco</t>
        </is>
      </c>
      <c r="D652" t="n">
        <v>105</v>
      </c>
      <c r="E652" t="inlineStr">
        <is>
          <t>Jacaré</t>
        </is>
      </c>
      <c r="F652" s="33" t="n">
        <v>45559.5</v>
      </c>
      <c r="G652" t="inlineStr">
        <is>
          <t>DEBITO</t>
        </is>
      </c>
      <c r="H652" t="inlineStr">
        <is>
          <t>TRANSF CC PARA CP PJ MOACIR DANTAS DA SILVA</t>
        </is>
      </c>
      <c r="I652" t="n">
        <v>-1530</v>
      </c>
    </row>
    <row r="653">
      <c r="A653" t="n">
        <v>35935</v>
      </c>
      <c r="B653" t="n">
        <v>105</v>
      </c>
      <c r="C653" t="inlineStr">
        <is>
          <t>Jacare - Bradesco</t>
        </is>
      </c>
      <c r="D653" t="n">
        <v>105</v>
      </c>
      <c r="E653" t="inlineStr">
        <is>
          <t>Jacaré</t>
        </is>
      </c>
      <c r="F653" s="33" t="n">
        <v>45559.5</v>
      </c>
      <c r="G653" t="inlineStr">
        <is>
          <t>DEBITO</t>
        </is>
      </c>
      <c r="H653" t="inlineStr">
        <is>
          <t>TRANSFERENCIA PIX DES: CLAUDIA CHRISTINA W F 24/09</t>
        </is>
      </c>
      <c r="I653" t="n">
        <v>-50</v>
      </c>
    </row>
    <row r="654">
      <c r="A654" t="n">
        <v>35936</v>
      </c>
      <c r="B654" t="n">
        <v>105</v>
      </c>
      <c r="C654" t="inlineStr">
        <is>
          <t>Jacare - Bradesco</t>
        </is>
      </c>
      <c r="D654" t="n">
        <v>105</v>
      </c>
      <c r="E654" t="inlineStr">
        <is>
          <t>Jacaré</t>
        </is>
      </c>
      <c r="F654" s="33" t="n">
        <v>45559.5</v>
      </c>
      <c r="G654" t="inlineStr">
        <is>
          <t>DEBITO</t>
        </is>
      </c>
      <c r="H654" t="inlineStr">
        <is>
          <t>TRANSFERENCIA PIX DES: CLAUDIA CHRISTINA W F 24/09</t>
        </is>
      </c>
      <c r="I654" t="n">
        <v>-270</v>
      </c>
    </row>
    <row r="655">
      <c r="A655" t="n">
        <v>35937</v>
      </c>
      <c r="B655" t="n">
        <v>105</v>
      </c>
      <c r="C655" t="inlineStr">
        <is>
          <t>Jacare - Bradesco</t>
        </is>
      </c>
      <c r="D655" t="n">
        <v>105</v>
      </c>
      <c r="E655" t="inlineStr">
        <is>
          <t>Jacaré</t>
        </is>
      </c>
      <c r="F655" s="33" t="n">
        <v>45559.5</v>
      </c>
      <c r="G655" t="inlineStr">
        <is>
          <t>DEBITO</t>
        </is>
      </c>
      <c r="H655" t="inlineStr">
        <is>
          <t>TRANSFERENCIA PIX DES: Davi Silva Morgado    24/09</t>
        </is>
      </c>
      <c r="I655" t="n">
        <v>-130</v>
      </c>
    </row>
    <row r="656">
      <c r="A656" t="n">
        <v>35938</v>
      </c>
      <c r="B656" t="n">
        <v>105</v>
      </c>
      <c r="C656" t="inlineStr">
        <is>
          <t>Jacare - Bradesco</t>
        </is>
      </c>
      <c r="D656" t="n">
        <v>105</v>
      </c>
      <c r="E656" t="inlineStr">
        <is>
          <t>Jacaré</t>
        </is>
      </c>
      <c r="F656" s="33" t="n">
        <v>45559.5</v>
      </c>
      <c r="G656" t="inlineStr">
        <is>
          <t>DEBITO</t>
        </is>
      </c>
      <c r="H656" t="inlineStr">
        <is>
          <t>TRANSFERENCIA PIX DES: FERNANDO DELFINO ALVE 24/09</t>
        </is>
      </c>
      <c r="I656" t="n">
        <v>-130</v>
      </c>
    </row>
    <row r="657">
      <c r="A657" t="n">
        <v>35939</v>
      </c>
      <c r="B657" t="n">
        <v>105</v>
      </c>
      <c r="C657" t="inlineStr">
        <is>
          <t>Jacare - Bradesco</t>
        </is>
      </c>
      <c r="D657" t="n">
        <v>105</v>
      </c>
      <c r="E657" t="inlineStr">
        <is>
          <t>Jacaré</t>
        </is>
      </c>
      <c r="F657" s="33" t="n">
        <v>45559.5</v>
      </c>
      <c r="G657" t="inlineStr">
        <is>
          <t>DEBITO</t>
        </is>
      </c>
      <c r="H657" t="inlineStr">
        <is>
          <t>TRANSFERENCIA PIX DES: TEMPUS FUGIT PARTICIP 24/09</t>
        </is>
      </c>
      <c r="I657" t="n">
        <v>-100000</v>
      </c>
    </row>
    <row r="658">
      <c r="A658" t="n">
        <v>35940</v>
      </c>
      <c r="B658" t="n">
        <v>105</v>
      </c>
      <c r="C658" t="inlineStr">
        <is>
          <t>Jacare - Bradesco</t>
        </is>
      </c>
      <c r="D658" t="n">
        <v>105</v>
      </c>
      <c r="E658" t="inlineStr">
        <is>
          <t>Jacaré</t>
        </is>
      </c>
      <c r="F658" s="33" t="n">
        <v>45559.5</v>
      </c>
      <c r="G658" t="inlineStr">
        <is>
          <t>DEBITO</t>
        </is>
      </c>
      <c r="H658" t="inlineStr">
        <is>
          <t>TRANSFERENCIA PIX DES: Brenda Letcia Pereir 24/09</t>
        </is>
      </c>
      <c r="I658" t="n">
        <v>-2760</v>
      </c>
    </row>
    <row r="659">
      <c r="A659" t="n">
        <v>35941</v>
      </c>
      <c r="B659" t="n">
        <v>105</v>
      </c>
      <c r="C659" t="inlineStr">
        <is>
          <t>Jacare - Bradesco</t>
        </is>
      </c>
      <c r="D659" t="n">
        <v>105</v>
      </c>
      <c r="E659" t="inlineStr">
        <is>
          <t>Jacaré</t>
        </is>
      </c>
      <c r="F659" s="33" t="n">
        <v>45559.5</v>
      </c>
      <c r="G659" t="inlineStr">
        <is>
          <t>DEBITO</t>
        </is>
      </c>
      <c r="H659" t="inlineStr">
        <is>
          <t>TRANSFERENCIA PIX DES: EDILSON CANDIDO FRANC 24/09</t>
        </is>
      </c>
      <c r="I659" t="n">
        <v>-2190</v>
      </c>
    </row>
    <row r="660">
      <c r="A660" t="n">
        <v>35942</v>
      </c>
      <c r="B660" t="n">
        <v>105</v>
      </c>
      <c r="C660" t="inlineStr">
        <is>
          <t>Jacare - Bradesco</t>
        </is>
      </c>
      <c r="D660" t="n">
        <v>105</v>
      </c>
      <c r="E660" t="inlineStr">
        <is>
          <t>Jacaré</t>
        </is>
      </c>
      <c r="F660" s="33" t="n">
        <v>45559.5</v>
      </c>
      <c r="G660" t="inlineStr">
        <is>
          <t>DEBITO</t>
        </is>
      </c>
      <c r="H660" t="inlineStr">
        <is>
          <t>TRANSFERENCIA PIX DES: JOAO VICTOR CORDEIRO  24/09</t>
        </is>
      </c>
      <c r="I660" t="n">
        <v>-282.7</v>
      </c>
    </row>
    <row r="661">
      <c r="A661" t="n">
        <v>35943</v>
      </c>
      <c r="B661" t="n">
        <v>105</v>
      </c>
      <c r="C661" t="inlineStr">
        <is>
          <t>Jacare - Bradesco</t>
        </is>
      </c>
      <c r="D661" t="n">
        <v>105</v>
      </c>
      <c r="E661" t="inlineStr">
        <is>
          <t>Jacaré</t>
        </is>
      </c>
      <c r="F661" s="33" t="n">
        <v>45559.5</v>
      </c>
      <c r="G661" t="inlineStr">
        <is>
          <t>DEBITO</t>
        </is>
      </c>
      <c r="H661" t="inlineStr">
        <is>
          <t>TRANSFERENCIA PIX DES: Mario Legal da Rocha  24/09</t>
        </is>
      </c>
      <c r="I661" t="n">
        <v>-1530</v>
      </c>
    </row>
    <row r="662">
      <c r="A662" t="n">
        <v>35944</v>
      </c>
      <c r="B662" t="n">
        <v>105</v>
      </c>
      <c r="C662" t="inlineStr">
        <is>
          <t>Jacare - Bradesco</t>
        </is>
      </c>
      <c r="D662" t="n">
        <v>105</v>
      </c>
      <c r="E662" t="inlineStr">
        <is>
          <t>Jacaré</t>
        </is>
      </c>
      <c r="F662" s="33" t="n">
        <v>45559.5</v>
      </c>
      <c r="G662" t="inlineStr">
        <is>
          <t>DEBITO</t>
        </is>
      </c>
      <c r="H662" t="inlineStr">
        <is>
          <t>TRANSFERENCIA PIX DES: Patrcia Aparecida Co 24/09</t>
        </is>
      </c>
      <c r="I662" t="n">
        <v>-980</v>
      </c>
    </row>
    <row r="663">
      <c r="A663" t="n">
        <v>35945</v>
      </c>
      <c r="B663" t="n">
        <v>105</v>
      </c>
      <c r="C663" t="inlineStr">
        <is>
          <t>Jacare - Bradesco</t>
        </is>
      </c>
      <c r="D663" t="n">
        <v>105</v>
      </c>
      <c r="E663" t="inlineStr">
        <is>
          <t>Jacaré</t>
        </is>
      </c>
      <c r="F663" s="33" t="n">
        <v>45559.5</v>
      </c>
      <c r="G663" t="inlineStr">
        <is>
          <t>DEBITO</t>
        </is>
      </c>
      <c r="H663" t="inlineStr">
        <is>
          <t>TRANSFERENCIA PIX DES: Rodrigo Pereira da Si 24/09</t>
        </is>
      </c>
      <c r="I663" t="n">
        <v>-2230</v>
      </c>
    </row>
    <row r="664">
      <c r="A664" t="n">
        <v>35946</v>
      </c>
      <c r="B664" t="n">
        <v>105</v>
      </c>
      <c r="C664" t="inlineStr">
        <is>
          <t>Jacare - Bradesco</t>
        </is>
      </c>
      <c r="D664" t="n">
        <v>105</v>
      </c>
      <c r="E664" t="inlineStr">
        <is>
          <t>Jacaré</t>
        </is>
      </c>
      <c r="F664" s="33" t="n">
        <v>45559.5</v>
      </c>
      <c r="G664" t="inlineStr">
        <is>
          <t>DEBITO</t>
        </is>
      </c>
      <c r="H664" t="inlineStr">
        <is>
          <t>TRANSFERENCIA PIX DES: AFEQUI   DISTRIBUIDOR 24/09</t>
        </is>
      </c>
      <c r="I664" t="n">
        <v>-102.5</v>
      </c>
    </row>
    <row r="665">
      <c r="A665" t="n">
        <v>35947</v>
      </c>
      <c r="B665" t="n">
        <v>105</v>
      </c>
      <c r="C665" t="inlineStr">
        <is>
          <t>Jacare - Bradesco</t>
        </is>
      </c>
      <c r="D665" t="n">
        <v>105</v>
      </c>
      <c r="E665" t="inlineStr">
        <is>
          <t>Jacaré</t>
        </is>
      </c>
      <c r="F665" s="33" t="n">
        <v>45559.5</v>
      </c>
      <c r="G665" t="inlineStr">
        <is>
          <t>DEBITO</t>
        </is>
      </c>
      <c r="H665" t="inlineStr">
        <is>
          <t>TRANSFERENCIA PIX DES: AFEQUI   DISTRIBUIDOR 24/09</t>
        </is>
      </c>
      <c r="I665" t="n">
        <v>-102.5</v>
      </c>
    </row>
    <row r="666">
      <c r="A666" t="n">
        <v>35948</v>
      </c>
      <c r="B666" t="n">
        <v>105</v>
      </c>
      <c r="C666" t="inlineStr">
        <is>
          <t>Jacare - Bradesco</t>
        </is>
      </c>
      <c r="D666" t="n">
        <v>105</v>
      </c>
      <c r="E666" t="inlineStr">
        <is>
          <t>Jacaré</t>
        </is>
      </c>
      <c r="F666" s="33" t="n">
        <v>45559.5</v>
      </c>
      <c r="G666" t="inlineStr">
        <is>
          <t>DEBITO</t>
        </is>
      </c>
      <c r="H666" t="inlineStr">
        <is>
          <t>PIX QR CODE ESTATICO DES: PIX Marketplace       24/09</t>
        </is>
      </c>
      <c r="I666" t="n">
        <v>-81.36</v>
      </c>
    </row>
    <row r="667">
      <c r="A667" t="n">
        <v>35949</v>
      </c>
      <c r="B667" t="n">
        <v>105</v>
      </c>
      <c r="C667" t="inlineStr">
        <is>
          <t>Jacare - Bradesco</t>
        </is>
      </c>
      <c r="D667" t="n">
        <v>105</v>
      </c>
      <c r="E667" t="inlineStr">
        <is>
          <t>Jacaré</t>
        </is>
      </c>
      <c r="F667" s="33" t="n">
        <v>45559.5</v>
      </c>
      <c r="G667" t="inlineStr">
        <is>
          <t>DEBITO</t>
        </is>
      </c>
      <c r="H667" t="inlineStr">
        <is>
          <t>CONTA DE TELEFONE INTERNET --SKY BANDA LARGA</t>
        </is>
      </c>
      <c r="I667" t="n">
        <v>-295.92</v>
      </c>
    </row>
    <row r="668">
      <c r="A668" t="n">
        <v>35950</v>
      </c>
      <c r="B668" t="n">
        <v>105</v>
      </c>
      <c r="C668" t="inlineStr">
        <is>
          <t>Jacare - Bradesco</t>
        </is>
      </c>
      <c r="D668" t="n">
        <v>105</v>
      </c>
      <c r="E668" t="inlineStr">
        <is>
          <t>Jacaré</t>
        </is>
      </c>
      <c r="F668" s="33" t="n">
        <v>45559.5</v>
      </c>
      <c r="G668" t="inlineStr">
        <is>
          <t>DEBITO</t>
        </is>
      </c>
      <c r="H668" t="inlineStr">
        <is>
          <t>CONTA DE TELEFONE INTERNET --CLARO S.A.</t>
        </is>
      </c>
      <c r="I668" t="n">
        <v>-118.54</v>
      </c>
    </row>
    <row r="669">
      <c r="A669" t="n">
        <v>35861</v>
      </c>
      <c r="B669" t="n">
        <v>105</v>
      </c>
      <c r="C669" t="inlineStr">
        <is>
          <t>Jacare - Bradesco</t>
        </is>
      </c>
      <c r="D669" t="n">
        <v>105</v>
      </c>
      <c r="E669" t="inlineStr">
        <is>
          <t>Jacaré</t>
        </is>
      </c>
      <c r="F669" s="33" t="n">
        <v>45558.5</v>
      </c>
      <c r="G669" t="inlineStr">
        <is>
          <t>CREDITO</t>
        </is>
      </c>
      <c r="H669" t="inlineStr">
        <is>
          <t>DEP DINHEIRO CAIXA AG *044210620000120</t>
        </is>
      </c>
      <c r="I669" t="n">
        <v>22050</v>
      </c>
    </row>
    <row r="670">
      <c r="A670" t="n">
        <v>35862</v>
      </c>
      <c r="B670" t="n">
        <v>105</v>
      </c>
      <c r="C670" t="inlineStr">
        <is>
          <t>Jacare - Bradesco</t>
        </is>
      </c>
      <c r="D670" t="n">
        <v>105</v>
      </c>
      <c r="E670" t="inlineStr">
        <is>
          <t>Jacaré</t>
        </is>
      </c>
      <c r="F670" s="33" t="n">
        <v>45558.5</v>
      </c>
      <c r="G670" t="inlineStr">
        <is>
          <t>CREDITO</t>
        </is>
      </c>
      <c r="H670" t="inlineStr">
        <is>
          <t>TRANSF CC PARA CC PJ TEMPUS FUGIT PARTICIPACOES E. LT</t>
        </is>
      </c>
      <c r="I670" t="n">
        <v>339000</v>
      </c>
    </row>
    <row r="671">
      <c r="A671" t="n">
        <v>35863</v>
      </c>
      <c r="B671" t="n">
        <v>105</v>
      </c>
      <c r="C671" t="inlineStr">
        <is>
          <t>Jacare - Bradesco</t>
        </is>
      </c>
      <c r="D671" t="n">
        <v>105</v>
      </c>
      <c r="E671" t="inlineStr">
        <is>
          <t>Jacaré</t>
        </is>
      </c>
      <c r="F671" s="33" t="n">
        <v>45558.5</v>
      </c>
      <c r="G671" t="inlineStr">
        <is>
          <t>CREDITO</t>
        </is>
      </c>
      <c r="H671" t="inlineStr">
        <is>
          <t>TRANSF CC PARA CC PJ FABRICA DE BARES PARTICIPACOES L</t>
        </is>
      </c>
      <c r="I671" t="n">
        <v>95500</v>
      </c>
    </row>
    <row r="672">
      <c r="A672" t="n">
        <v>35864</v>
      </c>
      <c r="B672" t="n">
        <v>105</v>
      </c>
      <c r="C672" t="inlineStr">
        <is>
          <t>Jacare - Bradesco</t>
        </is>
      </c>
      <c r="D672" t="n">
        <v>105</v>
      </c>
      <c r="E672" t="inlineStr">
        <is>
          <t>Jacaré</t>
        </is>
      </c>
      <c r="F672" s="33" t="n">
        <v>45558.5</v>
      </c>
      <c r="G672" t="inlineStr">
        <is>
          <t>CREDITO</t>
        </is>
      </c>
      <c r="H672" t="inlineStr">
        <is>
          <t>TRANSF CC PARA CC PJ 318 BAR E EVENTOS LTDA</t>
        </is>
      </c>
      <c r="I672" t="n">
        <v>1392.95</v>
      </c>
    </row>
    <row r="673">
      <c r="A673" t="n">
        <v>35865</v>
      </c>
      <c r="B673" t="n">
        <v>105</v>
      </c>
      <c r="C673" t="inlineStr">
        <is>
          <t>Jacare - Bradesco</t>
        </is>
      </c>
      <c r="D673" t="n">
        <v>105</v>
      </c>
      <c r="E673" t="inlineStr">
        <is>
          <t>Jacaré</t>
        </is>
      </c>
      <c r="F673" s="33" t="n">
        <v>45558.5</v>
      </c>
      <c r="G673" t="inlineStr">
        <is>
          <t>CREDITO</t>
        </is>
      </c>
      <c r="H673" t="inlineStr">
        <is>
          <t>TRANSF CC PARA CC PJ FABRICA DE BARES PARTICIPACOES L</t>
        </is>
      </c>
      <c r="I673" t="n">
        <v>1850</v>
      </c>
    </row>
    <row r="674">
      <c r="A674" t="n">
        <v>35866</v>
      </c>
      <c r="B674" t="n">
        <v>105</v>
      </c>
      <c r="C674" t="inlineStr">
        <is>
          <t>Jacare - Bradesco</t>
        </is>
      </c>
      <c r="D674" t="n">
        <v>105</v>
      </c>
      <c r="E674" t="inlineStr">
        <is>
          <t>Jacaré</t>
        </is>
      </c>
      <c r="F674" s="33" t="n">
        <v>45558.5</v>
      </c>
      <c r="G674" t="inlineStr">
        <is>
          <t>CREDITO</t>
        </is>
      </c>
      <c r="H674" t="inlineStr">
        <is>
          <t>TRANSF CC PARA CC PJ PAULISTA 25841 BAR E EVENTOS LTD</t>
        </is>
      </c>
      <c r="I674" t="n">
        <v>4533.66</v>
      </c>
    </row>
    <row r="675">
      <c r="A675" t="n">
        <v>35867</v>
      </c>
      <c r="B675" t="n">
        <v>105</v>
      </c>
      <c r="C675" t="inlineStr">
        <is>
          <t>Jacare - Bradesco</t>
        </is>
      </c>
      <c r="D675" t="n">
        <v>105</v>
      </c>
      <c r="E675" t="inlineStr">
        <is>
          <t>Jacaré</t>
        </is>
      </c>
      <c r="F675" s="33" t="n">
        <v>45558.5</v>
      </c>
      <c r="G675" t="inlineStr">
        <is>
          <t>CREDITO</t>
        </is>
      </c>
      <c r="H675" t="inlineStr">
        <is>
          <t>TRANSF CC PARA CC PJ FDB HOTEL LTDA</t>
        </is>
      </c>
      <c r="I675" t="n">
        <v>800</v>
      </c>
    </row>
    <row r="676">
      <c r="A676" t="n">
        <v>35868</v>
      </c>
      <c r="B676" t="n">
        <v>105</v>
      </c>
      <c r="C676" t="inlineStr">
        <is>
          <t>Jacare - Bradesco</t>
        </is>
      </c>
      <c r="D676" t="n">
        <v>105</v>
      </c>
      <c r="E676" t="inlineStr">
        <is>
          <t>Jacaré</t>
        </is>
      </c>
      <c r="F676" s="33" t="n">
        <v>45558.5</v>
      </c>
      <c r="G676" t="inlineStr">
        <is>
          <t>CREDITO</t>
        </is>
      </c>
      <c r="H676" t="inlineStr">
        <is>
          <t>RECEBIMENTO FORNECEDOR ALELO INSTITUICAO DE PAGAMENTO S</t>
        </is>
      </c>
      <c r="I676" t="n">
        <v>137.01</v>
      </c>
    </row>
    <row r="677">
      <c r="A677" t="n">
        <v>35869</v>
      </c>
      <c r="B677" t="n">
        <v>105</v>
      </c>
      <c r="C677" t="inlineStr">
        <is>
          <t>Jacare - Bradesco</t>
        </is>
      </c>
      <c r="D677" t="n">
        <v>105</v>
      </c>
      <c r="E677" t="inlineStr">
        <is>
          <t>Jacaré</t>
        </is>
      </c>
      <c r="F677" s="33" t="n">
        <v>45558.5</v>
      </c>
      <c r="G677" t="inlineStr">
        <is>
          <t>CREDITO</t>
        </is>
      </c>
      <c r="H677" t="inlineStr">
        <is>
          <t>DEP DINHEIRO ATM AG00138MAQ038189SEQ02160</t>
        </is>
      </c>
      <c r="I677" t="n">
        <v>1900</v>
      </c>
    </row>
    <row r="678">
      <c r="A678" t="n">
        <v>35870</v>
      </c>
      <c r="B678" t="n">
        <v>105</v>
      </c>
      <c r="C678" t="inlineStr">
        <is>
          <t>Jacare - Bradesco</t>
        </is>
      </c>
      <c r="D678" t="n">
        <v>105</v>
      </c>
      <c r="E678" t="inlineStr">
        <is>
          <t>Jacaré</t>
        </is>
      </c>
      <c r="F678" s="33" t="n">
        <v>45558.5</v>
      </c>
      <c r="G678" t="inlineStr">
        <is>
          <t>CREDITO</t>
        </is>
      </c>
      <c r="H678" t="inlineStr">
        <is>
          <t>DEP DINHEIRO ATM AG00138MAQ038189SEQ02164</t>
        </is>
      </c>
      <c r="I678" t="n">
        <v>1100</v>
      </c>
    </row>
    <row r="679">
      <c r="A679" t="n">
        <v>35871</v>
      </c>
      <c r="B679" t="n">
        <v>105</v>
      </c>
      <c r="C679" t="inlineStr">
        <is>
          <t>Jacare - Bradesco</t>
        </is>
      </c>
      <c r="D679" t="n">
        <v>105</v>
      </c>
      <c r="E679" t="inlineStr">
        <is>
          <t>Jacaré</t>
        </is>
      </c>
      <c r="F679" s="33" t="n">
        <v>45558.5</v>
      </c>
      <c r="G679" t="inlineStr">
        <is>
          <t>CREDITO</t>
        </is>
      </c>
      <c r="H679" t="inlineStr">
        <is>
          <t>DEP DINHEIRO ATM AG00138MAQ038189SEQ02172</t>
        </is>
      </c>
      <c r="I679" t="n">
        <v>50</v>
      </c>
    </row>
    <row r="680">
      <c r="A680" t="n">
        <v>35872</v>
      </c>
      <c r="B680" t="n">
        <v>105</v>
      </c>
      <c r="C680" t="inlineStr">
        <is>
          <t>Jacare - Bradesco</t>
        </is>
      </c>
      <c r="D680" t="n">
        <v>105</v>
      </c>
      <c r="E680" t="inlineStr">
        <is>
          <t>Jacaré</t>
        </is>
      </c>
      <c r="F680" s="33" t="n">
        <v>45558.5</v>
      </c>
      <c r="G680" t="inlineStr">
        <is>
          <t>CREDITO</t>
        </is>
      </c>
      <c r="H680" t="inlineStr">
        <is>
          <t>TRANSFERENCIA PIX REM: Zig Tecnologia S.A.   23/09</t>
        </is>
      </c>
      <c r="I680" t="n">
        <v>29054.6</v>
      </c>
    </row>
    <row r="681">
      <c r="A681" t="n">
        <v>35873</v>
      </c>
      <c r="B681" t="n">
        <v>105</v>
      </c>
      <c r="C681" t="inlineStr">
        <is>
          <t>Jacare - Bradesco</t>
        </is>
      </c>
      <c r="D681" t="n">
        <v>105</v>
      </c>
      <c r="E681" t="inlineStr">
        <is>
          <t>Jacaré</t>
        </is>
      </c>
      <c r="F681" s="33" t="n">
        <v>45558.5</v>
      </c>
      <c r="G681" t="inlineStr">
        <is>
          <t>CREDITO</t>
        </is>
      </c>
      <c r="H681" t="inlineStr">
        <is>
          <t>TRANSFERENCIA PIX REM: NATALIA BAGNATO BOIHA 21/09</t>
        </is>
      </c>
      <c r="I681" t="n">
        <v>2950</v>
      </c>
    </row>
    <row r="682">
      <c r="A682" t="n">
        <v>35874</v>
      </c>
      <c r="B682" t="n">
        <v>105</v>
      </c>
      <c r="C682" t="inlineStr">
        <is>
          <t>Jacare - Bradesco</t>
        </is>
      </c>
      <c r="D682" t="n">
        <v>105</v>
      </c>
      <c r="E682" t="inlineStr">
        <is>
          <t>Jacaré</t>
        </is>
      </c>
      <c r="F682" s="33" t="n">
        <v>45558.5</v>
      </c>
      <c r="G682" t="inlineStr">
        <is>
          <t>CREDITO</t>
        </is>
      </c>
      <c r="H682" t="inlineStr">
        <is>
          <t>TRANSFERENCIA PIX REM: 318 BAR E EVENTOS LTD 23/09</t>
        </is>
      </c>
      <c r="I682" t="n">
        <v>589.45</v>
      </c>
    </row>
    <row r="683">
      <c r="A683" t="n">
        <v>35875</v>
      </c>
      <c r="B683" t="n">
        <v>105</v>
      </c>
      <c r="C683" t="inlineStr">
        <is>
          <t>Jacare - Bradesco</t>
        </is>
      </c>
      <c r="D683" t="n">
        <v>105</v>
      </c>
      <c r="E683" t="inlineStr">
        <is>
          <t>Jacaré</t>
        </is>
      </c>
      <c r="F683" s="33" t="n">
        <v>45558.5</v>
      </c>
      <c r="G683" t="inlineStr">
        <is>
          <t>DEBITO</t>
        </is>
      </c>
      <c r="H683" t="inlineStr">
        <is>
          <t>PAGTO ELETRON  COBRANCA DEOLINDA NF 1253</t>
        </is>
      </c>
      <c r="I683" t="n">
        <v>-289.9</v>
      </c>
    </row>
    <row r="684">
      <c r="A684" t="n">
        <v>35876</v>
      </c>
      <c r="B684" t="n">
        <v>105</v>
      </c>
      <c r="C684" t="inlineStr">
        <is>
          <t>Jacare - Bradesco</t>
        </is>
      </c>
      <c r="D684" t="n">
        <v>105</v>
      </c>
      <c r="E684" t="inlineStr">
        <is>
          <t>Jacaré</t>
        </is>
      </c>
      <c r="F684" s="33" t="n">
        <v>45558.5</v>
      </c>
      <c r="G684" t="inlineStr">
        <is>
          <t>DEBITO</t>
        </is>
      </c>
      <c r="H684" t="inlineStr">
        <is>
          <t>PAGTO ELETRON  COBRANCA HORTIFRUTI NF 24903</t>
        </is>
      </c>
      <c r="I684" t="n">
        <v>-340.92</v>
      </c>
    </row>
    <row r="685">
      <c r="A685" t="n">
        <v>35877</v>
      </c>
      <c r="B685" t="n">
        <v>105</v>
      </c>
      <c r="C685" t="inlineStr">
        <is>
          <t>Jacare - Bradesco</t>
        </is>
      </c>
      <c r="D685" t="n">
        <v>105</v>
      </c>
      <c r="E685" t="inlineStr">
        <is>
          <t>Jacaré</t>
        </is>
      </c>
      <c r="F685" s="33" t="n">
        <v>45558.5</v>
      </c>
      <c r="G685" t="inlineStr">
        <is>
          <t>DEBITO</t>
        </is>
      </c>
      <c r="H685" t="inlineStr">
        <is>
          <t>PAGTO ELETRON  COBRANCA ESHOWS</t>
        </is>
      </c>
      <c r="I685" t="n">
        <v>-1700</v>
      </c>
    </row>
    <row r="686">
      <c r="A686" t="n">
        <v>35878</v>
      </c>
      <c r="B686" t="n">
        <v>105</v>
      </c>
      <c r="C686" t="inlineStr">
        <is>
          <t>Jacare - Bradesco</t>
        </is>
      </c>
      <c r="D686" t="n">
        <v>105</v>
      </c>
      <c r="E686" t="inlineStr">
        <is>
          <t>Jacaré</t>
        </is>
      </c>
      <c r="F686" s="33" t="n">
        <v>45558.5</v>
      </c>
      <c r="G686" t="inlineStr">
        <is>
          <t>DEBITO</t>
        </is>
      </c>
      <c r="H686" t="inlineStr">
        <is>
          <t>PAGTO ELETRON  COBRANCA DEOLINDO NF 1254</t>
        </is>
      </c>
      <c r="I686" t="n">
        <v>-473.85</v>
      </c>
    </row>
    <row r="687">
      <c r="A687" t="n">
        <v>35879</v>
      </c>
      <c r="B687" t="n">
        <v>105</v>
      </c>
      <c r="C687" t="inlineStr">
        <is>
          <t>Jacare - Bradesco</t>
        </is>
      </c>
      <c r="D687" t="n">
        <v>105</v>
      </c>
      <c r="E687" t="inlineStr">
        <is>
          <t>Jacaré</t>
        </is>
      </c>
      <c r="F687" s="33" t="n">
        <v>45558.5</v>
      </c>
      <c r="G687" t="inlineStr">
        <is>
          <t>DEBITO</t>
        </is>
      </c>
      <c r="H687" t="inlineStr">
        <is>
          <t>PAGTO ELETRON  COBRANCA DUAS LAGOAS NF 80940</t>
        </is>
      </c>
      <c r="I687" t="n">
        <v>-599.4</v>
      </c>
    </row>
    <row r="688">
      <c r="A688" t="n">
        <v>35880</v>
      </c>
      <c r="B688" t="n">
        <v>105</v>
      </c>
      <c r="C688" t="inlineStr">
        <is>
          <t>Jacare - Bradesco</t>
        </is>
      </c>
      <c r="D688" t="n">
        <v>105</v>
      </c>
      <c r="E688" t="inlineStr">
        <is>
          <t>Jacaré</t>
        </is>
      </c>
      <c r="F688" s="33" t="n">
        <v>45558.5</v>
      </c>
      <c r="G688" t="inlineStr">
        <is>
          <t>DEBITO</t>
        </is>
      </c>
      <c r="H688" t="inlineStr">
        <is>
          <t>PAGTO ELETRON  COBRANCA SELECAO CARVAO NF 3758</t>
        </is>
      </c>
      <c r="I688" t="n">
        <v>-790</v>
      </c>
    </row>
    <row r="689">
      <c r="A689" t="n">
        <v>35881</v>
      </c>
      <c r="B689" t="n">
        <v>105</v>
      </c>
      <c r="C689" t="inlineStr">
        <is>
          <t>Jacare - Bradesco</t>
        </is>
      </c>
      <c r="D689" t="n">
        <v>105</v>
      </c>
      <c r="E689" t="inlineStr">
        <is>
          <t>Jacaré</t>
        </is>
      </c>
      <c r="F689" s="33" t="n">
        <v>45558.5</v>
      </c>
      <c r="G689" t="inlineStr">
        <is>
          <t>DEBITO</t>
        </is>
      </c>
      <c r="H689" t="inlineStr">
        <is>
          <t>PAGTO ELETRON  COBRANCA DEOLINDA NF 1262</t>
        </is>
      </c>
      <c r="I689" t="n">
        <v>-1071.43</v>
      </c>
    </row>
    <row r="690">
      <c r="A690" t="n">
        <v>35882</v>
      </c>
      <c r="B690" t="n">
        <v>105</v>
      </c>
      <c r="C690" t="inlineStr">
        <is>
          <t>Jacare - Bradesco</t>
        </is>
      </c>
      <c r="D690" t="n">
        <v>105</v>
      </c>
      <c r="E690" t="inlineStr">
        <is>
          <t>Jacaré</t>
        </is>
      </c>
      <c r="F690" s="33" t="n">
        <v>45558.5</v>
      </c>
      <c r="G690" t="inlineStr">
        <is>
          <t>DEBITO</t>
        </is>
      </c>
      <c r="H690" t="inlineStr">
        <is>
          <t>PAGTO ELETRON  COBRANCA NOVA COMERCIAL NF 18421</t>
        </is>
      </c>
      <c r="I690" t="n">
        <v>-1129</v>
      </c>
    </row>
    <row r="691">
      <c r="A691" t="n">
        <v>35883</v>
      </c>
      <c r="B691" t="n">
        <v>105</v>
      </c>
      <c r="C691" t="inlineStr">
        <is>
          <t>Jacare - Bradesco</t>
        </is>
      </c>
      <c r="D691" t="n">
        <v>105</v>
      </c>
      <c r="E691" t="inlineStr">
        <is>
          <t>Jacaré</t>
        </is>
      </c>
      <c r="F691" s="33" t="n">
        <v>45558.5</v>
      </c>
      <c r="G691" t="inlineStr">
        <is>
          <t>DEBITO</t>
        </is>
      </c>
      <c r="H691" t="inlineStr">
        <is>
          <t>PAGTO ELETRON  COBRANCA BB CARNES NF 375335</t>
        </is>
      </c>
      <c r="I691" t="n">
        <v>-2797.61</v>
      </c>
    </row>
    <row r="692">
      <c r="A692" t="n">
        <v>35884</v>
      </c>
      <c r="B692" t="n">
        <v>105</v>
      </c>
      <c r="C692" t="inlineStr">
        <is>
          <t>Jacare - Bradesco</t>
        </is>
      </c>
      <c r="D692" t="n">
        <v>105</v>
      </c>
      <c r="E692" t="inlineStr">
        <is>
          <t>Jacaré</t>
        </is>
      </c>
      <c r="F692" s="33" t="n">
        <v>45558.5</v>
      </c>
      <c r="G692" t="inlineStr">
        <is>
          <t>DEBITO</t>
        </is>
      </c>
      <c r="H692" t="inlineStr">
        <is>
          <t>PAGTO ELETRON  COBRANCA BB CARNES NF 374893</t>
        </is>
      </c>
      <c r="I692" t="n">
        <v>-2293.39</v>
      </c>
    </row>
    <row r="693">
      <c r="A693" t="n">
        <v>35885</v>
      </c>
      <c r="B693" t="n">
        <v>105</v>
      </c>
      <c r="C693" t="inlineStr">
        <is>
          <t>Jacare - Bradesco</t>
        </is>
      </c>
      <c r="D693" t="n">
        <v>105</v>
      </c>
      <c r="E693" t="inlineStr">
        <is>
          <t>Jacaré</t>
        </is>
      </c>
      <c r="F693" s="33" t="n">
        <v>45558.5</v>
      </c>
      <c r="G693" t="inlineStr">
        <is>
          <t>DEBITO</t>
        </is>
      </c>
      <c r="H693" t="inlineStr">
        <is>
          <t>TARIFA BANCARIA TRANSF PGTO PIX</t>
        </is>
      </c>
      <c r="I693" t="n">
        <v>-9</v>
      </c>
    </row>
    <row r="694">
      <c r="A694" t="n">
        <v>35886</v>
      </c>
      <c r="B694" t="n">
        <v>105</v>
      </c>
      <c r="C694" t="inlineStr">
        <is>
          <t>Jacare - Bradesco</t>
        </is>
      </c>
      <c r="D694" t="n">
        <v>105</v>
      </c>
      <c r="E694" t="inlineStr">
        <is>
          <t>Jacaré</t>
        </is>
      </c>
      <c r="F694" s="33" t="n">
        <v>45558.5</v>
      </c>
      <c r="G694" t="inlineStr">
        <is>
          <t>DEBITO</t>
        </is>
      </c>
      <c r="H694" t="inlineStr">
        <is>
          <t>TARIFA BANCARIA TRANSF PGTO PIX</t>
        </is>
      </c>
      <c r="I694" t="n">
        <v>-9</v>
      </c>
    </row>
    <row r="695">
      <c r="A695" t="n">
        <v>35887</v>
      </c>
      <c r="B695" t="n">
        <v>105</v>
      </c>
      <c r="C695" t="inlineStr">
        <is>
          <t>Jacare - Bradesco</t>
        </is>
      </c>
      <c r="D695" t="n">
        <v>105</v>
      </c>
      <c r="E695" t="inlineStr">
        <is>
          <t>Jacaré</t>
        </is>
      </c>
      <c r="F695" s="33" t="n">
        <v>45558.5</v>
      </c>
      <c r="G695" t="inlineStr">
        <is>
          <t>DEBITO</t>
        </is>
      </c>
      <c r="H695" t="inlineStr">
        <is>
          <t>TARIFA BANCARIA TRANSF PGTO PIX</t>
        </is>
      </c>
      <c r="I695" t="n">
        <v>-9</v>
      </c>
    </row>
    <row r="696">
      <c r="A696" t="n">
        <v>35888</v>
      </c>
      <c r="B696" t="n">
        <v>105</v>
      </c>
      <c r="C696" t="inlineStr">
        <is>
          <t>Jacare - Bradesco</t>
        </is>
      </c>
      <c r="D696" t="n">
        <v>105</v>
      </c>
      <c r="E696" t="inlineStr">
        <is>
          <t>Jacaré</t>
        </is>
      </c>
      <c r="F696" s="33" t="n">
        <v>45558.5</v>
      </c>
      <c r="G696" t="inlineStr">
        <is>
          <t>DEBITO</t>
        </is>
      </c>
      <c r="H696" t="inlineStr">
        <is>
          <t>TARIFA BANCARIA TRANSF PGTO PIX</t>
        </is>
      </c>
      <c r="I696" t="n">
        <v>-9</v>
      </c>
    </row>
    <row r="697">
      <c r="A697" t="n">
        <v>35889</v>
      </c>
      <c r="B697" t="n">
        <v>105</v>
      </c>
      <c r="C697" t="inlineStr">
        <is>
          <t>Jacare - Bradesco</t>
        </is>
      </c>
      <c r="D697" t="n">
        <v>105</v>
      </c>
      <c r="E697" t="inlineStr">
        <is>
          <t>Jacaré</t>
        </is>
      </c>
      <c r="F697" s="33" t="n">
        <v>45558.5</v>
      </c>
      <c r="G697" t="inlineStr">
        <is>
          <t>DEBITO</t>
        </is>
      </c>
      <c r="H697" t="inlineStr">
        <is>
          <t>TARIFA BANCARIA TRANSF PGTO PIX</t>
        </is>
      </c>
      <c r="I697" t="n">
        <v>-9</v>
      </c>
    </row>
    <row r="698">
      <c r="A698" t="n">
        <v>35890</v>
      </c>
      <c r="B698" t="n">
        <v>105</v>
      </c>
      <c r="C698" t="inlineStr">
        <is>
          <t>Jacare - Bradesco</t>
        </is>
      </c>
      <c r="D698" t="n">
        <v>105</v>
      </c>
      <c r="E698" t="inlineStr">
        <is>
          <t>Jacaré</t>
        </is>
      </c>
      <c r="F698" s="33" t="n">
        <v>45558.5</v>
      </c>
      <c r="G698" t="inlineStr">
        <is>
          <t>DEBITO</t>
        </is>
      </c>
      <c r="H698" t="inlineStr">
        <is>
          <t>TARIFA BANCARIA TRANSF PGTO PIX</t>
        </is>
      </c>
      <c r="I698" t="n">
        <v>-9</v>
      </c>
    </row>
    <row r="699">
      <c r="A699" t="n">
        <v>35891</v>
      </c>
      <c r="B699" t="n">
        <v>105</v>
      </c>
      <c r="C699" t="inlineStr">
        <is>
          <t>Jacare - Bradesco</t>
        </is>
      </c>
      <c r="D699" t="n">
        <v>105</v>
      </c>
      <c r="E699" t="inlineStr">
        <is>
          <t>Jacaré</t>
        </is>
      </c>
      <c r="F699" s="33" t="n">
        <v>45558.5</v>
      </c>
      <c r="G699" t="inlineStr">
        <is>
          <t>DEBITO</t>
        </is>
      </c>
      <c r="H699" t="inlineStr">
        <is>
          <t>TRANSF CC PARA CC PJ FDB HOTEL LTDA</t>
        </is>
      </c>
      <c r="I699" t="n">
        <v>-200</v>
      </c>
    </row>
    <row r="700">
      <c r="A700" t="n">
        <v>35892</v>
      </c>
      <c r="B700" t="n">
        <v>105</v>
      </c>
      <c r="C700" t="inlineStr">
        <is>
          <t>Jacare - Bradesco</t>
        </is>
      </c>
      <c r="D700" t="n">
        <v>105</v>
      </c>
      <c r="E700" t="inlineStr">
        <is>
          <t>Jacaré</t>
        </is>
      </c>
      <c r="F700" s="33" t="n">
        <v>45558.5</v>
      </c>
      <c r="G700" t="inlineStr">
        <is>
          <t>DEBITO</t>
        </is>
      </c>
      <c r="H700" t="inlineStr">
        <is>
          <t>TRANSF CC PARA CC PJ FDB HOTEL LTDA</t>
        </is>
      </c>
      <c r="I700" t="n">
        <v>-36000</v>
      </c>
    </row>
    <row r="701">
      <c r="A701" t="n">
        <v>35893</v>
      </c>
      <c r="B701" t="n">
        <v>105</v>
      </c>
      <c r="C701" t="inlineStr">
        <is>
          <t>Jacare - Bradesco</t>
        </is>
      </c>
      <c r="D701" t="n">
        <v>105</v>
      </c>
      <c r="E701" t="inlineStr">
        <is>
          <t>Jacaré</t>
        </is>
      </c>
      <c r="F701" s="33" t="n">
        <v>45558.5</v>
      </c>
      <c r="G701" t="inlineStr">
        <is>
          <t>DEBITO</t>
        </is>
      </c>
      <c r="H701" t="inlineStr">
        <is>
          <t>TRANSFERENCIA PIX DES: PRINTCLEAN SOLUCOES G 23/09</t>
        </is>
      </c>
      <c r="I701" t="n">
        <v>-175</v>
      </c>
    </row>
    <row r="702">
      <c r="A702" t="n">
        <v>35894</v>
      </c>
      <c r="B702" t="n">
        <v>105</v>
      </c>
      <c r="C702" t="inlineStr">
        <is>
          <t>Jacare - Bradesco</t>
        </is>
      </c>
      <c r="D702" t="n">
        <v>105</v>
      </c>
      <c r="E702" t="inlineStr">
        <is>
          <t>Jacaré</t>
        </is>
      </c>
      <c r="F702" s="33" t="n">
        <v>45558.5</v>
      </c>
      <c r="G702" t="inlineStr">
        <is>
          <t>DEBITO</t>
        </is>
      </c>
      <c r="H702" t="inlineStr">
        <is>
          <t>TRANSFERENCIA PIX DES: PAULO RICARDO FLORES  23/09</t>
        </is>
      </c>
      <c r="I702" t="n">
        <v>-500</v>
      </c>
    </row>
    <row r="703">
      <c r="A703" t="n">
        <v>35895</v>
      </c>
      <c r="B703" t="n">
        <v>105</v>
      </c>
      <c r="C703" t="inlineStr">
        <is>
          <t>Jacare - Bradesco</t>
        </is>
      </c>
      <c r="D703" t="n">
        <v>105</v>
      </c>
      <c r="E703" t="inlineStr">
        <is>
          <t>Jacaré</t>
        </is>
      </c>
      <c r="F703" s="33" t="n">
        <v>45558.5</v>
      </c>
      <c r="G703" t="inlineStr">
        <is>
          <t>DEBITO</t>
        </is>
      </c>
      <c r="H703" t="inlineStr">
        <is>
          <t>TRANSFERENCIA PIX DES: TEMPUS FUGIT PARTICIP 23/09</t>
        </is>
      </c>
      <c r="I703" t="n">
        <v>-50000</v>
      </c>
    </row>
    <row r="704">
      <c r="A704" t="n">
        <v>35157</v>
      </c>
      <c r="B704" t="n">
        <v>105</v>
      </c>
      <c r="C704" t="inlineStr">
        <is>
          <t>Jacare - Bradesco</t>
        </is>
      </c>
      <c r="D704" t="n">
        <v>105</v>
      </c>
      <c r="E704" t="inlineStr">
        <is>
          <t>Jacaré</t>
        </is>
      </c>
      <c r="F704" s="33" t="n">
        <v>45555.5</v>
      </c>
      <c r="G704" t="inlineStr">
        <is>
          <t>CREDITO</t>
        </is>
      </c>
      <c r="H704" t="inlineStr">
        <is>
          <t>DEP DINHEIRO CAIXA AG *044210620000120</t>
        </is>
      </c>
      <c r="I704" t="n">
        <v>12000</v>
      </c>
    </row>
    <row r="705">
      <c r="A705" t="n">
        <v>35158</v>
      </c>
      <c r="B705" t="n">
        <v>105</v>
      </c>
      <c r="C705" t="inlineStr">
        <is>
          <t>Jacare - Bradesco</t>
        </is>
      </c>
      <c r="D705" t="n">
        <v>105</v>
      </c>
      <c r="E705" t="inlineStr">
        <is>
          <t>Jacaré</t>
        </is>
      </c>
      <c r="F705" s="33" t="n">
        <v>45555.5</v>
      </c>
      <c r="G705" t="inlineStr">
        <is>
          <t>CREDITO</t>
        </is>
      </c>
      <c r="H705" t="inlineStr">
        <is>
          <t>TRANSF CC PARA CC PJ TEMPUS FUGIT PARTICIPACOES E. LT</t>
        </is>
      </c>
      <c r="I705" t="n">
        <v>63000</v>
      </c>
    </row>
    <row r="706">
      <c r="A706" t="n">
        <v>35159</v>
      </c>
      <c r="B706" t="n">
        <v>105</v>
      </c>
      <c r="C706" t="inlineStr">
        <is>
          <t>Jacare - Bradesco</t>
        </is>
      </c>
      <c r="D706" t="n">
        <v>105</v>
      </c>
      <c r="E706" t="inlineStr">
        <is>
          <t>Jacaré</t>
        </is>
      </c>
      <c r="F706" s="33" t="n">
        <v>45555.5</v>
      </c>
      <c r="G706" t="inlineStr">
        <is>
          <t>CREDITO</t>
        </is>
      </c>
      <c r="H706" t="inlineStr">
        <is>
          <t>TRANSF CC PARA CC PJ FABRICA DE BARES MORUMBI BAR E R</t>
        </is>
      </c>
      <c r="I706" t="n">
        <v>10000</v>
      </c>
    </row>
    <row r="707">
      <c r="A707" t="n">
        <v>35160</v>
      </c>
      <c r="B707" t="n">
        <v>105</v>
      </c>
      <c r="C707" t="inlineStr">
        <is>
          <t>Jacare - Bradesco</t>
        </is>
      </c>
      <c r="D707" t="n">
        <v>105</v>
      </c>
      <c r="E707" t="inlineStr">
        <is>
          <t>Jacaré</t>
        </is>
      </c>
      <c r="F707" s="33" t="n">
        <v>45555.5</v>
      </c>
      <c r="G707" t="inlineStr">
        <is>
          <t>CREDITO</t>
        </is>
      </c>
      <c r="H707" t="inlineStr">
        <is>
          <t>TRANSF CC PARA CC PJ FDB HOTEL LTDA</t>
        </is>
      </c>
      <c r="I707" t="n">
        <v>1687.22</v>
      </c>
    </row>
    <row r="708">
      <c r="A708" t="n">
        <v>35161</v>
      </c>
      <c r="B708" t="n">
        <v>105</v>
      </c>
      <c r="C708" t="inlineStr">
        <is>
          <t>Jacare - Bradesco</t>
        </is>
      </c>
      <c r="D708" t="n">
        <v>105</v>
      </c>
      <c r="E708" t="inlineStr">
        <is>
          <t>Jacaré</t>
        </is>
      </c>
      <c r="F708" s="33" t="n">
        <v>45555.5</v>
      </c>
      <c r="G708" t="inlineStr">
        <is>
          <t>CREDITO</t>
        </is>
      </c>
      <c r="H708" t="inlineStr">
        <is>
          <t>RECEBIMENTO FORNECEDOR ALELO INSTITUICAO DE PAGAMENTO S</t>
        </is>
      </c>
      <c r="I708" t="n">
        <v>387.85</v>
      </c>
    </row>
    <row r="709">
      <c r="A709" t="n">
        <v>35162</v>
      </c>
      <c r="B709" t="n">
        <v>105</v>
      </c>
      <c r="C709" t="inlineStr">
        <is>
          <t>Jacare - Bradesco</t>
        </is>
      </c>
      <c r="D709" t="n">
        <v>105</v>
      </c>
      <c r="E709" t="inlineStr">
        <is>
          <t>Jacaré</t>
        </is>
      </c>
      <c r="F709" s="33" t="n">
        <v>45555.5</v>
      </c>
      <c r="G709" t="inlineStr">
        <is>
          <t>CREDITO</t>
        </is>
      </c>
      <c r="H709" t="inlineStr">
        <is>
          <t>DEP DINHEIRO ATM AG00138MAQ019795SEQ02860</t>
        </is>
      </c>
      <c r="I709" t="n">
        <v>2000</v>
      </c>
    </row>
    <row r="710">
      <c r="A710" t="n">
        <v>35163</v>
      </c>
      <c r="B710" t="n">
        <v>105</v>
      </c>
      <c r="C710" t="inlineStr">
        <is>
          <t>Jacare - Bradesco</t>
        </is>
      </c>
      <c r="D710" t="n">
        <v>105</v>
      </c>
      <c r="E710" t="inlineStr">
        <is>
          <t>Jacaré</t>
        </is>
      </c>
      <c r="F710" s="33" t="n">
        <v>45555.5</v>
      </c>
      <c r="G710" t="inlineStr">
        <is>
          <t>CREDITO</t>
        </is>
      </c>
      <c r="H710" t="inlineStr">
        <is>
          <t>DEP DINHEIRO ATM AG00138MAQ019795SEQ02864</t>
        </is>
      </c>
      <c r="I710" t="n">
        <v>462</v>
      </c>
    </row>
    <row r="711">
      <c r="A711" t="n">
        <v>35164</v>
      </c>
      <c r="B711" t="n">
        <v>105</v>
      </c>
      <c r="C711" t="inlineStr">
        <is>
          <t>Jacare - Bradesco</t>
        </is>
      </c>
      <c r="D711" t="n">
        <v>105</v>
      </c>
      <c r="E711" t="inlineStr">
        <is>
          <t>Jacaré</t>
        </is>
      </c>
      <c r="F711" s="33" t="n">
        <v>45555.5</v>
      </c>
      <c r="G711" t="inlineStr">
        <is>
          <t>CREDITO</t>
        </is>
      </c>
      <c r="H711" t="inlineStr">
        <is>
          <t>TRANSFERENCIA PIX REM: Banco VR              20/09</t>
        </is>
      </c>
      <c r="I711" t="n">
        <v>288.04</v>
      </c>
    </row>
    <row r="712">
      <c r="A712" t="n">
        <v>35165</v>
      </c>
      <c r="B712" t="n">
        <v>105</v>
      </c>
      <c r="C712" t="inlineStr">
        <is>
          <t>Jacare - Bradesco</t>
        </is>
      </c>
      <c r="D712" t="n">
        <v>105</v>
      </c>
      <c r="E712" t="inlineStr">
        <is>
          <t>Jacaré</t>
        </is>
      </c>
      <c r="F712" s="33" t="n">
        <v>45555.5</v>
      </c>
      <c r="G712" t="inlineStr">
        <is>
          <t>CREDITO</t>
        </is>
      </c>
      <c r="H712" t="inlineStr">
        <is>
          <t>TRANSFERENCIA PIX REM: Zig Tecnologia S.A.   20/09</t>
        </is>
      </c>
      <c r="I712" t="n">
        <v>6864.4</v>
      </c>
    </row>
    <row r="713">
      <c r="A713" t="n">
        <v>35166</v>
      </c>
      <c r="B713" t="n">
        <v>105</v>
      </c>
      <c r="C713" t="inlineStr">
        <is>
          <t>Jacare - Bradesco</t>
        </is>
      </c>
      <c r="D713" t="n">
        <v>105</v>
      </c>
      <c r="E713" t="inlineStr">
        <is>
          <t>Jacaré</t>
        </is>
      </c>
      <c r="F713" s="33" t="n">
        <v>45555.5</v>
      </c>
      <c r="G713" t="inlineStr">
        <is>
          <t>CREDITO</t>
        </is>
      </c>
      <c r="H713" t="inlineStr">
        <is>
          <t>TRANSFERENCIA PIX REM: 318 BAR E EVENTOS LTD 20/09</t>
        </is>
      </c>
      <c r="I713" t="n">
        <v>4287.65</v>
      </c>
    </row>
    <row r="714">
      <c r="A714" t="n">
        <v>35167</v>
      </c>
      <c r="B714" t="n">
        <v>105</v>
      </c>
      <c r="C714" t="inlineStr">
        <is>
          <t>Jacare - Bradesco</t>
        </is>
      </c>
      <c r="D714" t="n">
        <v>105</v>
      </c>
      <c r="E714" t="inlineStr">
        <is>
          <t>Jacaré</t>
        </is>
      </c>
      <c r="F714" s="33" t="n">
        <v>45555.5</v>
      </c>
      <c r="G714" t="inlineStr">
        <is>
          <t>DEBITO</t>
        </is>
      </c>
      <c r="H714" t="inlineStr">
        <is>
          <t>PAGTO ELETRON  COBRANCA STAR COPIAS 3061</t>
        </is>
      </c>
      <c r="I714" t="n">
        <v>-140.2</v>
      </c>
    </row>
    <row r="715">
      <c r="A715" t="n">
        <v>35168</v>
      </c>
      <c r="B715" t="n">
        <v>105</v>
      </c>
      <c r="C715" t="inlineStr">
        <is>
          <t>Jacare - Bradesco</t>
        </is>
      </c>
      <c r="D715" t="n">
        <v>105</v>
      </c>
      <c r="E715" t="inlineStr">
        <is>
          <t>Jacaré</t>
        </is>
      </c>
      <c r="F715" s="33" t="n">
        <v>45555.5</v>
      </c>
      <c r="G715" t="inlineStr">
        <is>
          <t>DEBITO</t>
        </is>
      </c>
      <c r="H715" t="inlineStr">
        <is>
          <t>PAGTO ELETRON  COBRANCA ABRASEL SP 96064</t>
        </is>
      </c>
      <c r="I715" t="n">
        <v>-185</v>
      </c>
    </row>
    <row r="716">
      <c r="A716" t="n">
        <v>35169</v>
      </c>
      <c r="B716" t="n">
        <v>105</v>
      </c>
      <c r="C716" t="inlineStr">
        <is>
          <t>Jacare - Bradesco</t>
        </is>
      </c>
      <c r="D716" t="n">
        <v>105</v>
      </c>
      <c r="E716" t="inlineStr">
        <is>
          <t>Jacaré</t>
        </is>
      </c>
      <c r="F716" s="33" t="n">
        <v>45555.5</v>
      </c>
      <c r="G716" t="inlineStr">
        <is>
          <t>DEBITO</t>
        </is>
      </c>
      <c r="H716" t="inlineStr">
        <is>
          <t>PAGTO ELETRON  COBRANCA ICE4 NF 65638</t>
        </is>
      </c>
      <c r="I716" t="n">
        <v>-216.6</v>
      </c>
    </row>
    <row r="717">
      <c r="A717" t="n">
        <v>35170</v>
      </c>
      <c r="B717" t="n">
        <v>105</v>
      </c>
      <c r="C717" t="inlineStr">
        <is>
          <t>Jacare - Bradesco</t>
        </is>
      </c>
      <c r="D717" t="n">
        <v>105</v>
      </c>
      <c r="E717" t="inlineStr">
        <is>
          <t>Jacaré</t>
        </is>
      </c>
      <c r="F717" s="33" t="n">
        <v>45555.5</v>
      </c>
      <c r="G717" t="inlineStr">
        <is>
          <t>DEBITO</t>
        </is>
      </c>
      <c r="H717" t="inlineStr">
        <is>
          <t>PAGTO ELETRON  COBRANCA CRYSTAMIX NF 21318</t>
        </is>
      </c>
      <c r="I717" t="n">
        <v>-219.8</v>
      </c>
    </row>
    <row r="718">
      <c r="A718" t="n">
        <v>35171</v>
      </c>
      <c r="B718" t="n">
        <v>105</v>
      </c>
      <c r="C718" t="inlineStr">
        <is>
          <t>Jacare - Bradesco</t>
        </is>
      </c>
      <c r="D718" t="n">
        <v>105</v>
      </c>
      <c r="E718" t="inlineStr">
        <is>
          <t>Jacaré</t>
        </is>
      </c>
      <c r="F718" s="33" t="n">
        <v>45555.5</v>
      </c>
      <c r="G718" t="inlineStr">
        <is>
          <t>DEBITO</t>
        </is>
      </c>
      <c r="H718" t="inlineStr">
        <is>
          <t>PAGTO ELETRON  COBRANCA CIUFFI HORTIF NF 12583</t>
        </is>
      </c>
      <c r="I718" t="n">
        <v>-717</v>
      </c>
    </row>
    <row r="719">
      <c r="A719" t="n">
        <v>35172</v>
      </c>
      <c r="B719" t="n">
        <v>105</v>
      </c>
      <c r="C719" t="inlineStr">
        <is>
          <t>Jacare - Bradesco</t>
        </is>
      </c>
      <c r="D719" t="n">
        <v>105</v>
      </c>
      <c r="E719" t="inlineStr">
        <is>
          <t>Jacaré</t>
        </is>
      </c>
      <c r="F719" s="33" t="n">
        <v>45555.5</v>
      </c>
      <c r="G719" t="inlineStr">
        <is>
          <t>DEBITO</t>
        </is>
      </c>
      <c r="H719" t="inlineStr">
        <is>
          <t>PAGTO ELETRON  COBRANCA GELOMAQ  194-126</t>
        </is>
      </c>
      <c r="I719" t="n">
        <v>-1186</v>
      </c>
    </row>
    <row r="720">
      <c r="A720" t="n">
        <v>35173</v>
      </c>
      <c r="B720" t="n">
        <v>105</v>
      </c>
      <c r="C720" t="inlineStr">
        <is>
          <t>Jacare - Bradesco</t>
        </is>
      </c>
      <c r="D720" t="n">
        <v>105</v>
      </c>
      <c r="E720" t="inlineStr">
        <is>
          <t>Jacaré</t>
        </is>
      </c>
      <c r="F720" s="33" t="n">
        <v>45555.5</v>
      </c>
      <c r="G720" t="inlineStr">
        <is>
          <t>DEBITO</t>
        </is>
      </c>
      <c r="H720" t="inlineStr">
        <is>
          <t>PAGTO ELETRON  COBRANCA HORTIFRUTI NF 24895</t>
        </is>
      </c>
      <c r="I720" t="n">
        <v>-1622.55</v>
      </c>
    </row>
    <row r="721">
      <c r="A721" t="n">
        <v>35174</v>
      </c>
      <c r="B721" t="n">
        <v>105</v>
      </c>
      <c r="C721" t="inlineStr">
        <is>
          <t>Jacare - Bradesco</t>
        </is>
      </c>
      <c r="D721" t="n">
        <v>105</v>
      </c>
      <c r="E721" t="inlineStr">
        <is>
          <t>Jacaré</t>
        </is>
      </c>
      <c r="F721" s="33" t="n">
        <v>45555.5</v>
      </c>
      <c r="G721" t="inlineStr">
        <is>
          <t>DEBITO</t>
        </is>
      </c>
      <c r="H721" t="inlineStr">
        <is>
          <t>PAGTO ELETRON  COBRANCA CASA DE CARNES PJJ NF 40672</t>
        </is>
      </c>
      <c r="I721" t="n">
        <v>-2277.22</v>
      </c>
    </row>
    <row r="722">
      <c r="A722" t="n">
        <v>35175</v>
      </c>
      <c r="B722" t="n">
        <v>105</v>
      </c>
      <c r="C722" t="inlineStr">
        <is>
          <t>Jacare - Bradesco</t>
        </is>
      </c>
      <c r="D722" t="n">
        <v>105</v>
      </c>
      <c r="E722" t="inlineStr">
        <is>
          <t>Jacaré</t>
        </is>
      </c>
      <c r="F722" s="33" t="n">
        <v>45555.5</v>
      </c>
      <c r="G722" t="inlineStr">
        <is>
          <t>DEBITO</t>
        </is>
      </c>
      <c r="H722" t="inlineStr">
        <is>
          <t>TARIFA BANCARIA PAGAMENTO FUNCs NET EMPRESA</t>
        </is>
      </c>
      <c r="I722" t="n">
        <v>-24</v>
      </c>
    </row>
    <row r="723">
      <c r="A723" t="n">
        <v>35176</v>
      </c>
      <c r="B723" t="n">
        <v>105</v>
      </c>
      <c r="C723" t="inlineStr">
        <is>
          <t>Jacare - Bradesco</t>
        </is>
      </c>
      <c r="D723" t="n">
        <v>105</v>
      </c>
      <c r="E723" t="inlineStr">
        <is>
          <t>Jacaré</t>
        </is>
      </c>
      <c r="F723" s="33" t="n">
        <v>45555.5</v>
      </c>
      <c r="G723" t="inlineStr">
        <is>
          <t>DEBITO</t>
        </is>
      </c>
      <c r="H723" t="inlineStr">
        <is>
          <t>TARIFA BANCARIA TRANSF PGTO PIX</t>
        </is>
      </c>
      <c r="I723" t="n">
        <v>-9</v>
      </c>
    </row>
    <row r="724">
      <c r="A724" t="n">
        <v>35177</v>
      </c>
      <c r="B724" t="n">
        <v>105</v>
      </c>
      <c r="C724" t="inlineStr">
        <is>
          <t>Jacare - Bradesco</t>
        </is>
      </c>
      <c r="D724" t="n">
        <v>105</v>
      </c>
      <c r="E724" t="inlineStr">
        <is>
          <t>Jacaré</t>
        </is>
      </c>
      <c r="F724" s="33" t="n">
        <v>45555.5</v>
      </c>
      <c r="G724" t="inlineStr">
        <is>
          <t>DEBITO</t>
        </is>
      </c>
      <c r="H724" t="inlineStr">
        <is>
          <t>PAGTO ELETRONICO TRIBUTO INTERNET --RECEITA FEDERAL/SP</t>
        </is>
      </c>
      <c r="I724" t="n">
        <v>-951.4299999999999</v>
      </c>
    </row>
    <row r="725">
      <c r="A725" t="n">
        <v>35178</v>
      </c>
      <c r="B725" t="n">
        <v>105</v>
      </c>
      <c r="C725" t="inlineStr">
        <is>
          <t>Jacare - Bradesco</t>
        </is>
      </c>
      <c r="D725" t="n">
        <v>105</v>
      </c>
      <c r="E725" t="inlineStr">
        <is>
          <t>Jacaré</t>
        </is>
      </c>
      <c r="F725" s="33" t="n">
        <v>45555.5</v>
      </c>
      <c r="G725" t="inlineStr">
        <is>
          <t>DEBITO</t>
        </is>
      </c>
      <c r="H725" t="inlineStr">
        <is>
          <t>PAGTO ELETRONICO TRIBUTO INTERNET --RECEITA FEDERAL/SP</t>
        </is>
      </c>
      <c r="I725" t="n">
        <v>-2810.12</v>
      </c>
    </row>
    <row r="726">
      <c r="A726" t="n">
        <v>35179</v>
      </c>
      <c r="B726" t="n">
        <v>105</v>
      </c>
      <c r="C726" t="inlineStr">
        <is>
          <t>Jacare - Bradesco</t>
        </is>
      </c>
      <c r="D726" t="n">
        <v>105</v>
      </c>
      <c r="E726" t="inlineStr">
        <is>
          <t>Jacaré</t>
        </is>
      </c>
      <c r="F726" s="33" t="n">
        <v>45555.5</v>
      </c>
      <c r="G726" t="inlineStr">
        <is>
          <t>DEBITO</t>
        </is>
      </c>
      <c r="H726" t="inlineStr">
        <is>
          <t>TRANSF CC PARA CC PJ SGARMAQ REPRESENTACOES E COM DE</t>
        </is>
      </c>
      <c r="I726" t="n">
        <v>-2000</v>
      </c>
    </row>
    <row r="727">
      <c r="A727" t="n">
        <v>35180</v>
      </c>
      <c r="B727" t="n">
        <v>105</v>
      </c>
      <c r="C727" t="inlineStr">
        <is>
          <t>Jacare - Bradesco</t>
        </is>
      </c>
      <c r="D727" t="n">
        <v>105</v>
      </c>
      <c r="E727" t="inlineStr">
        <is>
          <t>Jacaré</t>
        </is>
      </c>
      <c r="F727" s="33" t="n">
        <v>45555.5</v>
      </c>
      <c r="G727" t="inlineStr">
        <is>
          <t>DEBITO</t>
        </is>
      </c>
      <c r="H727" t="inlineStr">
        <is>
          <t>TRANSF CC PARA CC PJ FABRICA DE BARES PARTICIPACOES L</t>
        </is>
      </c>
      <c r="I727" t="n">
        <v>-12000</v>
      </c>
    </row>
    <row r="728">
      <c r="A728" t="n">
        <v>35181</v>
      </c>
      <c r="B728" t="n">
        <v>105</v>
      </c>
      <c r="C728" t="inlineStr">
        <is>
          <t>Jacare - Bradesco</t>
        </is>
      </c>
      <c r="D728" t="n">
        <v>105</v>
      </c>
      <c r="E728" t="inlineStr">
        <is>
          <t>Jacaré</t>
        </is>
      </c>
      <c r="F728" s="33" t="n">
        <v>45555.5</v>
      </c>
      <c r="G728" t="inlineStr">
        <is>
          <t>DEBITO</t>
        </is>
      </c>
      <c r="H728" t="inlineStr">
        <is>
          <t>TRANSF CC PARA CC PJ FDB HOTEL LTDA</t>
        </is>
      </c>
      <c r="I728" t="n">
        <v>-200</v>
      </c>
    </row>
    <row r="729">
      <c r="A729" t="n">
        <v>35182</v>
      </c>
      <c r="B729" t="n">
        <v>105</v>
      </c>
      <c r="C729" t="inlineStr">
        <is>
          <t>Jacare - Bradesco</t>
        </is>
      </c>
      <c r="D729" t="n">
        <v>105</v>
      </c>
      <c r="E729" t="inlineStr">
        <is>
          <t>Jacaré</t>
        </is>
      </c>
      <c r="F729" s="33" t="n">
        <v>45555.5</v>
      </c>
      <c r="G729" t="inlineStr">
        <is>
          <t>DEBITO</t>
        </is>
      </c>
      <c r="H729" t="inlineStr">
        <is>
          <t>TRANSFERENCIA PIX DES: EMPORIO M &amp; L COMERCI 20/09</t>
        </is>
      </c>
      <c r="I729" t="n">
        <v>-370.5</v>
      </c>
    </row>
    <row r="730">
      <c r="A730" t="n">
        <v>35183</v>
      </c>
      <c r="B730" t="n">
        <v>105</v>
      </c>
      <c r="C730" t="inlineStr">
        <is>
          <t>Jacare - Bradesco</t>
        </is>
      </c>
      <c r="D730" t="n">
        <v>105</v>
      </c>
      <c r="E730" t="inlineStr">
        <is>
          <t>Jacaré</t>
        </is>
      </c>
      <c r="F730" s="33" t="n">
        <v>45555.5</v>
      </c>
      <c r="G730" t="inlineStr">
        <is>
          <t>DEBITO</t>
        </is>
      </c>
      <c r="H730" t="inlineStr">
        <is>
          <t>TRANSFERENCIA PIX DES: IL SETTANTUNO UNIFORM 20/09</t>
        </is>
      </c>
      <c r="I730" t="n">
        <v>-772.2</v>
      </c>
    </row>
    <row r="731">
      <c r="A731" t="n">
        <v>35184</v>
      </c>
      <c r="B731" t="n">
        <v>105</v>
      </c>
      <c r="C731" t="inlineStr">
        <is>
          <t>Jacare - Bradesco</t>
        </is>
      </c>
      <c r="D731" t="n">
        <v>105</v>
      </c>
      <c r="E731" t="inlineStr">
        <is>
          <t>Jacaré</t>
        </is>
      </c>
      <c r="F731" s="33" t="n">
        <v>45555.5</v>
      </c>
      <c r="G731" t="inlineStr">
        <is>
          <t>DEBITO</t>
        </is>
      </c>
      <c r="H731" t="inlineStr">
        <is>
          <t>TRANSFERENCIA PIX DES: SP DECORACOES         20/09</t>
        </is>
      </c>
      <c r="I731" t="n">
        <v>-500</v>
      </c>
    </row>
    <row r="732">
      <c r="A732" t="n">
        <v>35185</v>
      </c>
      <c r="B732" t="n">
        <v>105</v>
      </c>
      <c r="C732" t="inlineStr">
        <is>
          <t>Jacare - Bradesco</t>
        </is>
      </c>
      <c r="D732" t="n">
        <v>105</v>
      </c>
      <c r="E732" t="inlineStr">
        <is>
          <t>Jacaré</t>
        </is>
      </c>
      <c r="F732" s="33" t="n">
        <v>45555.5</v>
      </c>
      <c r="G732" t="inlineStr">
        <is>
          <t>DEBITO</t>
        </is>
      </c>
      <c r="H732" t="inlineStr">
        <is>
          <t>TRANSFERENCIA PIX DES: TEMPUS FUGIT PARTICIP 20/09</t>
        </is>
      </c>
      <c r="I732" t="n">
        <v>-23200</v>
      </c>
    </row>
    <row r="733">
      <c r="A733" t="n">
        <v>35186</v>
      </c>
      <c r="B733" t="n">
        <v>105</v>
      </c>
      <c r="C733" t="inlineStr">
        <is>
          <t>Jacare - Bradesco</t>
        </is>
      </c>
      <c r="D733" t="n">
        <v>105</v>
      </c>
      <c r="E733" t="inlineStr">
        <is>
          <t>Jacaré</t>
        </is>
      </c>
      <c r="F733" s="33" t="n">
        <v>45555.5</v>
      </c>
      <c r="G733" t="inlineStr">
        <is>
          <t>DEBITO</t>
        </is>
      </c>
      <c r="H733" t="inlineStr">
        <is>
          <t>TRANSFERENCIA PIX DES: FDB HOTEL LTDA        20/09</t>
        </is>
      </c>
      <c r="I733" t="n">
        <v>-20000</v>
      </c>
    </row>
    <row r="734">
      <c r="A734" t="n">
        <v>35187</v>
      </c>
      <c r="B734" t="n">
        <v>105</v>
      </c>
      <c r="C734" t="inlineStr">
        <is>
          <t>Jacare - Bradesco</t>
        </is>
      </c>
      <c r="D734" t="n">
        <v>105</v>
      </c>
      <c r="E734" t="inlineStr">
        <is>
          <t>Jacaré</t>
        </is>
      </c>
      <c r="F734" s="33" t="n">
        <v>45555.5</v>
      </c>
      <c r="G734" t="inlineStr">
        <is>
          <t>DEBITO</t>
        </is>
      </c>
      <c r="H734" t="inlineStr">
        <is>
          <t>TRANSFERENCIA PIX DES: FABRICA DE BARES PART 20/09</t>
        </is>
      </c>
      <c r="I734" t="n">
        <v>-36000</v>
      </c>
    </row>
    <row r="735">
      <c r="A735" t="n">
        <v>35188</v>
      </c>
      <c r="B735" t="n">
        <v>105</v>
      </c>
      <c r="C735" t="inlineStr">
        <is>
          <t>Jacare - Bradesco</t>
        </is>
      </c>
      <c r="D735" t="n">
        <v>105</v>
      </c>
      <c r="E735" t="inlineStr">
        <is>
          <t>Jacaré</t>
        </is>
      </c>
      <c r="F735" s="33" t="n">
        <v>45555.5</v>
      </c>
      <c r="G735" t="inlineStr">
        <is>
          <t>DEBITO</t>
        </is>
      </c>
      <c r="H735" t="inlineStr">
        <is>
          <t>TRANSFERENCIA PIX DES: FDB HOTEL LTDA        20/09</t>
        </is>
      </c>
      <c r="I735" t="n">
        <v>-54300</v>
      </c>
    </row>
    <row r="736">
      <c r="A736" t="n">
        <v>35189</v>
      </c>
      <c r="B736" t="n">
        <v>105</v>
      </c>
      <c r="C736" t="inlineStr">
        <is>
          <t>Jacare - Bradesco</t>
        </is>
      </c>
      <c r="D736" t="n">
        <v>105</v>
      </c>
      <c r="E736" t="inlineStr">
        <is>
          <t>Jacaré</t>
        </is>
      </c>
      <c r="F736" s="33" t="n">
        <v>45555.5</v>
      </c>
      <c r="G736" t="inlineStr">
        <is>
          <t>DEBITO</t>
        </is>
      </c>
      <c r="H736" t="inlineStr">
        <is>
          <t>TRANSFERENCIA PIX DES: FABRICA DE BARES PART 20/09</t>
        </is>
      </c>
      <c r="I736" t="n">
        <v>-38500</v>
      </c>
    </row>
    <row r="737">
      <c r="A737" t="n">
        <v>35190</v>
      </c>
      <c r="B737" t="n">
        <v>105</v>
      </c>
      <c r="C737" t="inlineStr">
        <is>
          <t>Jacare - Bradesco</t>
        </is>
      </c>
      <c r="D737" t="n">
        <v>105</v>
      </c>
      <c r="E737" t="inlineStr">
        <is>
          <t>Jacaré</t>
        </is>
      </c>
      <c r="F737" s="33" t="n">
        <v>45555.5</v>
      </c>
      <c r="G737" t="inlineStr">
        <is>
          <t>DEBITO</t>
        </is>
      </c>
      <c r="H737" t="inlineStr">
        <is>
          <t>TRANSFERENCIA PIX DES: BEM MAIS EVENTOS E RE 20/09</t>
        </is>
      </c>
      <c r="I737" t="n">
        <v>-84000</v>
      </c>
    </row>
    <row r="738">
      <c r="A738" t="n">
        <v>35191</v>
      </c>
      <c r="B738" t="n">
        <v>105</v>
      </c>
      <c r="C738" t="inlineStr">
        <is>
          <t>Jacare - Bradesco</t>
        </is>
      </c>
      <c r="D738" t="n">
        <v>105</v>
      </c>
      <c r="E738" t="inlineStr">
        <is>
          <t>Jacaré</t>
        </is>
      </c>
      <c r="F738" s="33" t="n">
        <v>45555.5</v>
      </c>
      <c r="G738" t="inlineStr">
        <is>
          <t>DEBITO</t>
        </is>
      </c>
      <c r="H738" t="inlineStr">
        <is>
          <t>PIX QR CODE DINAMICO DES: CAIXA ECONOMICA FEDER 20/09</t>
        </is>
      </c>
      <c r="I738" t="n">
        <v>-2316.41</v>
      </c>
    </row>
    <row r="739">
      <c r="A739" t="n">
        <v>35098</v>
      </c>
      <c r="B739" t="n">
        <v>105</v>
      </c>
      <c r="C739" t="inlineStr">
        <is>
          <t>Jacare - Bradesco</t>
        </is>
      </c>
      <c r="D739" t="n">
        <v>105</v>
      </c>
      <c r="E739" t="inlineStr">
        <is>
          <t>Jacaré</t>
        </is>
      </c>
      <c r="F739" s="33" t="n">
        <v>45554.5</v>
      </c>
      <c r="G739" t="inlineStr">
        <is>
          <t>CREDITO</t>
        </is>
      </c>
      <c r="H739" t="inlineStr">
        <is>
          <t>TED-TRANSF ELET DISPON REMET.BANCO TOPAZIO S.A.</t>
        </is>
      </c>
      <c r="I739" t="n">
        <v>408.08</v>
      </c>
    </row>
    <row r="740">
      <c r="A740" t="n">
        <v>35099</v>
      </c>
      <c r="B740" t="n">
        <v>105</v>
      </c>
      <c r="C740" t="inlineStr">
        <is>
          <t>Jacare - Bradesco</t>
        </is>
      </c>
      <c r="D740" t="n">
        <v>105</v>
      </c>
      <c r="E740" t="inlineStr">
        <is>
          <t>Jacaré</t>
        </is>
      </c>
      <c r="F740" s="33" t="n">
        <v>45554.5</v>
      </c>
      <c r="G740" t="inlineStr">
        <is>
          <t>CREDITO</t>
        </is>
      </c>
      <c r="H740" t="inlineStr">
        <is>
          <t>TRANSF CC PARA CC PJ FABRICA DE BARES PARTICIPACOES L</t>
        </is>
      </c>
      <c r="I740" t="n">
        <v>12100</v>
      </c>
    </row>
    <row r="741">
      <c r="A741" t="n">
        <v>35100</v>
      </c>
      <c r="B741" t="n">
        <v>105</v>
      </c>
      <c r="C741" t="inlineStr">
        <is>
          <t>Jacare - Bradesco</t>
        </is>
      </c>
      <c r="D741" t="n">
        <v>105</v>
      </c>
      <c r="E741" t="inlineStr">
        <is>
          <t>Jacaré</t>
        </is>
      </c>
      <c r="F741" s="33" t="n">
        <v>45554.5</v>
      </c>
      <c r="G741" t="inlineStr">
        <is>
          <t>CREDITO</t>
        </is>
      </c>
      <c r="H741" t="inlineStr">
        <is>
          <t>TRANSF CC PARA CC PJ PAULISTA 25841 BAR E EVENTOS LTD</t>
        </is>
      </c>
      <c r="I741" t="n">
        <v>97.2</v>
      </c>
    </row>
    <row r="742">
      <c r="A742" t="n">
        <v>35101</v>
      </c>
      <c r="B742" t="n">
        <v>105</v>
      </c>
      <c r="C742" t="inlineStr">
        <is>
          <t>Jacare - Bradesco</t>
        </is>
      </c>
      <c r="D742" t="n">
        <v>105</v>
      </c>
      <c r="E742" t="inlineStr">
        <is>
          <t>Jacaré</t>
        </is>
      </c>
      <c r="F742" s="33" t="n">
        <v>45554.5</v>
      </c>
      <c r="G742" t="inlineStr">
        <is>
          <t>CREDITO</t>
        </is>
      </c>
      <c r="H742" t="inlineStr">
        <is>
          <t>TRANSF CC PARA CC PJ FABRICA DE BARES PARTICIPACOES L</t>
        </is>
      </c>
      <c r="I742" t="n">
        <v>2500</v>
      </c>
    </row>
    <row r="743">
      <c r="A743" t="n">
        <v>35102</v>
      </c>
      <c r="B743" t="n">
        <v>105</v>
      </c>
      <c r="C743" t="inlineStr">
        <is>
          <t>Jacare - Bradesco</t>
        </is>
      </c>
      <c r="D743" t="n">
        <v>105</v>
      </c>
      <c r="E743" t="inlineStr">
        <is>
          <t>Jacaré</t>
        </is>
      </c>
      <c r="F743" s="33" t="n">
        <v>45554.5</v>
      </c>
      <c r="G743" t="inlineStr">
        <is>
          <t>CREDITO</t>
        </is>
      </c>
      <c r="H743" t="inlineStr">
        <is>
          <t>TRANSF CC PARA CC PJ TEMPUS FUGIT PARTICIPACOES E. LT</t>
        </is>
      </c>
      <c r="I743" t="n">
        <v>59000</v>
      </c>
    </row>
    <row r="744">
      <c r="A744" t="n">
        <v>35103</v>
      </c>
      <c r="B744" t="n">
        <v>105</v>
      </c>
      <c r="C744" t="inlineStr">
        <is>
          <t>Jacare - Bradesco</t>
        </is>
      </c>
      <c r="D744" t="n">
        <v>105</v>
      </c>
      <c r="E744" t="inlineStr">
        <is>
          <t>Jacaré</t>
        </is>
      </c>
      <c r="F744" s="33" t="n">
        <v>45554.5</v>
      </c>
      <c r="G744" t="inlineStr">
        <is>
          <t>CREDITO</t>
        </is>
      </c>
      <c r="H744" t="inlineStr">
        <is>
          <t>TRANSFERENCIA PIX REM: Zig Tecnologia S.A.   19/09</t>
        </is>
      </c>
      <c r="I744" t="n">
        <v>5269.63</v>
      </c>
    </row>
    <row r="745">
      <c r="A745" t="n">
        <v>35104</v>
      </c>
      <c r="B745" t="n">
        <v>105</v>
      </c>
      <c r="C745" t="inlineStr">
        <is>
          <t>Jacare - Bradesco</t>
        </is>
      </c>
      <c r="D745" t="n">
        <v>105</v>
      </c>
      <c r="E745" t="inlineStr">
        <is>
          <t>Jacaré</t>
        </is>
      </c>
      <c r="F745" s="33" t="n">
        <v>45554.5</v>
      </c>
      <c r="G745" t="inlineStr">
        <is>
          <t>CREDITO</t>
        </is>
      </c>
      <c r="H745" t="inlineStr">
        <is>
          <t>TRANSFERENCIA PIX REM: 318 BAR E EVENTOS LTD 19/09</t>
        </is>
      </c>
      <c r="I745" t="n">
        <v>1972.52</v>
      </c>
    </row>
    <row r="746">
      <c r="A746" t="n">
        <v>35107</v>
      </c>
      <c r="B746" t="n">
        <v>105</v>
      </c>
      <c r="C746" t="inlineStr">
        <is>
          <t>Jacare - Bradesco</t>
        </is>
      </c>
      <c r="D746" t="n">
        <v>105</v>
      </c>
      <c r="E746" t="inlineStr">
        <is>
          <t>Jacaré</t>
        </is>
      </c>
      <c r="F746" s="33" t="n">
        <v>45554.5</v>
      </c>
      <c r="G746" t="inlineStr">
        <is>
          <t>DEBITO</t>
        </is>
      </c>
      <c r="H746" t="inlineStr">
        <is>
          <t>PAGTO ELETRON  COBRANCA DEOLINDA NF 1234</t>
        </is>
      </c>
      <c r="I746" t="n">
        <v>-129.3</v>
      </c>
    </row>
    <row r="747">
      <c r="A747" t="n">
        <v>35108</v>
      </c>
      <c r="B747" t="n">
        <v>105</v>
      </c>
      <c r="C747" t="inlineStr">
        <is>
          <t>Jacare - Bradesco</t>
        </is>
      </c>
      <c r="D747" t="n">
        <v>105</v>
      </c>
      <c r="E747" t="inlineStr">
        <is>
          <t>Jacaré</t>
        </is>
      </c>
      <c r="F747" s="33" t="n">
        <v>45554.5</v>
      </c>
      <c r="G747" t="inlineStr">
        <is>
          <t>DEBITO</t>
        </is>
      </c>
      <c r="H747" t="inlineStr">
        <is>
          <t>PAGTO ELETRON  COBRANCA FG7 COM NF 502891</t>
        </is>
      </c>
      <c r="I747" t="n">
        <v>-201.97</v>
      </c>
    </row>
    <row r="748">
      <c r="A748" t="n">
        <v>35109</v>
      </c>
      <c r="B748" t="n">
        <v>105</v>
      </c>
      <c r="C748" t="inlineStr">
        <is>
          <t>Jacare - Bradesco</t>
        </is>
      </c>
      <c r="D748" t="n">
        <v>105</v>
      </c>
      <c r="E748" t="inlineStr">
        <is>
          <t>Jacaré</t>
        </is>
      </c>
      <c r="F748" s="33" t="n">
        <v>45554.5</v>
      </c>
      <c r="G748" t="inlineStr">
        <is>
          <t>DEBITO</t>
        </is>
      </c>
      <c r="H748" t="inlineStr">
        <is>
          <t>PAGTO ELETRON  COBRANCA EAU NF 210603</t>
        </is>
      </c>
      <c r="I748" t="n">
        <v>-379.5</v>
      </c>
    </row>
    <row r="749">
      <c r="A749" t="n">
        <v>35110</v>
      </c>
      <c r="B749" t="n">
        <v>105</v>
      </c>
      <c r="C749" t="inlineStr">
        <is>
          <t>Jacare - Bradesco</t>
        </is>
      </c>
      <c r="D749" t="n">
        <v>105</v>
      </c>
      <c r="E749" t="inlineStr">
        <is>
          <t>Jacaré</t>
        </is>
      </c>
      <c r="F749" s="33" t="n">
        <v>45554.5</v>
      </c>
      <c r="G749" t="inlineStr">
        <is>
          <t>DEBITO</t>
        </is>
      </c>
      <c r="H749" t="inlineStr">
        <is>
          <t>PAGTO ELETRON  COBRANCA KING COM NF 111047</t>
        </is>
      </c>
      <c r="I749" t="n">
        <v>-395.32</v>
      </c>
    </row>
    <row r="750">
      <c r="A750" t="n">
        <v>35111</v>
      </c>
      <c r="B750" t="n">
        <v>105</v>
      </c>
      <c r="C750" t="inlineStr">
        <is>
          <t>Jacare - Bradesco</t>
        </is>
      </c>
      <c r="D750" t="n">
        <v>105</v>
      </c>
      <c r="E750" t="inlineStr">
        <is>
          <t>Jacaré</t>
        </is>
      </c>
      <c r="F750" s="33" t="n">
        <v>45554.5</v>
      </c>
      <c r="G750" t="inlineStr">
        <is>
          <t>DEBITO</t>
        </is>
      </c>
      <c r="H750" t="inlineStr">
        <is>
          <t>PAGTO ELETRON  COBRANCA ZAHIL NF 232696</t>
        </is>
      </c>
      <c r="I750" t="n">
        <v>-654.1799999999999</v>
      </c>
    </row>
    <row r="751">
      <c r="A751" t="n">
        <v>35112</v>
      </c>
      <c r="B751" t="n">
        <v>105</v>
      </c>
      <c r="C751" t="inlineStr">
        <is>
          <t>Jacare - Bradesco</t>
        </is>
      </c>
      <c r="D751" t="n">
        <v>105</v>
      </c>
      <c r="E751" t="inlineStr">
        <is>
          <t>Jacaré</t>
        </is>
      </c>
      <c r="F751" s="33" t="n">
        <v>45554.5</v>
      </c>
      <c r="G751" t="inlineStr">
        <is>
          <t>DEBITO</t>
        </is>
      </c>
      <c r="H751" t="inlineStr">
        <is>
          <t>PAGTO ELETRON  COBRANCA HORTICLEAN NF 24886</t>
        </is>
      </c>
      <c r="I751" t="n">
        <v>-681.37</v>
      </c>
    </row>
    <row r="752">
      <c r="A752" t="n">
        <v>35113</v>
      </c>
      <c r="B752" t="n">
        <v>105</v>
      </c>
      <c r="C752" t="inlineStr">
        <is>
          <t>Jacare - Bradesco</t>
        </is>
      </c>
      <c r="D752" t="n">
        <v>105</v>
      </c>
      <c r="E752" t="inlineStr">
        <is>
          <t>Jacaré</t>
        </is>
      </c>
      <c r="F752" s="33" t="n">
        <v>45554.5</v>
      </c>
      <c r="G752" t="inlineStr">
        <is>
          <t>DEBITO</t>
        </is>
      </c>
      <c r="H752" t="inlineStr">
        <is>
          <t>PAGTO ELETRON  COBRANCA MARIO PEDRO NF 413092</t>
        </is>
      </c>
      <c r="I752" t="n">
        <v>-733.7</v>
      </c>
    </row>
    <row r="753">
      <c r="A753" t="n">
        <v>35114</v>
      </c>
      <c r="B753" t="n">
        <v>105</v>
      </c>
      <c r="C753" t="inlineStr">
        <is>
          <t>Jacare - Bradesco</t>
        </is>
      </c>
      <c r="D753" t="n">
        <v>105</v>
      </c>
      <c r="E753" t="inlineStr">
        <is>
          <t>Jacaré</t>
        </is>
      </c>
      <c r="F753" s="33" t="n">
        <v>45554.5</v>
      </c>
      <c r="G753" t="inlineStr">
        <is>
          <t>DEBITO</t>
        </is>
      </c>
      <c r="H753" t="inlineStr">
        <is>
          <t>PAGTO ELETRON  COBRANCA NOVA COMERCIAL NF 18322</t>
        </is>
      </c>
      <c r="I753" t="n">
        <v>-1054.16</v>
      </c>
    </row>
    <row r="754">
      <c r="A754" t="n">
        <v>35115</v>
      </c>
      <c r="B754" t="n">
        <v>105</v>
      </c>
      <c r="C754" t="inlineStr">
        <is>
          <t>Jacare - Bradesco</t>
        </is>
      </c>
      <c r="D754" t="n">
        <v>105</v>
      </c>
      <c r="E754" t="inlineStr">
        <is>
          <t>Jacaré</t>
        </is>
      </c>
      <c r="F754" s="33" t="n">
        <v>45554.5</v>
      </c>
      <c r="G754" t="inlineStr">
        <is>
          <t>DEBITO</t>
        </is>
      </c>
      <c r="H754" t="inlineStr">
        <is>
          <t>PAGTO ELETRON  COBRANCA DEOLINDA DOS SANTOS NF 1223</t>
        </is>
      </c>
      <c r="I754" t="n">
        <v>-1599.1</v>
      </c>
    </row>
    <row r="755">
      <c r="A755" t="n">
        <v>35116</v>
      </c>
      <c r="B755" t="n">
        <v>105</v>
      </c>
      <c r="C755" t="inlineStr">
        <is>
          <t>Jacare - Bradesco</t>
        </is>
      </c>
      <c r="D755" t="n">
        <v>105</v>
      </c>
      <c r="E755" t="inlineStr">
        <is>
          <t>Jacaré</t>
        </is>
      </c>
      <c r="F755" s="33" t="n">
        <v>45554.5</v>
      </c>
      <c r="G755" t="inlineStr">
        <is>
          <t>DEBITO</t>
        </is>
      </c>
      <c r="H755" t="inlineStr">
        <is>
          <t>PAGTO ELETRON  COBRANCA AMBEV NF 971810</t>
        </is>
      </c>
      <c r="I755" t="n">
        <v>-1877.18</v>
      </c>
    </row>
    <row r="756">
      <c r="A756" t="n">
        <v>35117</v>
      </c>
      <c r="B756" t="n">
        <v>105</v>
      </c>
      <c r="C756" t="inlineStr">
        <is>
          <t>Jacare - Bradesco</t>
        </is>
      </c>
      <c r="D756" t="n">
        <v>105</v>
      </c>
      <c r="E756" t="inlineStr">
        <is>
          <t>Jacaré</t>
        </is>
      </c>
      <c r="F756" s="33" t="n">
        <v>45554.5</v>
      </c>
      <c r="G756" t="inlineStr">
        <is>
          <t>DEBITO</t>
        </is>
      </c>
      <c r="H756" t="inlineStr">
        <is>
          <t>PAGTO ELETRON  COBRANCA AMBEV NF 971809</t>
        </is>
      </c>
      <c r="I756" t="n">
        <v>-2137.55</v>
      </c>
    </row>
    <row r="757">
      <c r="A757" t="n">
        <v>35118</v>
      </c>
      <c r="B757" t="n">
        <v>105</v>
      </c>
      <c r="C757" t="inlineStr">
        <is>
          <t>Jacare - Bradesco</t>
        </is>
      </c>
      <c r="D757" t="n">
        <v>105</v>
      </c>
      <c r="E757" t="inlineStr">
        <is>
          <t>Jacaré</t>
        </is>
      </c>
      <c r="F757" s="33" t="n">
        <v>45554.5</v>
      </c>
      <c r="G757" t="inlineStr">
        <is>
          <t>DEBITO</t>
        </is>
      </c>
      <c r="H757" t="inlineStr">
        <is>
          <t>PAGTO ELETRON  COBRANCA BB DIST CARNES NF 375180</t>
        </is>
      </c>
      <c r="I757" t="n">
        <v>-3630.61</v>
      </c>
    </row>
    <row r="758">
      <c r="A758" t="n">
        <v>35119</v>
      </c>
      <c r="B758" t="n">
        <v>105</v>
      </c>
      <c r="C758" t="inlineStr">
        <is>
          <t>Jacare - Bradesco</t>
        </is>
      </c>
      <c r="D758" t="n">
        <v>105</v>
      </c>
      <c r="E758" t="inlineStr">
        <is>
          <t>Jacaré</t>
        </is>
      </c>
      <c r="F758" s="33" t="n">
        <v>45554.5</v>
      </c>
      <c r="G758" t="inlineStr">
        <is>
          <t>DEBITO</t>
        </is>
      </c>
      <c r="H758" t="inlineStr">
        <is>
          <t>PAGTO ELETRON  COBRANCA ESTAFF 09 A 15/09</t>
        </is>
      </c>
      <c r="I758" t="n">
        <v>-4107.88</v>
      </c>
    </row>
    <row r="759">
      <c r="A759" t="n">
        <v>35120</v>
      </c>
      <c r="B759" t="n">
        <v>105</v>
      </c>
      <c r="C759" t="inlineStr">
        <is>
          <t>Jacare - Bradesco</t>
        </is>
      </c>
      <c r="D759" t="n">
        <v>105</v>
      </c>
      <c r="E759" t="inlineStr">
        <is>
          <t>Jacaré</t>
        </is>
      </c>
      <c r="F759" s="33" t="n">
        <v>45554.5</v>
      </c>
      <c r="G759" t="inlineStr">
        <is>
          <t>DEBITO</t>
        </is>
      </c>
      <c r="H759" t="inlineStr">
        <is>
          <t>TARIFA BANCARIA TRANSF PGTO PIX</t>
        </is>
      </c>
      <c r="I759" t="n">
        <v>-1.65</v>
      </c>
    </row>
    <row r="760">
      <c r="A760" t="n">
        <v>35121</v>
      </c>
      <c r="B760" t="n">
        <v>105</v>
      </c>
      <c r="C760" t="inlineStr">
        <is>
          <t>Jacare - Bradesco</t>
        </is>
      </c>
      <c r="D760" t="n">
        <v>105</v>
      </c>
      <c r="E760" t="inlineStr">
        <is>
          <t>Jacaré</t>
        </is>
      </c>
      <c r="F760" s="33" t="n">
        <v>45554.5</v>
      </c>
      <c r="G760" t="inlineStr">
        <is>
          <t>DEBITO</t>
        </is>
      </c>
      <c r="H760" t="inlineStr">
        <is>
          <t>TARIFA BANCARIA TRANSF PGTO PIX</t>
        </is>
      </c>
      <c r="I760" t="n">
        <v>-1.65</v>
      </c>
    </row>
    <row r="761">
      <c r="A761" t="n">
        <v>35122</v>
      </c>
      <c r="B761" t="n">
        <v>105</v>
      </c>
      <c r="C761" t="inlineStr">
        <is>
          <t>Jacare - Bradesco</t>
        </is>
      </c>
      <c r="D761" t="n">
        <v>105</v>
      </c>
      <c r="E761" t="inlineStr">
        <is>
          <t>Jacaré</t>
        </is>
      </c>
      <c r="F761" s="33" t="n">
        <v>45554.5</v>
      </c>
      <c r="G761" t="inlineStr">
        <is>
          <t>DEBITO</t>
        </is>
      </c>
      <c r="H761" t="inlineStr">
        <is>
          <t>TARIFA BANCARIA TRANSF PGTO PIX</t>
        </is>
      </c>
      <c r="I761" t="n">
        <v>-1.65</v>
      </c>
    </row>
    <row r="762">
      <c r="A762" t="n">
        <v>35123</v>
      </c>
      <c r="B762" t="n">
        <v>105</v>
      </c>
      <c r="C762" t="inlineStr">
        <is>
          <t>Jacare - Bradesco</t>
        </is>
      </c>
      <c r="D762" t="n">
        <v>105</v>
      </c>
      <c r="E762" t="inlineStr">
        <is>
          <t>Jacaré</t>
        </is>
      </c>
      <c r="F762" s="33" t="n">
        <v>45554.5</v>
      </c>
      <c r="G762" t="inlineStr">
        <is>
          <t>DEBITO</t>
        </is>
      </c>
      <c r="H762" t="inlineStr">
        <is>
          <t>TARIFA BANCARIA TRANSF PGTO PIX</t>
        </is>
      </c>
      <c r="I762" t="n">
        <v>-1.65</v>
      </c>
    </row>
    <row r="763">
      <c r="A763" t="n">
        <v>35124</v>
      </c>
      <c r="B763" t="n">
        <v>105</v>
      </c>
      <c r="C763" t="inlineStr">
        <is>
          <t>Jacare - Bradesco</t>
        </is>
      </c>
      <c r="D763" t="n">
        <v>105</v>
      </c>
      <c r="E763" t="inlineStr">
        <is>
          <t>Jacaré</t>
        </is>
      </c>
      <c r="F763" s="33" t="n">
        <v>45554.5</v>
      </c>
      <c r="G763" t="inlineStr">
        <is>
          <t>DEBITO</t>
        </is>
      </c>
      <c r="H763" t="inlineStr">
        <is>
          <t>TARIFA BANCARIA TRANSF PGTO PIX</t>
        </is>
      </c>
      <c r="I763" t="n">
        <v>-1.65</v>
      </c>
    </row>
    <row r="764">
      <c r="A764" t="n">
        <v>35125</v>
      </c>
      <c r="B764" t="n">
        <v>105</v>
      </c>
      <c r="C764" t="inlineStr">
        <is>
          <t>Jacare - Bradesco</t>
        </is>
      </c>
      <c r="D764" t="n">
        <v>105</v>
      </c>
      <c r="E764" t="inlineStr">
        <is>
          <t>Jacaré</t>
        </is>
      </c>
      <c r="F764" s="33" t="n">
        <v>45554.5</v>
      </c>
      <c r="G764" t="inlineStr">
        <is>
          <t>DEBITO</t>
        </is>
      </c>
      <c r="H764" t="inlineStr">
        <is>
          <t>TARIFA BANCARIA TRANSF PGTO PIX</t>
        </is>
      </c>
      <c r="I764" t="n">
        <v>-7</v>
      </c>
    </row>
    <row r="765">
      <c r="A765" t="n">
        <v>35126</v>
      </c>
      <c r="B765" t="n">
        <v>105</v>
      </c>
      <c r="C765" t="inlineStr">
        <is>
          <t>Jacare - Bradesco</t>
        </is>
      </c>
      <c r="D765" t="n">
        <v>105</v>
      </c>
      <c r="E765" t="inlineStr">
        <is>
          <t>Jacaré</t>
        </is>
      </c>
      <c r="F765" s="33" t="n">
        <v>45554.5</v>
      </c>
      <c r="G765" t="inlineStr">
        <is>
          <t>DEBITO</t>
        </is>
      </c>
      <c r="H765" t="inlineStr">
        <is>
          <t>TARIFA BANCARIA TRANSF PGTO PIX</t>
        </is>
      </c>
      <c r="I765" t="n">
        <v>-8.4</v>
      </c>
    </row>
    <row r="766">
      <c r="A766" t="n">
        <v>35127</v>
      </c>
      <c r="B766" t="n">
        <v>105</v>
      </c>
      <c r="C766" t="inlineStr">
        <is>
          <t>Jacare - Bradesco</t>
        </is>
      </c>
      <c r="D766" t="n">
        <v>105</v>
      </c>
      <c r="E766" t="inlineStr">
        <is>
          <t>Jacaré</t>
        </is>
      </c>
      <c r="F766" s="33" t="n">
        <v>45554.5</v>
      </c>
      <c r="G766" t="inlineStr">
        <is>
          <t>DEBITO</t>
        </is>
      </c>
      <c r="H766" t="inlineStr">
        <is>
          <t>TARIFA BANCARIA TRANSF PGTO PIX</t>
        </is>
      </c>
      <c r="I766" t="n">
        <v>-8.4</v>
      </c>
    </row>
    <row r="767">
      <c r="A767" t="n">
        <v>35128</v>
      </c>
      <c r="B767" t="n">
        <v>105</v>
      </c>
      <c r="C767" t="inlineStr">
        <is>
          <t>Jacare - Bradesco</t>
        </is>
      </c>
      <c r="D767" t="n">
        <v>105</v>
      </c>
      <c r="E767" t="inlineStr">
        <is>
          <t>Jacaré</t>
        </is>
      </c>
      <c r="F767" s="33" t="n">
        <v>45554.5</v>
      </c>
      <c r="G767" t="inlineStr">
        <is>
          <t>DEBITO</t>
        </is>
      </c>
      <c r="H767" t="inlineStr">
        <is>
          <t>TARIFA BANCARIA TRANSF PGTO PIX</t>
        </is>
      </c>
      <c r="I767" t="n">
        <v>-8.4</v>
      </c>
    </row>
    <row r="768">
      <c r="A768" t="n">
        <v>35129</v>
      </c>
      <c r="B768" t="n">
        <v>105</v>
      </c>
      <c r="C768" t="inlineStr">
        <is>
          <t>Jacare - Bradesco</t>
        </is>
      </c>
      <c r="D768" t="n">
        <v>105</v>
      </c>
      <c r="E768" t="inlineStr">
        <is>
          <t>Jacaré</t>
        </is>
      </c>
      <c r="F768" s="33" t="n">
        <v>45554.5</v>
      </c>
      <c r="G768" t="inlineStr">
        <is>
          <t>DEBITO</t>
        </is>
      </c>
      <c r="H768" t="inlineStr">
        <is>
          <t>TARIFA BANCARIA TRANSF PGTO PIX</t>
        </is>
      </c>
      <c r="I768" t="n">
        <v>-9</v>
      </c>
    </row>
    <row r="769">
      <c r="A769" t="n">
        <v>35130</v>
      </c>
      <c r="B769" t="n">
        <v>105</v>
      </c>
      <c r="C769" t="inlineStr">
        <is>
          <t>Jacare - Bradesco</t>
        </is>
      </c>
      <c r="D769" t="n">
        <v>105</v>
      </c>
      <c r="E769" t="inlineStr">
        <is>
          <t>Jacaré</t>
        </is>
      </c>
      <c r="F769" s="33" t="n">
        <v>45554.5</v>
      </c>
      <c r="G769" t="inlineStr">
        <is>
          <t>DEBITO</t>
        </is>
      </c>
      <c r="H769" t="inlineStr">
        <is>
          <t>TARIFA BANCARIA TRANSF PGTO PIX</t>
        </is>
      </c>
      <c r="I769" t="n">
        <v>-9</v>
      </c>
    </row>
    <row r="770">
      <c r="A770" t="n">
        <v>35131</v>
      </c>
      <c r="B770" t="n">
        <v>105</v>
      </c>
      <c r="C770" t="inlineStr">
        <is>
          <t>Jacare - Bradesco</t>
        </is>
      </c>
      <c r="D770" t="n">
        <v>105</v>
      </c>
      <c r="E770" t="inlineStr">
        <is>
          <t>Jacaré</t>
        </is>
      </c>
      <c r="F770" s="33" t="n">
        <v>45554.5</v>
      </c>
      <c r="G770" t="inlineStr">
        <is>
          <t>DEBITO</t>
        </is>
      </c>
      <c r="H770" t="inlineStr">
        <is>
          <t>TARIFA BANCARIA TRANSF PGTO PIX</t>
        </is>
      </c>
      <c r="I770" t="n">
        <v>-9</v>
      </c>
    </row>
    <row r="771">
      <c r="A771" t="n">
        <v>35132</v>
      </c>
      <c r="B771" t="n">
        <v>105</v>
      </c>
      <c r="C771" t="inlineStr">
        <is>
          <t>Jacare - Bradesco</t>
        </is>
      </c>
      <c r="D771" t="n">
        <v>105</v>
      </c>
      <c r="E771" t="inlineStr">
        <is>
          <t>Jacaré</t>
        </is>
      </c>
      <c r="F771" s="33" t="n">
        <v>45554.5</v>
      </c>
      <c r="G771" t="inlineStr">
        <is>
          <t>DEBITO</t>
        </is>
      </c>
      <c r="H771" t="inlineStr">
        <is>
          <t>TARIFA BANCARIA TRANSF PGTO PIX</t>
        </is>
      </c>
      <c r="I771" t="n">
        <v>-9</v>
      </c>
    </row>
    <row r="772">
      <c r="A772" t="n">
        <v>35133</v>
      </c>
      <c r="B772" t="n">
        <v>105</v>
      </c>
      <c r="C772" t="inlineStr">
        <is>
          <t>Jacare - Bradesco</t>
        </is>
      </c>
      <c r="D772" t="n">
        <v>105</v>
      </c>
      <c r="E772" t="inlineStr">
        <is>
          <t>Jacaré</t>
        </is>
      </c>
      <c r="F772" s="33" t="n">
        <v>45554.5</v>
      </c>
      <c r="G772" t="inlineStr">
        <is>
          <t>DEBITO</t>
        </is>
      </c>
      <c r="H772" t="inlineStr">
        <is>
          <t>TARIFA BANCARIA TRANSF PGTO PIX</t>
        </is>
      </c>
      <c r="I772" t="n">
        <v>-9</v>
      </c>
    </row>
    <row r="773">
      <c r="A773" t="n">
        <v>35134</v>
      </c>
      <c r="B773" t="n">
        <v>105</v>
      </c>
      <c r="C773" t="inlineStr">
        <is>
          <t>Jacare - Bradesco</t>
        </is>
      </c>
      <c r="D773" t="n">
        <v>105</v>
      </c>
      <c r="E773" t="inlineStr">
        <is>
          <t>Jacaré</t>
        </is>
      </c>
      <c r="F773" s="33" t="n">
        <v>45554.5</v>
      </c>
      <c r="G773" t="inlineStr">
        <is>
          <t>DEBITO</t>
        </is>
      </c>
      <c r="H773" t="inlineStr">
        <is>
          <t>TARIFA BANCARIA TRANSF PGTO PIX</t>
        </is>
      </c>
      <c r="I773" t="n">
        <v>-9</v>
      </c>
    </row>
    <row r="774">
      <c r="A774" t="n">
        <v>35135</v>
      </c>
      <c r="B774" t="n">
        <v>105</v>
      </c>
      <c r="C774" t="inlineStr">
        <is>
          <t>Jacare - Bradesco</t>
        </is>
      </c>
      <c r="D774" t="n">
        <v>105</v>
      </c>
      <c r="E774" t="inlineStr">
        <is>
          <t>Jacaré</t>
        </is>
      </c>
      <c r="F774" s="33" t="n">
        <v>45554.5</v>
      </c>
      <c r="G774" t="inlineStr">
        <is>
          <t>DEBITO</t>
        </is>
      </c>
      <c r="H774" t="inlineStr">
        <is>
          <t>TARIFA BANCARIA TRANSF PGTO PIX</t>
        </is>
      </c>
      <c r="I774" t="n">
        <v>-9</v>
      </c>
    </row>
    <row r="775">
      <c r="A775" t="n">
        <v>35136</v>
      </c>
      <c r="B775" t="n">
        <v>105</v>
      </c>
      <c r="C775" t="inlineStr">
        <is>
          <t>Jacare - Bradesco</t>
        </is>
      </c>
      <c r="D775" t="n">
        <v>105</v>
      </c>
      <c r="E775" t="inlineStr">
        <is>
          <t>Jacaré</t>
        </is>
      </c>
      <c r="F775" s="33" t="n">
        <v>45554.5</v>
      </c>
      <c r="G775" t="inlineStr">
        <is>
          <t>DEBITO</t>
        </is>
      </c>
      <c r="H775" t="inlineStr">
        <is>
          <t>TARIFA BANCARIA TRANSF PGTO PIX</t>
        </is>
      </c>
      <c r="I775" t="n">
        <v>-3.48</v>
      </c>
    </row>
    <row r="776">
      <c r="A776" t="n">
        <v>35137</v>
      </c>
      <c r="B776" t="n">
        <v>105</v>
      </c>
      <c r="C776" t="inlineStr">
        <is>
          <t>Jacare - Bradesco</t>
        </is>
      </c>
      <c r="D776" t="n">
        <v>105</v>
      </c>
      <c r="E776" t="inlineStr">
        <is>
          <t>Jacaré</t>
        </is>
      </c>
      <c r="F776" s="33" t="n">
        <v>45554.5</v>
      </c>
      <c r="G776" t="inlineStr">
        <is>
          <t>DEBITO</t>
        </is>
      </c>
      <c r="H776" t="inlineStr">
        <is>
          <t>TARIFA BANCARIA TRANSF PGTO PIX</t>
        </is>
      </c>
      <c r="I776" t="n">
        <v>-6.37</v>
      </c>
    </row>
    <row r="777">
      <c r="A777" t="n">
        <v>35138</v>
      </c>
      <c r="B777" t="n">
        <v>105</v>
      </c>
      <c r="C777" t="inlineStr">
        <is>
          <t>Jacare - Bradesco</t>
        </is>
      </c>
      <c r="D777" t="n">
        <v>105</v>
      </c>
      <c r="E777" t="inlineStr">
        <is>
          <t>Jacaré</t>
        </is>
      </c>
      <c r="F777" s="33" t="n">
        <v>45554.5</v>
      </c>
      <c r="G777" t="inlineStr">
        <is>
          <t>DEBITO</t>
        </is>
      </c>
      <c r="H777" t="inlineStr">
        <is>
          <t>TARIFA BANCARIA TRANSF PGTO PIX</t>
        </is>
      </c>
      <c r="I777" t="n">
        <v>-9</v>
      </c>
    </row>
    <row r="778">
      <c r="A778" t="n">
        <v>35139</v>
      </c>
      <c r="B778" t="n">
        <v>105</v>
      </c>
      <c r="C778" t="inlineStr">
        <is>
          <t>Jacare - Bradesco</t>
        </is>
      </c>
      <c r="D778" t="n">
        <v>105</v>
      </c>
      <c r="E778" t="inlineStr">
        <is>
          <t>Jacaré</t>
        </is>
      </c>
      <c r="F778" s="33" t="n">
        <v>45554.5</v>
      </c>
      <c r="G778" t="inlineStr">
        <is>
          <t>DEBITO</t>
        </is>
      </c>
      <c r="H778" t="inlineStr">
        <is>
          <t>TARIFA BANCARIA TRANSF PGTO PIX</t>
        </is>
      </c>
      <c r="I778" t="n">
        <v>-9</v>
      </c>
    </row>
    <row r="779">
      <c r="A779" t="n">
        <v>35140</v>
      </c>
      <c r="B779" t="n">
        <v>105</v>
      </c>
      <c r="C779" t="inlineStr">
        <is>
          <t>Jacare - Bradesco</t>
        </is>
      </c>
      <c r="D779" t="n">
        <v>105</v>
      </c>
      <c r="E779" t="inlineStr">
        <is>
          <t>Jacaré</t>
        </is>
      </c>
      <c r="F779" s="33" t="n">
        <v>45554.5</v>
      </c>
      <c r="G779" t="inlineStr">
        <is>
          <t>DEBITO</t>
        </is>
      </c>
      <c r="H779" t="inlineStr">
        <is>
          <t>TARIFA BANCARIA TRANSF PGTO PIX</t>
        </is>
      </c>
      <c r="I779" t="n">
        <v>-9</v>
      </c>
    </row>
    <row r="780">
      <c r="A780" t="n">
        <v>35141</v>
      </c>
      <c r="B780" t="n">
        <v>105</v>
      </c>
      <c r="C780" t="inlineStr">
        <is>
          <t>Jacare - Bradesco</t>
        </is>
      </c>
      <c r="D780" t="n">
        <v>105</v>
      </c>
      <c r="E780" t="inlineStr">
        <is>
          <t>Jacaré</t>
        </is>
      </c>
      <c r="F780" s="33" t="n">
        <v>45554.5</v>
      </c>
      <c r="G780" t="inlineStr">
        <is>
          <t>DEBITO</t>
        </is>
      </c>
      <c r="H780" t="inlineStr">
        <is>
          <t>TARIFA BANCARIA TRANSF PGTO PIX</t>
        </is>
      </c>
      <c r="I780" t="n">
        <v>-9</v>
      </c>
    </row>
    <row r="781">
      <c r="A781" t="n">
        <v>35142</v>
      </c>
      <c r="B781" t="n">
        <v>105</v>
      </c>
      <c r="C781" t="inlineStr">
        <is>
          <t>Jacare - Bradesco</t>
        </is>
      </c>
      <c r="D781" t="n">
        <v>105</v>
      </c>
      <c r="E781" t="inlineStr">
        <is>
          <t>Jacaré</t>
        </is>
      </c>
      <c r="F781" s="33" t="n">
        <v>45554.5</v>
      </c>
      <c r="G781" t="inlineStr">
        <is>
          <t>DEBITO</t>
        </is>
      </c>
      <c r="H781" t="inlineStr">
        <is>
          <t>TRANSF CC PARA CC PJ FABRICA DE BARES PARTICIPACOES L</t>
        </is>
      </c>
      <c r="I781" t="n">
        <v>-26000</v>
      </c>
    </row>
    <row r="782">
      <c r="A782" t="n">
        <v>35143</v>
      </c>
      <c r="B782" t="n">
        <v>105</v>
      </c>
      <c r="C782" t="inlineStr">
        <is>
          <t>Jacare - Bradesco</t>
        </is>
      </c>
      <c r="D782" t="n">
        <v>105</v>
      </c>
      <c r="E782" t="inlineStr">
        <is>
          <t>Jacaré</t>
        </is>
      </c>
      <c r="F782" s="33" t="n">
        <v>45554.5</v>
      </c>
      <c r="G782" t="inlineStr">
        <is>
          <t>DEBITO</t>
        </is>
      </c>
      <c r="H782" t="inlineStr">
        <is>
          <t>TRANSF CC PARA CC PJ FABRICA DE BARES PARTICIPACOES L</t>
        </is>
      </c>
      <c r="I782" t="n">
        <v>-200</v>
      </c>
    </row>
    <row r="783">
      <c r="A783" t="n">
        <v>35144</v>
      </c>
      <c r="B783" t="n">
        <v>105</v>
      </c>
      <c r="C783" t="inlineStr">
        <is>
          <t>Jacare - Bradesco</t>
        </is>
      </c>
      <c r="D783" t="n">
        <v>105</v>
      </c>
      <c r="E783" t="inlineStr">
        <is>
          <t>Jacaré</t>
        </is>
      </c>
      <c r="F783" s="33" t="n">
        <v>45554.5</v>
      </c>
      <c r="G783" t="inlineStr">
        <is>
          <t>DEBITO</t>
        </is>
      </c>
      <c r="H783" t="inlineStr">
        <is>
          <t>TRANSF CC PARA CC PJ ADRIANA NEVES FERREIRA</t>
        </is>
      </c>
      <c r="I783" t="n">
        <v>-1000</v>
      </c>
    </row>
    <row r="784">
      <c r="A784" t="n">
        <v>35145</v>
      </c>
      <c r="B784" t="n">
        <v>105</v>
      </c>
      <c r="C784" t="inlineStr">
        <is>
          <t>Jacare - Bradesco</t>
        </is>
      </c>
      <c r="D784" t="n">
        <v>105</v>
      </c>
      <c r="E784" t="inlineStr">
        <is>
          <t>Jacaré</t>
        </is>
      </c>
      <c r="F784" s="33" t="n">
        <v>45554.5</v>
      </c>
      <c r="G784" t="inlineStr">
        <is>
          <t>DEBITO</t>
        </is>
      </c>
      <c r="H784" t="inlineStr">
        <is>
          <t>TRANSF CC PARA CC PJ FDB HOTEL LTDA</t>
        </is>
      </c>
      <c r="I784" t="n">
        <v>-41500</v>
      </c>
    </row>
    <row r="785">
      <c r="A785" t="n">
        <v>35146</v>
      </c>
      <c r="B785" t="n">
        <v>105</v>
      </c>
      <c r="C785" t="inlineStr">
        <is>
          <t>Jacare - Bradesco</t>
        </is>
      </c>
      <c r="D785" t="n">
        <v>105</v>
      </c>
      <c r="E785" t="inlineStr">
        <is>
          <t>Jacaré</t>
        </is>
      </c>
      <c r="F785" s="33" t="n">
        <v>45554.5</v>
      </c>
      <c r="G785" t="inlineStr">
        <is>
          <t>DEBITO</t>
        </is>
      </c>
      <c r="H785" t="inlineStr">
        <is>
          <t>TRANSF CC PARA CC PJ FDB HOTEL LTDA</t>
        </is>
      </c>
      <c r="I785" t="n">
        <v>-200</v>
      </c>
    </row>
    <row r="786">
      <c r="A786" t="n">
        <v>35147</v>
      </c>
      <c r="B786" t="n">
        <v>105</v>
      </c>
      <c r="C786" t="inlineStr">
        <is>
          <t>Jacare - Bradesco</t>
        </is>
      </c>
      <c r="D786" t="n">
        <v>105</v>
      </c>
      <c r="E786" t="inlineStr">
        <is>
          <t>Jacaré</t>
        </is>
      </c>
      <c r="F786" s="33" t="n">
        <v>45554.5</v>
      </c>
      <c r="G786" t="inlineStr">
        <is>
          <t>DEBITO</t>
        </is>
      </c>
      <c r="H786" t="inlineStr">
        <is>
          <t>TRANSF CC PARA CP PJ LUIZ GUSTAVO MOREIRA DE SOUZA</t>
        </is>
      </c>
      <c r="I786" t="n">
        <v>-900</v>
      </c>
    </row>
    <row r="787">
      <c r="A787" t="n">
        <v>35148</v>
      </c>
      <c r="B787" t="n">
        <v>105</v>
      </c>
      <c r="C787" t="inlineStr">
        <is>
          <t>Jacare - Bradesco</t>
        </is>
      </c>
      <c r="D787" t="n">
        <v>105</v>
      </c>
      <c r="E787" t="inlineStr">
        <is>
          <t>Jacaré</t>
        </is>
      </c>
      <c r="F787" s="33" t="n">
        <v>45554.5</v>
      </c>
      <c r="G787" t="inlineStr">
        <is>
          <t>DEBITO</t>
        </is>
      </c>
      <c r="H787" t="inlineStr">
        <is>
          <t>TRANSF CC PARA CP PJ MOACIR DANTAS DA SILVA</t>
        </is>
      </c>
      <c r="I787" t="n">
        <v>-1034</v>
      </c>
    </row>
    <row r="788">
      <c r="A788" t="n">
        <v>35149</v>
      </c>
      <c r="B788" t="n">
        <v>105</v>
      </c>
      <c r="C788" t="inlineStr">
        <is>
          <t>Jacare - Bradesco</t>
        </is>
      </c>
      <c r="D788" t="n">
        <v>105</v>
      </c>
      <c r="E788" t="inlineStr">
        <is>
          <t>Jacaré</t>
        </is>
      </c>
      <c r="F788" s="33" t="n">
        <v>45554.5</v>
      </c>
      <c r="G788" t="inlineStr">
        <is>
          <t>DEBITO</t>
        </is>
      </c>
      <c r="H788" t="inlineStr">
        <is>
          <t>TRANSFERENCIA PIX DES: Brenda Letcia Pereir 19/09</t>
        </is>
      </c>
      <c r="I788" t="n">
        <v>-1000</v>
      </c>
    </row>
    <row r="789">
      <c r="A789" t="n">
        <v>35150</v>
      </c>
      <c r="B789" t="n">
        <v>105</v>
      </c>
      <c r="C789" t="inlineStr">
        <is>
          <t>Jacare - Bradesco</t>
        </is>
      </c>
      <c r="D789" t="n">
        <v>105</v>
      </c>
      <c r="E789" t="inlineStr">
        <is>
          <t>Jacaré</t>
        </is>
      </c>
      <c r="F789" s="33" t="n">
        <v>45554.5</v>
      </c>
      <c r="G789" t="inlineStr">
        <is>
          <t>DEBITO</t>
        </is>
      </c>
      <c r="H789" t="inlineStr">
        <is>
          <t>TRANSFERENCIA PIX DES: EDILSON CANDIDO FRANC 19/09</t>
        </is>
      </c>
      <c r="I789" t="n">
        <v>-1000</v>
      </c>
    </row>
    <row r="790">
      <c r="A790" t="n">
        <v>35151</v>
      </c>
      <c r="B790" t="n">
        <v>105</v>
      </c>
      <c r="C790" t="inlineStr">
        <is>
          <t>Jacare - Bradesco</t>
        </is>
      </c>
      <c r="D790" t="n">
        <v>105</v>
      </c>
      <c r="E790" t="inlineStr">
        <is>
          <t>Jacaré</t>
        </is>
      </c>
      <c r="F790" s="33" t="n">
        <v>45554.5</v>
      </c>
      <c r="G790" t="inlineStr">
        <is>
          <t>DEBITO</t>
        </is>
      </c>
      <c r="H790" t="inlineStr">
        <is>
          <t>TRANSFERENCIA PIX DES: Mario Legal da Rocha  19/09</t>
        </is>
      </c>
      <c r="I790" t="n">
        <v>-900</v>
      </c>
    </row>
    <row r="791">
      <c r="A791" t="n">
        <v>35152</v>
      </c>
      <c r="B791" t="n">
        <v>105</v>
      </c>
      <c r="C791" t="inlineStr">
        <is>
          <t>Jacare - Bradesco</t>
        </is>
      </c>
      <c r="D791" t="n">
        <v>105</v>
      </c>
      <c r="E791" t="inlineStr">
        <is>
          <t>Jacaré</t>
        </is>
      </c>
      <c r="F791" s="33" t="n">
        <v>45554.5</v>
      </c>
      <c r="G791" t="inlineStr">
        <is>
          <t>DEBITO</t>
        </is>
      </c>
      <c r="H791" t="inlineStr">
        <is>
          <t>TRANSFERENCIA PIX DES: Patrcia Aparecida Co 19/09</t>
        </is>
      </c>
      <c r="I791" t="n">
        <v>-900</v>
      </c>
    </row>
    <row r="792">
      <c r="A792" t="n">
        <v>35153</v>
      </c>
      <c r="B792" t="n">
        <v>105</v>
      </c>
      <c r="C792" t="inlineStr">
        <is>
          <t>Jacare - Bradesco</t>
        </is>
      </c>
      <c r="D792" t="n">
        <v>105</v>
      </c>
      <c r="E792" t="inlineStr">
        <is>
          <t>Jacaré</t>
        </is>
      </c>
      <c r="F792" s="33" t="n">
        <v>45554.5</v>
      </c>
      <c r="G792" t="inlineStr">
        <is>
          <t>DEBITO</t>
        </is>
      </c>
      <c r="H792" t="inlineStr">
        <is>
          <t>TRANSFERENCIA PIX DES: Vinicio Vandevelde Vi 19/09</t>
        </is>
      </c>
      <c r="I792" t="n">
        <v>-1000</v>
      </c>
    </row>
    <row r="793">
      <c r="A793" t="n">
        <v>35154</v>
      </c>
      <c r="B793" t="n">
        <v>105</v>
      </c>
      <c r="C793" t="inlineStr">
        <is>
          <t>Jacare - Bradesco</t>
        </is>
      </c>
      <c r="D793" t="n">
        <v>105</v>
      </c>
      <c r="E793" t="inlineStr">
        <is>
          <t>Jacaré</t>
        </is>
      </c>
      <c r="F793" s="33" t="n">
        <v>45554.5</v>
      </c>
      <c r="G793" t="inlineStr">
        <is>
          <t>DEBITO</t>
        </is>
      </c>
      <c r="H793" t="inlineStr">
        <is>
          <t>TRANSFERENCIA PIX DES: TEMPUS FUGIT PARTICIP 19/09</t>
        </is>
      </c>
      <c r="I793" t="n">
        <v>-58000</v>
      </c>
    </row>
    <row r="794">
      <c r="A794" t="n">
        <v>35082</v>
      </c>
      <c r="B794" t="n">
        <v>105</v>
      </c>
      <c r="C794" t="inlineStr">
        <is>
          <t>Jacare - Bradesco</t>
        </is>
      </c>
      <c r="D794" t="n">
        <v>105</v>
      </c>
      <c r="E794" t="inlineStr">
        <is>
          <t>Jacaré</t>
        </is>
      </c>
      <c r="F794" s="33" t="n">
        <v>45553.5</v>
      </c>
      <c r="G794" t="inlineStr">
        <is>
          <t>CREDITO</t>
        </is>
      </c>
      <c r="H794" t="inlineStr">
        <is>
          <t>DEP DINHEIRO CAIXA AG *125383148000036</t>
        </is>
      </c>
      <c r="I794" t="n">
        <v>10000</v>
      </c>
    </row>
    <row r="795">
      <c r="A795" t="n">
        <v>35083</v>
      </c>
      <c r="B795" t="n">
        <v>105</v>
      </c>
      <c r="C795" t="inlineStr">
        <is>
          <t>Jacare - Bradesco</t>
        </is>
      </c>
      <c r="D795" t="n">
        <v>105</v>
      </c>
      <c r="E795" t="inlineStr">
        <is>
          <t>Jacaré</t>
        </is>
      </c>
      <c r="F795" s="33" t="n">
        <v>45553.5</v>
      </c>
      <c r="G795" t="inlineStr">
        <is>
          <t>CREDITO</t>
        </is>
      </c>
      <c r="H795" t="inlineStr">
        <is>
          <t>TRANSF CC PARA CC PJ PAULISTA 25841 BAR E EVENTOS LTD</t>
        </is>
      </c>
      <c r="I795" t="n">
        <v>4866.84</v>
      </c>
    </row>
    <row r="796">
      <c r="A796" t="n">
        <v>35084</v>
      </c>
      <c r="B796" t="n">
        <v>105</v>
      </c>
      <c r="C796" t="inlineStr">
        <is>
          <t>Jacare - Bradesco</t>
        </is>
      </c>
      <c r="D796" t="n">
        <v>105</v>
      </c>
      <c r="E796" t="inlineStr">
        <is>
          <t>Jacaré</t>
        </is>
      </c>
      <c r="F796" s="33" t="n">
        <v>45553.5</v>
      </c>
      <c r="G796" t="inlineStr">
        <is>
          <t>CREDITO</t>
        </is>
      </c>
      <c r="H796" t="inlineStr">
        <is>
          <t>TRANSF CC PARA CC PJ FABRICA DE BARES PARTICIPACOES L</t>
        </is>
      </c>
      <c r="I796" t="n">
        <v>56000</v>
      </c>
    </row>
    <row r="797">
      <c r="A797" t="n">
        <v>35085</v>
      </c>
      <c r="B797" t="n">
        <v>105</v>
      </c>
      <c r="C797" t="inlineStr">
        <is>
          <t>Jacare - Bradesco</t>
        </is>
      </c>
      <c r="D797" t="n">
        <v>105</v>
      </c>
      <c r="E797" t="inlineStr">
        <is>
          <t>Jacaré</t>
        </is>
      </c>
      <c r="F797" s="33" t="n">
        <v>45553.5</v>
      </c>
      <c r="G797" t="inlineStr">
        <is>
          <t>CREDITO</t>
        </is>
      </c>
      <c r="H797" t="inlineStr">
        <is>
          <t>TRANSF CC PARA CC PJ TEMPUS FUGIT PARTICIPACOES E. LT</t>
        </is>
      </c>
      <c r="I797" t="n">
        <v>58200</v>
      </c>
    </row>
    <row r="798">
      <c r="A798" t="n">
        <v>35086</v>
      </c>
      <c r="B798" t="n">
        <v>105</v>
      </c>
      <c r="C798" t="inlineStr">
        <is>
          <t>Jacare - Bradesco</t>
        </is>
      </c>
      <c r="D798" t="n">
        <v>105</v>
      </c>
      <c r="E798" t="inlineStr">
        <is>
          <t>Jacaré</t>
        </is>
      </c>
      <c r="F798" s="33" t="n">
        <v>45553.5</v>
      </c>
      <c r="G798" t="inlineStr">
        <is>
          <t>CREDITO</t>
        </is>
      </c>
      <c r="H798" t="inlineStr">
        <is>
          <t>TRANSF CC PARA CC PJ FABRICA DE BARES PARTICIPACOES L</t>
        </is>
      </c>
      <c r="I798" t="n">
        <v>9800</v>
      </c>
    </row>
    <row r="799">
      <c r="A799" t="n">
        <v>35087</v>
      </c>
      <c r="B799" t="n">
        <v>105</v>
      </c>
      <c r="C799" t="inlineStr">
        <is>
          <t>Jacare - Bradesco</t>
        </is>
      </c>
      <c r="D799" t="n">
        <v>105</v>
      </c>
      <c r="E799" t="inlineStr">
        <is>
          <t>Jacaré</t>
        </is>
      </c>
      <c r="F799" s="33" t="n">
        <v>45553.5</v>
      </c>
      <c r="G799" t="inlineStr">
        <is>
          <t>CREDITO</t>
        </is>
      </c>
      <c r="H799" t="inlineStr">
        <is>
          <t>RECEBIMENTO FORNECEDOR ALELO INSTITUICAO DE PAGAMENTO S</t>
        </is>
      </c>
      <c r="I799" t="n">
        <v>54.9</v>
      </c>
    </row>
    <row r="800">
      <c r="A800" t="n">
        <v>35088</v>
      </c>
      <c r="B800" t="n">
        <v>105</v>
      </c>
      <c r="C800" t="inlineStr">
        <is>
          <t>Jacare - Bradesco</t>
        </is>
      </c>
      <c r="D800" t="n">
        <v>105</v>
      </c>
      <c r="E800" t="inlineStr">
        <is>
          <t>Jacaré</t>
        </is>
      </c>
      <c r="F800" s="33" t="n">
        <v>45553.5</v>
      </c>
      <c r="G800" t="inlineStr">
        <is>
          <t>CREDITO</t>
        </is>
      </c>
      <c r="H800" t="inlineStr">
        <is>
          <t>DEP DINHEIRO ATM AG00138MAQ019795SEQ00327</t>
        </is>
      </c>
      <c r="I800" t="n">
        <v>900</v>
      </c>
    </row>
    <row r="801">
      <c r="A801" t="n">
        <v>35089</v>
      </c>
      <c r="B801" t="n">
        <v>105</v>
      </c>
      <c r="C801" t="inlineStr">
        <is>
          <t>Jacare - Bradesco</t>
        </is>
      </c>
      <c r="D801" t="n">
        <v>105</v>
      </c>
      <c r="E801" t="inlineStr">
        <is>
          <t>Jacaré</t>
        </is>
      </c>
      <c r="F801" s="33" t="n">
        <v>45553.5</v>
      </c>
      <c r="G801" t="inlineStr">
        <is>
          <t>CREDITO</t>
        </is>
      </c>
      <c r="H801" t="inlineStr">
        <is>
          <t>TRANSFERENCIA PIX REM: IFOOD COM AGENCIA DE  18/09</t>
        </is>
      </c>
      <c r="I801" t="n">
        <v>189.03</v>
      </c>
    </row>
    <row r="802">
      <c r="A802" t="n">
        <v>35090</v>
      </c>
      <c r="B802" t="n">
        <v>105</v>
      </c>
      <c r="C802" t="inlineStr">
        <is>
          <t>Jacare - Bradesco</t>
        </is>
      </c>
      <c r="D802" t="n">
        <v>105</v>
      </c>
      <c r="E802" t="inlineStr">
        <is>
          <t>Jacaré</t>
        </is>
      </c>
      <c r="F802" s="33" t="n">
        <v>45553.5</v>
      </c>
      <c r="G802" t="inlineStr">
        <is>
          <t>CREDITO</t>
        </is>
      </c>
      <c r="H802" t="inlineStr">
        <is>
          <t>TRANSFERENCIA PIX REM: DANIEL RAMOS BEZERRA  18/09</t>
        </is>
      </c>
      <c r="I802" t="n">
        <v>2000</v>
      </c>
    </row>
    <row r="803">
      <c r="A803" t="n">
        <v>35091</v>
      </c>
      <c r="B803" t="n">
        <v>105</v>
      </c>
      <c r="C803" t="inlineStr">
        <is>
          <t>Jacare - Bradesco</t>
        </is>
      </c>
      <c r="D803" t="n">
        <v>105</v>
      </c>
      <c r="E803" t="inlineStr">
        <is>
          <t>Jacaré</t>
        </is>
      </c>
      <c r="F803" s="33" t="n">
        <v>45553.5</v>
      </c>
      <c r="G803" t="inlineStr">
        <is>
          <t>CREDITO</t>
        </is>
      </c>
      <c r="H803" t="inlineStr">
        <is>
          <t>TRANSFERENCIA PIX REM: Zig Tecnologia S.A.   18/09</t>
        </is>
      </c>
      <c r="I803" t="n">
        <v>14130.98</v>
      </c>
    </row>
    <row r="804">
      <c r="A804" t="n">
        <v>35092</v>
      </c>
      <c r="B804" t="n">
        <v>105</v>
      </c>
      <c r="C804" t="inlineStr">
        <is>
          <t>Jacare - Bradesco</t>
        </is>
      </c>
      <c r="D804" t="n">
        <v>105</v>
      </c>
      <c r="E804" t="inlineStr">
        <is>
          <t>Jacaré</t>
        </is>
      </c>
      <c r="F804" s="33" t="n">
        <v>45553.5</v>
      </c>
      <c r="G804" t="inlineStr">
        <is>
          <t>CREDITO</t>
        </is>
      </c>
      <c r="H804" t="inlineStr">
        <is>
          <t>TRANSFERENCIA PIX REM: 318 BAR E EVENTOS LTD 18/09</t>
        </is>
      </c>
      <c r="I804" t="n">
        <v>386.31</v>
      </c>
    </row>
    <row r="805">
      <c r="A805" t="n">
        <v>35094</v>
      </c>
      <c r="B805" t="n">
        <v>105</v>
      </c>
      <c r="C805" t="inlineStr">
        <is>
          <t>Jacare - Bradesco</t>
        </is>
      </c>
      <c r="D805" t="n">
        <v>105</v>
      </c>
      <c r="E805" t="inlineStr">
        <is>
          <t>Jacaré</t>
        </is>
      </c>
      <c r="F805" s="33" t="n">
        <v>45553.5</v>
      </c>
      <c r="G805" t="inlineStr">
        <is>
          <t>DEBITO</t>
        </is>
      </c>
      <c r="H805" t="inlineStr">
        <is>
          <t>TRANSF CC PARA CC PJ FABRICA DE BARES MORUMBI BAR E R</t>
        </is>
      </c>
      <c r="I805" t="n">
        <v>-200</v>
      </c>
    </row>
    <row r="806">
      <c r="A806" t="n">
        <v>35095</v>
      </c>
      <c r="B806" t="n">
        <v>105</v>
      </c>
      <c r="C806" t="inlineStr">
        <is>
          <t>Jacare - Bradesco</t>
        </is>
      </c>
      <c r="D806" t="n">
        <v>105</v>
      </c>
      <c r="E806" t="inlineStr">
        <is>
          <t>Jacaré</t>
        </is>
      </c>
      <c r="F806" s="33" t="n">
        <v>45553.5</v>
      </c>
      <c r="G806" t="inlineStr">
        <is>
          <t>DEBITO</t>
        </is>
      </c>
      <c r="H806" t="inlineStr">
        <is>
          <t>TRANSF CC PARA CC PJ FDB HOTEL LTDA</t>
        </is>
      </c>
      <c r="I806" t="n">
        <v>-200</v>
      </c>
    </row>
    <row r="807">
      <c r="A807" t="n">
        <v>35096</v>
      </c>
      <c r="B807" t="n">
        <v>105</v>
      </c>
      <c r="C807" t="inlineStr">
        <is>
          <t>Jacare - Bradesco</t>
        </is>
      </c>
      <c r="D807" t="n">
        <v>105</v>
      </c>
      <c r="E807" t="inlineStr">
        <is>
          <t>Jacaré</t>
        </is>
      </c>
      <c r="F807" s="33" t="n">
        <v>45553.5</v>
      </c>
      <c r="G807" t="inlineStr">
        <is>
          <t>DEBITO</t>
        </is>
      </c>
      <c r="H807" t="inlineStr">
        <is>
          <t>PGTO SALARIO VIA NET EMP</t>
        </is>
      </c>
      <c r="I807" t="n">
        <v>-5493.77</v>
      </c>
    </row>
    <row r="808">
      <c r="A808" t="n">
        <v>35097</v>
      </c>
      <c r="B808" t="n">
        <v>105</v>
      </c>
      <c r="C808" t="inlineStr">
        <is>
          <t>Jacare - Bradesco</t>
        </is>
      </c>
      <c r="D808" t="n">
        <v>105</v>
      </c>
      <c r="E808" t="inlineStr">
        <is>
          <t>Jacaré</t>
        </is>
      </c>
      <c r="F808" s="33" t="n">
        <v>45553.5</v>
      </c>
      <c r="G808" t="inlineStr">
        <is>
          <t>DEBITO</t>
        </is>
      </c>
      <c r="H808" t="inlineStr">
        <is>
          <t>TRANSFERENCIA PIX DES: TEMPUS FUGIT PARTICIP 18/09</t>
        </is>
      </c>
      <c r="I808" t="n">
        <v>-180000</v>
      </c>
    </row>
    <row r="809">
      <c r="A809" t="n">
        <v>35033</v>
      </c>
      <c r="B809" t="n">
        <v>105</v>
      </c>
      <c r="C809" t="inlineStr">
        <is>
          <t>Jacare - Bradesco</t>
        </is>
      </c>
      <c r="D809" t="n">
        <v>105</v>
      </c>
      <c r="E809" t="inlineStr">
        <is>
          <t>Jacaré</t>
        </is>
      </c>
      <c r="F809" s="33" t="n">
        <v>45552.5</v>
      </c>
      <c r="G809" t="inlineStr">
        <is>
          <t>CREDITO</t>
        </is>
      </c>
      <c r="H809" t="inlineStr">
        <is>
          <t>TRANSF CC PARA CC PJ FABRICA DE BARES PARTICIPACOES L</t>
        </is>
      </c>
      <c r="I809" t="n">
        <v>12900</v>
      </c>
    </row>
    <row r="810">
      <c r="A810" t="n">
        <v>35034</v>
      </c>
      <c r="B810" t="n">
        <v>105</v>
      </c>
      <c r="C810" t="inlineStr">
        <is>
          <t>Jacare - Bradesco</t>
        </is>
      </c>
      <c r="D810" t="n">
        <v>105</v>
      </c>
      <c r="E810" t="inlineStr">
        <is>
          <t>Jacaré</t>
        </is>
      </c>
      <c r="F810" s="33" t="n">
        <v>45552.5</v>
      </c>
      <c r="G810" t="inlineStr">
        <is>
          <t>CREDITO</t>
        </is>
      </c>
      <c r="H810" t="inlineStr">
        <is>
          <t>TRANSF CC PARA CC PJ TEMPUS FUGIT PARTICIPACOES E. LT</t>
        </is>
      </c>
      <c r="I810" t="n">
        <v>51000</v>
      </c>
    </row>
    <row r="811">
      <c r="A811" t="n">
        <v>35035</v>
      </c>
      <c r="B811" t="n">
        <v>105</v>
      </c>
      <c r="C811" t="inlineStr">
        <is>
          <t>Jacare - Bradesco</t>
        </is>
      </c>
      <c r="D811" t="n">
        <v>105</v>
      </c>
      <c r="E811" t="inlineStr">
        <is>
          <t>Jacaré</t>
        </is>
      </c>
      <c r="F811" s="33" t="n">
        <v>45552.5</v>
      </c>
      <c r="G811" t="inlineStr">
        <is>
          <t>CREDITO</t>
        </is>
      </c>
      <c r="H811" t="inlineStr">
        <is>
          <t>TRANSF CC PARA CC PJ FABRICA DE BARES PARTICIPACOES L</t>
        </is>
      </c>
      <c r="I811" t="n">
        <v>900</v>
      </c>
    </row>
    <row r="812">
      <c r="A812" t="n">
        <v>35036</v>
      </c>
      <c r="B812" t="n">
        <v>105</v>
      </c>
      <c r="C812" t="inlineStr">
        <is>
          <t>Jacare - Bradesco</t>
        </is>
      </c>
      <c r="D812" t="n">
        <v>105</v>
      </c>
      <c r="E812" t="inlineStr">
        <is>
          <t>Jacaré</t>
        </is>
      </c>
      <c r="F812" s="33" t="n">
        <v>45552.5</v>
      </c>
      <c r="G812" t="inlineStr">
        <is>
          <t>CREDITO</t>
        </is>
      </c>
      <c r="H812" t="inlineStr">
        <is>
          <t>RECEBIMENTO FORNECEDOR ALELO INSTITUICAO DE PAGAMENTO S</t>
        </is>
      </c>
      <c r="I812" t="n">
        <v>291.84</v>
      </c>
    </row>
    <row r="813">
      <c r="A813" t="n">
        <v>35037</v>
      </c>
      <c r="B813" t="n">
        <v>105</v>
      </c>
      <c r="C813" t="inlineStr">
        <is>
          <t>Jacare - Bradesco</t>
        </is>
      </c>
      <c r="D813" t="n">
        <v>105</v>
      </c>
      <c r="E813" t="inlineStr">
        <is>
          <t>Jacaré</t>
        </is>
      </c>
      <c r="F813" s="33" t="n">
        <v>45552.5</v>
      </c>
      <c r="G813" t="inlineStr">
        <is>
          <t>CREDITO</t>
        </is>
      </c>
      <c r="H813" t="inlineStr">
        <is>
          <t>TRANSFERENCIA PIX REM: GUILHERME MARTINS PEL 17/09</t>
        </is>
      </c>
      <c r="I813" t="n">
        <v>2700</v>
      </c>
    </row>
    <row r="814">
      <c r="A814" t="n">
        <v>35038</v>
      </c>
      <c r="B814" t="n">
        <v>105</v>
      </c>
      <c r="C814" t="inlineStr">
        <is>
          <t>Jacare - Bradesco</t>
        </is>
      </c>
      <c r="D814" t="n">
        <v>105</v>
      </c>
      <c r="E814" t="inlineStr">
        <is>
          <t>Jacaré</t>
        </is>
      </c>
      <c r="F814" s="33" t="n">
        <v>45552.5</v>
      </c>
      <c r="G814" t="inlineStr">
        <is>
          <t>CREDITO</t>
        </is>
      </c>
      <c r="H814" t="inlineStr">
        <is>
          <t>TRANSFERENCIA PIX REM: Zig Tecnologia S.A.   17/09</t>
        </is>
      </c>
      <c r="I814" t="n">
        <v>16743.47</v>
      </c>
    </row>
    <row r="815">
      <c r="A815" t="n">
        <v>35039</v>
      </c>
      <c r="B815" t="n">
        <v>105</v>
      </c>
      <c r="C815" t="inlineStr">
        <is>
          <t>Jacare - Bradesco</t>
        </is>
      </c>
      <c r="D815" t="n">
        <v>105</v>
      </c>
      <c r="E815" t="inlineStr">
        <is>
          <t>Jacaré</t>
        </is>
      </c>
      <c r="F815" s="33" t="n">
        <v>45552.5</v>
      </c>
      <c r="G815" t="inlineStr">
        <is>
          <t>CREDITO</t>
        </is>
      </c>
      <c r="H815" t="inlineStr">
        <is>
          <t>TRANSFERENCIA PIX REM: 318 BAR E EVENTOS LTD 17/09</t>
        </is>
      </c>
      <c r="I815" t="n">
        <v>638.89</v>
      </c>
    </row>
    <row r="816">
      <c r="A816" t="n">
        <v>35042</v>
      </c>
      <c r="B816" t="n">
        <v>105</v>
      </c>
      <c r="C816" t="inlineStr">
        <is>
          <t>Jacare - Bradesco</t>
        </is>
      </c>
      <c r="D816" t="n">
        <v>105</v>
      </c>
      <c r="E816" t="inlineStr">
        <is>
          <t>Jacaré</t>
        </is>
      </c>
      <c r="F816" s="33" t="n">
        <v>45552.5</v>
      </c>
      <c r="G816" t="inlineStr">
        <is>
          <t>DEBITO</t>
        </is>
      </c>
      <c r="H816" t="inlineStr">
        <is>
          <t>PAGTO ELETRON  COBRANCA FG7 NF 499967</t>
        </is>
      </c>
      <c r="I816" t="n">
        <v>-266.07</v>
      </c>
    </row>
    <row r="817">
      <c r="A817" t="n">
        <v>35043</v>
      </c>
      <c r="B817" t="n">
        <v>105</v>
      </c>
      <c r="C817" t="inlineStr">
        <is>
          <t>Jacare - Bradesco</t>
        </is>
      </c>
      <c r="D817" t="n">
        <v>105</v>
      </c>
      <c r="E817" t="inlineStr">
        <is>
          <t>Jacaré</t>
        </is>
      </c>
      <c r="F817" s="33" t="n">
        <v>45552.5</v>
      </c>
      <c r="G817" t="inlineStr">
        <is>
          <t>DEBITO</t>
        </is>
      </c>
      <c r="H817" t="inlineStr">
        <is>
          <t>PAGTO ELETRON  COBRANCA SAMPATACADO NF 5821</t>
        </is>
      </c>
      <c r="I817" t="n">
        <v>-437.8</v>
      </c>
    </row>
    <row r="818">
      <c r="A818" t="n">
        <v>35044</v>
      </c>
      <c r="B818" t="n">
        <v>105</v>
      </c>
      <c r="C818" t="inlineStr">
        <is>
          <t>Jacare - Bradesco</t>
        </is>
      </c>
      <c r="D818" t="n">
        <v>105</v>
      </c>
      <c r="E818" t="inlineStr">
        <is>
          <t>Jacaré</t>
        </is>
      </c>
      <c r="F818" s="33" t="n">
        <v>45552.5</v>
      </c>
      <c r="G818" t="inlineStr">
        <is>
          <t>DEBITO</t>
        </is>
      </c>
      <c r="H818" t="inlineStr">
        <is>
          <t>PAGTO ELETRON  COBRANCA DISTR CANTAROS NF 2046</t>
        </is>
      </c>
      <c r="I818" t="n">
        <v>-508.5</v>
      </c>
    </row>
    <row r="819">
      <c r="A819" t="n">
        <v>35045</v>
      </c>
      <c r="B819" t="n">
        <v>105</v>
      </c>
      <c r="C819" t="inlineStr">
        <is>
          <t>Jacare - Bradesco</t>
        </is>
      </c>
      <c r="D819" t="n">
        <v>105</v>
      </c>
      <c r="E819" t="inlineStr">
        <is>
          <t>Jacaré</t>
        </is>
      </c>
      <c r="F819" s="33" t="n">
        <v>45552.5</v>
      </c>
      <c r="G819" t="inlineStr">
        <is>
          <t>DEBITO</t>
        </is>
      </c>
      <c r="H819" t="inlineStr">
        <is>
          <t>PAGTO ELETRON  COBRANCA HORTICLEAN NF 24880</t>
        </is>
      </c>
      <c r="I819" t="n">
        <v>-535.0599999999999</v>
      </c>
    </row>
    <row r="820">
      <c r="A820" t="n">
        <v>35046</v>
      </c>
      <c r="B820" t="n">
        <v>105</v>
      </c>
      <c r="C820" t="inlineStr">
        <is>
          <t>Jacare - Bradesco</t>
        </is>
      </c>
      <c r="D820" t="n">
        <v>105</v>
      </c>
      <c r="E820" t="inlineStr">
        <is>
          <t>Jacaré</t>
        </is>
      </c>
      <c r="F820" s="33" t="n">
        <v>45552.5</v>
      </c>
      <c r="G820" t="inlineStr">
        <is>
          <t>DEBITO</t>
        </is>
      </c>
      <c r="H820" t="inlineStr">
        <is>
          <t>PAGTO ELETRON  COBRANCA PSS NF 352</t>
        </is>
      </c>
      <c r="I820" t="n">
        <v>-611.25</v>
      </c>
    </row>
    <row r="821">
      <c r="A821" t="n">
        <v>35047</v>
      </c>
      <c r="B821" t="n">
        <v>105</v>
      </c>
      <c r="C821" t="inlineStr">
        <is>
          <t>Jacare - Bradesco</t>
        </is>
      </c>
      <c r="D821" t="n">
        <v>105</v>
      </c>
      <c r="E821" t="inlineStr">
        <is>
          <t>Jacaré</t>
        </is>
      </c>
      <c r="F821" s="33" t="n">
        <v>45552.5</v>
      </c>
      <c r="G821" t="inlineStr">
        <is>
          <t>DEBITO</t>
        </is>
      </c>
      <c r="H821" t="inlineStr">
        <is>
          <t>PAGTO ELETRON  COBRANCA SORVETE ROCHINHA NF 251986</t>
        </is>
      </c>
      <c r="I821" t="n">
        <v>-621.14</v>
      </c>
    </row>
    <row r="822">
      <c r="A822" t="n">
        <v>35048</v>
      </c>
      <c r="B822" t="n">
        <v>105</v>
      </c>
      <c r="C822" t="inlineStr">
        <is>
          <t>Jacare - Bradesco</t>
        </is>
      </c>
      <c r="D822" t="n">
        <v>105</v>
      </c>
      <c r="E822" t="inlineStr">
        <is>
          <t>Jacaré</t>
        </is>
      </c>
      <c r="F822" s="33" t="n">
        <v>45552.5</v>
      </c>
      <c r="G822" t="inlineStr">
        <is>
          <t>DEBITO</t>
        </is>
      </c>
      <c r="H822" t="inlineStr">
        <is>
          <t>PAGTO ELETRON  COBRANCA HEADCHEF NF 730</t>
        </is>
      </c>
      <c r="I822" t="n">
        <v>-675.55</v>
      </c>
    </row>
    <row r="823">
      <c r="A823" t="n">
        <v>35049</v>
      </c>
      <c r="B823" t="n">
        <v>105</v>
      </c>
      <c r="C823" t="inlineStr">
        <is>
          <t>Jacare - Bradesco</t>
        </is>
      </c>
      <c r="D823" t="n">
        <v>105</v>
      </c>
      <c r="E823" t="inlineStr">
        <is>
          <t>Jacaré</t>
        </is>
      </c>
      <c r="F823" s="33" t="n">
        <v>45552.5</v>
      </c>
      <c r="G823" t="inlineStr">
        <is>
          <t>DEBITO</t>
        </is>
      </c>
      <c r="H823" t="inlineStr">
        <is>
          <t>PAGTO ELETRON  COBRANCA HD FRANGOS NF 45757</t>
        </is>
      </c>
      <c r="I823" t="n">
        <v>-1739.46</v>
      </c>
    </row>
    <row r="824">
      <c r="A824" t="n">
        <v>35050</v>
      </c>
      <c r="B824" t="n">
        <v>105</v>
      </c>
      <c r="C824" t="inlineStr">
        <is>
          <t>Jacare - Bradesco</t>
        </is>
      </c>
      <c r="D824" t="n">
        <v>105</v>
      </c>
      <c r="E824" t="inlineStr">
        <is>
          <t>Jacaré</t>
        </is>
      </c>
      <c r="F824" s="33" t="n">
        <v>45552.5</v>
      </c>
      <c r="G824" t="inlineStr">
        <is>
          <t>DEBITO</t>
        </is>
      </c>
      <c r="H824" t="inlineStr">
        <is>
          <t>PAGTO ELETRON  COBRANCA HD FRANGOS NF 45745</t>
        </is>
      </c>
      <c r="I824" t="n">
        <v>-2032.72</v>
      </c>
    </row>
    <row r="825">
      <c r="A825" t="n">
        <v>35051</v>
      </c>
      <c r="B825" t="n">
        <v>105</v>
      </c>
      <c r="C825" t="inlineStr">
        <is>
          <t>Jacare - Bradesco</t>
        </is>
      </c>
      <c r="D825" t="n">
        <v>105</v>
      </c>
      <c r="E825" t="inlineStr">
        <is>
          <t>Jacaré</t>
        </is>
      </c>
      <c r="F825" s="33" t="n">
        <v>45552.5</v>
      </c>
      <c r="G825" t="inlineStr">
        <is>
          <t>DEBITO</t>
        </is>
      </c>
      <c r="H825" t="inlineStr">
        <is>
          <t>PAGTO ELETRON  COBRANCA BB CARNES NF 374502</t>
        </is>
      </c>
      <c r="I825" t="n">
        <v>-2336.7</v>
      </c>
    </row>
    <row r="826">
      <c r="A826" t="n">
        <v>35052</v>
      </c>
      <c r="B826" t="n">
        <v>105</v>
      </c>
      <c r="C826" t="inlineStr">
        <is>
          <t>Jacare - Bradesco</t>
        </is>
      </c>
      <c r="D826" t="n">
        <v>105</v>
      </c>
      <c r="E826" t="inlineStr">
        <is>
          <t>Jacaré</t>
        </is>
      </c>
      <c r="F826" s="33" t="n">
        <v>45552.5</v>
      </c>
      <c r="G826" t="inlineStr">
        <is>
          <t>DEBITO</t>
        </is>
      </c>
      <c r="H826" t="inlineStr">
        <is>
          <t>PAGTO ELETRON  COBRANCA CIUFFI HORTIF NF 12735</t>
        </is>
      </c>
      <c r="I826" t="n">
        <v>-237.85</v>
      </c>
    </row>
    <row r="827">
      <c r="A827" t="n">
        <v>35053</v>
      </c>
      <c r="B827" t="n">
        <v>105</v>
      </c>
      <c r="C827" t="inlineStr">
        <is>
          <t>Jacare - Bradesco</t>
        </is>
      </c>
      <c r="D827" t="n">
        <v>105</v>
      </c>
      <c r="E827" t="inlineStr">
        <is>
          <t>Jacaré</t>
        </is>
      </c>
      <c r="F827" s="33" t="n">
        <v>45552.5</v>
      </c>
      <c r="G827" t="inlineStr">
        <is>
          <t>DEBITO</t>
        </is>
      </c>
      <c r="H827" t="inlineStr">
        <is>
          <t>PAGTO ELETRON  COBRANCA TARUMA NF 6373</t>
        </is>
      </c>
      <c r="I827" t="n">
        <v>-280.84</v>
      </c>
    </row>
    <row r="828">
      <c r="A828" t="n">
        <v>35054</v>
      </c>
      <c r="B828" t="n">
        <v>105</v>
      </c>
      <c r="C828" t="inlineStr">
        <is>
          <t>Jacare - Bradesco</t>
        </is>
      </c>
      <c r="D828" t="n">
        <v>105</v>
      </c>
      <c r="E828" t="inlineStr">
        <is>
          <t>Jacaré</t>
        </is>
      </c>
      <c r="F828" s="33" t="n">
        <v>45552.5</v>
      </c>
      <c r="G828" t="inlineStr">
        <is>
          <t>DEBITO</t>
        </is>
      </c>
      <c r="H828" t="inlineStr">
        <is>
          <t>PAGTO ELETRON  COBRANCA DTK NF 12394</t>
        </is>
      </c>
      <c r="I828" t="n">
        <v>-744.05</v>
      </c>
    </row>
    <row r="829">
      <c r="A829" t="n">
        <v>35055</v>
      </c>
      <c r="B829" t="n">
        <v>105</v>
      </c>
      <c r="C829" t="inlineStr">
        <is>
          <t>Jacare - Bradesco</t>
        </is>
      </c>
      <c r="D829" t="n">
        <v>105</v>
      </c>
      <c r="E829" t="inlineStr">
        <is>
          <t>Jacaré</t>
        </is>
      </c>
      <c r="F829" s="33" t="n">
        <v>45552.5</v>
      </c>
      <c r="G829" t="inlineStr">
        <is>
          <t>DEBITO</t>
        </is>
      </c>
      <c r="H829" t="inlineStr">
        <is>
          <t>PAGTO ELETRON  COBRANCA EMPORIO MEL NF 418951</t>
        </is>
      </c>
      <c r="I829" t="n">
        <v>-1017.61</v>
      </c>
    </row>
    <row r="830">
      <c r="A830" t="n">
        <v>35056</v>
      </c>
      <c r="B830" t="n">
        <v>105</v>
      </c>
      <c r="C830" t="inlineStr">
        <is>
          <t>Jacare - Bradesco</t>
        </is>
      </c>
      <c r="D830" t="n">
        <v>105</v>
      </c>
      <c r="E830" t="inlineStr">
        <is>
          <t>Jacaré</t>
        </is>
      </c>
      <c r="F830" s="33" t="n">
        <v>45552.5</v>
      </c>
      <c r="G830" t="inlineStr">
        <is>
          <t>DEBITO</t>
        </is>
      </c>
      <c r="H830" t="inlineStr">
        <is>
          <t>PAGTO ELETRON  COBRANCA SKILLS</t>
        </is>
      </c>
      <c r="I830" t="n">
        <v>-1830.08</v>
      </c>
    </row>
    <row r="831">
      <c r="A831" t="n">
        <v>35057</v>
      </c>
      <c r="B831" t="n">
        <v>105</v>
      </c>
      <c r="C831" t="inlineStr">
        <is>
          <t>Jacare - Bradesco</t>
        </is>
      </c>
      <c r="D831" t="n">
        <v>105</v>
      </c>
      <c r="E831" t="inlineStr">
        <is>
          <t>Jacaré</t>
        </is>
      </c>
      <c r="F831" s="33" t="n">
        <v>45552.5</v>
      </c>
      <c r="G831" t="inlineStr">
        <is>
          <t>DEBITO</t>
        </is>
      </c>
      <c r="H831" t="inlineStr">
        <is>
          <t>PAGTO ELETRON  COBRANCA VERISURE NF 13145358</t>
        </is>
      </c>
      <c r="I831" t="n">
        <v>-276.69</v>
      </c>
    </row>
    <row r="832">
      <c r="A832" t="n">
        <v>35058</v>
      </c>
      <c r="B832" t="n">
        <v>105</v>
      </c>
      <c r="C832" t="inlineStr">
        <is>
          <t>Jacare - Bradesco</t>
        </is>
      </c>
      <c r="D832" t="n">
        <v>105</v>
      </c>
      <c r="E832" t="inlineStr">
        <is>
          <t>Jacaré</t>
        </is>
      </c>
      <c r="F832" s="33" t="n">
        <v>45552.5</v>
      </c>
      <c r="G832" t="inlineStr">
        <is>
          <t>DEBITO</t>
        </is>
      </c>
      <c r="H832" t="inlineStr">
        <is>
          <t>TED DIF.TITUL.CC H.BANK DEST. MARIA VITORIA CORREA</t>
        </is>
      </c>
      <c r="I832" t="n">
        <v>-31481.72</v>
      </c>
    </row>
    <row r="833">
      <c r="A833" t="n">
        <v>35059</v>
      </c>
      <c r="B833" t="n">
        <v>105</v>
      </c>
      <c r="C833" t="inlineStr">
        <is>
          <t>Jacare - Bradesco</t>
        </is>
      </c>
      <c r="D833" t="n">
        <v>105</v>
      </c>
      <c r="E833" t="inlineStr">
        <is>
          <t>Jacaré</t>
        </is>
      </c>
      <c r="F833" s="33" t="n">
        <v>45552.5</v>
      </c>
      <c r="G833" t="inlineStr">
        <is>
          <t>DEBITO</t>
        </is>
      </c>
      <c r="H833" t="inlineStr">
        <is>
          <t>TED DIF.TITUL.CC H.BANK DEST. ANDREA MORAES PSI AD</t>
        </is>
      </c>
      <c r="I833" t="n">
        <v>-2248.7</v>
      </c>
    </row>
    <row r="834">
      <c r="A834" t="n">
        <v>35060</v>
      </c>
      <c r="B834" t="n">
        <v>105</v>
      </c>
      <c r="C834" t="inlineStr">
        <is>
          <t>Jacare - Bradesco</t>
        </is>
      </c>
      <c r="D834" t="n">
        <v>105</v>
      </c>
      <c r="E834" t="inlineStr">
        <is>
          <t>Jacaré</t>
        </is>
      </c>
      <c r="F834" s="33" t="n">
        <v>45552.5</v>
      </c>
      <c r="G834" t="inlineStr">
        <is>
          <t>DEBITO</t>
        </is>
      </c>
      <c r="H834" t="inlineStr">
        <is>
          <t>TED DIF.TITUL.CC H.BANK DEST. MARCO ANTONIO MAGALH</t>
        </is>
      </c>
      <c r="I834" t="n">
        <v>-2248.69</v>
      </c>
    </row>
    <row r="835">
      <c r="A835" t="n">
        <v>35061</v>
      </c>
      <c r="B835" t="n">
        <v>105</v>
      </c>
      <c r="C835" t="inlineStr">
        <is>
          <t>Jacare - Bradesco</t>
        </is>
      </c>
      <c r="D835" t="n">
        <v>105</v>
      </c>
      <c r="E835" t="inlineStr">
        <is>
          <t>Jacaré</t>
        </is>
      </c>
      <c r="F835" s="33" t="n">
        <v>45552.5</v>
      </c>
      <c r="G835" t="inlineStr">
        <is>
          <t>DEBITO</t>
        </is>
      </c>
      <c r="H835" t="inlineStr">
        <is>
          <t>TARIFA BANCARIA TRANSF PGTO PIX</t>
        </is>
      </c>
      <c r="I835" t="n">
        <v>-9</v>
      </c>
    </row>
    <row r="836">
      <c r="A836" t="n">
        <v>35062</v>
      </c>
      <c r="B836" t="n">
        <v>105</v>
      </c>
      <c r="C836" t="inlineStr">
        <is>
          <t>Jacare - Bradesco</t>
        </is>
      </c>
      <c r="D836" t="n">
        <v>105</v>
      </c>
      <c r="E836" t="inlineStr">
        <is>
          <t>Jacaré</t>
        </is>
      </c>
      <c r="F836" s="33" t="n">
        <v>45552.5</v>
      </c>
      <c r="G836" t="inlineStr">
        <is>
          <t>DEBITO</t>
        </is>
      </c>
      <c r="H836" t="inlineStr">
        <is>
          <t>TARIFA BANCARIA TRANSF PGTO PIX</t>
        </is>
      </c>
      <c r="I836" t="n">
        <v>-9</v>
      </c>
    </row>
    <row r="837">
      <c r="A837" t="n">
        <v>35063</v>
      </c>
      <c r="B837" t="n">
        <v>105</v>
      </c>
      <c r="C837" t="inlineStr">
        <is>
          <t>Jacare - Bradesco</t>
        </is>
      </c>
      <c r="D837" t="n">
        <v>105</v>
      </c>
      <c r="E837" t="inlineStr">
        <is>
          <t>Jacaré</t>
        </is>
      </c>
      <c r="F837" s="33" t="n">
        <v>45552.5</v>
      </c>
      <c r="G837" t="inlineStr">
        <is>
          <t>DEBITO</t>
        </is>
      </c>
      <c r="H837" t="inlineStr">
        <is>
          <t>TRANSF CC PARA CC PJ FABRICA DE BARES PARTICIPACOES L</t>
        </is>
      </c>
      <c r="I837" t="n">
        <v>-200</v>
      </c>
    </row>
    <row r="838">
      <c r="A838" t="n">
        <v>35064</v>
      </c>
      <c r="B838" t="n">
        <v>105</v>
      </c>
      <c r="C838" t="inlineStr">
        <is>
          <t>Jacare - Bradesco</t>
        </is>
      </c>
      <c r="D838" t="n">
        <v>105</v>
      </c>
      <c r="E838" t="inlineStr">
        <is>
          <t>Jacaré</t>
        </is>
      </c>
      <c r="F838" s="33" t="n">
        <v>45552.5</v>
      </c>
      <c r="G838" t="inlineStr">
        <is>
          <t>DEBITO</t>
        </is>
      </c>
      <c r="H838" t="inlineStr">
        <is>
          <t>TRANSF CC PARA CC PJ FABRICA DE BARES PARTICIPACOES L</t>
        </is>
      </c>
      <c r="I838" t="n">
        <v>-42000</v>
      </c>
    </row>
    <row r="839">
      <c r="A839" t="n">
        <v>35065</v>
      </c>
      <c r="B839" t="n">
        <v>105</v>
      </c>
      <c r="C839" t="inlineStr">
        <is>
          <t>Jacare - Bradesco</t>
        </is>
      </c>
      <c r="D839" t="n">
        <v>105</v>
      </c>
      <c r="E839" t="inlineStr">
        <is>
          <t>Jacaré</t>
        </is>
      </c>
      <c r="F839" s="33" t="n">
        <v>45552.5</v>
      </c>
      <c r="G839" t="inlineStr">
        <is>
          <t>DEBITO</t>
        </is>
      </c>
      <c r="H839" t="inlineStr">
        <is>
          <t>TRANSF CC PARA CC PJ FABRICA DE BARES PARTICIPACOES L</t>
        </is>
      </c>
      <c r="I839" t="n">
        <v>-200</v>
      </c>
    </row>
    <row r="840">
      <c r="A840" t="n">
        <v>35066</v>
      </c>
      <c r="B840" t="n">
        <v>105</v>
      </c>
      <c r="C840" t="inlineStr">
        <is>
          <t>Jacare - Bradesco</t>
        </is>
      </c>
      <c r="D840" t="n">
        <v>105</v>
      </c>
      <c r="E840" t="inlineStr">
        <is>
          <t>Jacaré</t>
        </is>
      </c>
      <c r="F840" s="33" t="n">
        <v>45552.5</v>
      </c>
      <c r="G840" t="inlineStr">
        <is>
          <t>DEBITO</t>
        </is>
      </c>
      <c r="H840" t="inlineStr">
        <is>
          <t>TRANSF CC PARA CC PJ FABRICA DE BARES PARTICIPACOES L</t>
        </is>
      </c>
      <c r="I840" t="n">
        <v>-47000</v>
      </c>
    </row>
    <row r="841">
      <c r="A841" t="n">
        <v>35067</v>
      </c>
      <c r="B841" t="n">
        <v>105</v>
      </c>
      <c r="C841" t="inlineStr">
        <is>
          <t>Jacare - Bradesco</t>
        </is>
      </c>
      <c r="D841" t="n">
        <v>105</v>
      </c>
      <c r="E841" t="inlineStr">
        <is>
          <t>Jacaré</t>
        </is>
      </c>
      <c r="F841" s="33" t="n">
        <v>45552.5</v>
      </c>
      <c r="G841" t="inlineStr">
        <is>
          <t>DEBITO</t>
        </is>
      </c>
      <c r="H841" t="inlineStr">
        <is>
          <t>TRANSF CC PARA CC PJ TEMPUS FUGIT PARTICIPACOES E. LT</t>
        </is>
      </c>
      <c r="I841" t="n">
        <v>-200</v>
      </c>
    </row>
    <row r="842">
      <c r="A842" t="n">
        <v>35068</v>
      </c>
      <c r="B842" t="n">
        <v>105</v>
      </c>
      <c r="C842" t="inlineStr">
        <is>
          <t>Jacare - Bradesco</t>
        </is>
      </c>
      <c r="D842" t="n">
        <v>105</v>
      </c>
      <c r="E842" t="inlineStr">
        <is>
          <t>Jacaré</t>
        </is>
      </c>
      <c r="F842" s="33" t="n">
        <v>45552.5</v>
      </c>
      <c r="G842" t="inlineStr">
        <is>
          <t>DEBITO</t>
        </is>
      </c>
      <c r="H842" t="inlineStr">
        <is>
          <t>TRANSF CC PARA CC PJ FABRICA DE BARES PARTICIPACOES L</t>
        </is>
      </c>
      <c r="I842" t="n">
        <v>-16000</v>
      </c>
    </row>
    <row r="843">
      <c r="A843" t="n">
        <v>35069</v>
      </c>
      <c r="B843" t="n">
        <v>105</v>
      </c>
      <c r="C843" t="inlineStr">
        <is>
          <t>Jacare - Bradesco</t>
        </is>
      </c>
      <c r="D843" t="n">
        <v>105</v>
      </c>
      <c r="E843" t="inlineStr">
        <is>
          <t>Jacaré</t>
        </is>
      </c>
      <c r="F843" s="33" t="n">
        <v>45552.5</v>
      </c>
      <c r="G843" t="inlineStr">
        <is>
          <t>DEBITO</t>
        </is>
      </c>
      <c r="H843" t="inlineStr">
        <is>
          <t>TRANSF CC PARA CC PJ FABRICA DE BARES MORUMBI BAR E R</t>
        </is>
      </c>
      <c r="I843" t="n">
        <v>-1521.45</v>
      </c>
    </row>
    <row r="844">
      <c r="A844" t="n">
        <v>35070</v>
      </c>
      <c r="B844" t="n">
        <v>105</v>
      </c>
      <c r="C844" t="inlineStr">
        <is>
          <t>Jacare - Bradesco</t>
        </is>
      </c>
      <c r="D844" t="n">
        <v>105</v>
      </c>
      <c r="E844" t="inlineStr">
        <is>
          <t>Jacaré</t>
        </is>
      </c>
      <c r="F844" s="33" t="n">
        <v>45552.5</v>
      </c>
      <c r="G844" t="inlineStr">
        <is>
          <t>DEBITO</t>
        </is>
      </c>
      <c r="H844" t="inlineStr">
        <is>
          <t>TRANSF CC PARA CC PJ FDB HOTEL LTDA</t>
        </is>
      </c>
      <c r="I844" t="n">
        <v>-56000</v>
      </c>
    </row>
    <row r="845">
      <c r="A845" t="n">
        <v>35071</v>
      </c>
      <c r="B845" t="n">
        <v>105</v>
      </c>
      <c r="C845" t="inlineStr">
        <is>
          <t>Jacare - Bradesco</t>
        </is>
      </c>
      <c r="D845" t="n">
        <v>105</v>
      </c>
      <c r="E845" t="inlineStr">
        <is>
          <t>Jacaré</t>
        </is>
      </c>
      <c r="F845" s="33" t="n">
        <v>45552.5</v>
      </c>
      <c r="G845" t="inlineStr">
        <is>
          <t>DEBITO</t>
        </is>
      </c>
      <c r="H845" t="inlineStr">
        <is>
          <t>TRANSF CC PARA CC PJ FDB HOTEL LTDA</t>
        </is>
      </c>
      <c r="I845" t="n">
        <v>-200</v>
      </c>
    </row>
    <row r="846">
      <c r="A846" t="n">
        <v>35072</v>
      </c>
      <c r="B846" t="n">
        <v>105</v>
      </c>
      <c r="C846" t="inlineStr">
        <is>
          <t>Jacare - Bradesco</t>
        </is>
      </c>
      <c r="D846" t="n">
        <v>105</v>
      </c>
      <c r="E846" t="inlineStr">
        <is>
          <t>Jacaré</t>
        </is>
      </c>
      <c r="F846" s="33" t="n">
        <v>45552.5</v>
      </c>
      <c r="G846" t="inlineStr">
        <is>
          <t>DEBITO</t>
        </is>
      </c>
      <c r="H846" t="inlineStr">
        <is>
          <t>DOC/TED INTERNET TED INTERNET</t>
        </is>
      </c>
      <c r="I846" t="n">
        <v>-13.1</v>
      </c>
    </row>
    <row r="847">
      <c r="A847" t="n">
        <v>35073</v>
      </c>
      <c r="B847" t="n">
        <v>105</v>
      </c>
      <c r="C847" t="inlineStr">
        <is>
          <t>Jacare - Bradesco</t>
        </is>
      </c>
      <c r="D847" t="n">
        <v>105</v>
      </c>
      <c r="E847" t="inlineStr">
        <is>
          <t>Jacaré</t>
        </is>
      </c>
      <c r="F847" s="33" t="n">
        <v>45552.5</v>
      </c>
      <c r="G847" t="inlineStr">
        <is>
          <t>DEBITO</t>
        </is>
      </c>
      <c r="H847" t="inlineStr">
        <is>
          <t>DOC/TED INTERNET TED INTERNET</t>
        </is>
      </c>
      <c r="I847" t="n">
        <v>-13.1</v>
      </c>
    </row>
    <row r="848">
      <c r="A848" t="n">
        <v>35074</v>
      </c>
      <c r="B848" t="n">
        <v>105</v>
      </c>
      <c r="C848" t="inlineStr">
        <is>
          <t>Jacare - Bradesco</t>
        </is>
      </c>
      <c r="D848" t="n">
        <v>105</v>
      </c>
      <c r="E848" t="inlineStr">
        <is>
          <t>Jacaré</t>
        </is>
      </c>
      <c r="F848" s="33" t="n">
        <v>45552.5</v>
      </c>
      <c r="G848" t="inlineStr">
        <is>
          <t>DEBITO</t>
        </is>
      </c>
      <c r="H848" t="inlineStr">
        <is>
          <t>DOC/TED INTERNET TED INTERNET</t>
        </is>
      </c>
      <c r="I848" t="n">
        <v>-13.1</v>
      </c>
    </row>
    <row r="849">
      <c r="A849" t="n">
        <v>35075</v>
      </c>
      <c r="B849" t="n">
        <v>105</v>
      </c>
      <c r="C849" t="inlineStr">
        <is>
          <t>Jacare - Bradesco</t>
        </is>
      </c>
      <c r="D849" t="n">
        <v>105</v>
      </c>
      <c r="E849" t="inlineStr">
        <is>
          <t>Jacaré</t>
        </is>
      </c>
      <c r="F849" s="33" t="n">
        <v>45552.5</v>
      </c>
      <c r="G849" t="inlineStr">
        <is>
          <t>DEBITO</t>
        </is>
      </c>
      <c r="H849" t="inlineStr">
        <is>
          <t>TRANSFERENCIA PIX DES: Reginaldo Silva Do Na 17/09</t>
        </is>
      </c>
      <c r="I849" t="n">
        <v>-1900</v>
      </c>
    </row>
    <row r="850">
      <c r="A850" t="n">
        <v>35076</v>
      </c>
      <c r="B850" t="n">
        <v>105</v>
      </c>
      <c r="C850" t="inlineStr">
        <is>
          <t>Jacare - Bradesco</t>
        </is>
      </c>
      <c r="D850" t="n">
        <v>105</v>
      </c>
      <c r="E850" t="inlineStr">
        <is>
          <t>Jacaré</t>
        </is>
      </c>
      <c r="F850" s="33" t="n">
        <v>45552.5</v>
      </c>
      <c r="G850" t="inlineStr">
        <is>
          <t>DEBITO</t>
        </is>
      </c>
      <c r="H850" t="inlineStr">
        <is>
          <t>TRANSFERENCIA PIX DES: TEMPUS FUGIT PARTICIP 17/09</t>
        </is>
      </c>
      <c r="I850" t="n">
        <v>-55000</v>
      </c>
    </row>
    <row r="851">
      <c r="A851" t="n">
        <v>35077</v>
      </c>
      <c r="B851" t="n">
        <v>105</v>
      </c>
      <c r="C851" t="inlineStr">
        <is>
          <t>Jacare - Bradesco</t>
        </is>
      </c>
      <c r="D851" t="n">
        <v>105</v>
      </c>
      <c r="E851" t="inlineStr">
        <is>
          <t>Jacaré</t>
        </is>
      </c>
      <c r="F851" s="33" t="n">
        <v>45552.5</v>
      </c>
      <c r="G851" t="inlineStr">
        <is>
          <t>DEBITO</t>
        </is>
      </c>
      <c r="H851" t="inlineStr">
        <is>
          <t>TRANSFERENCIA PIX DES: ZUPA BOLACHAS DE CHOP 17/09</t>
        </is>
      </c>
      <c r="I851" t="n">
        <v>-1000</v>
      </c>
    </row>
    <row r="852">
      <c r="A852" t="n">
        <v>35078</v>
      </c>
      <c r="B852" t="n">
        <v>105</v>
      </c>
      <c r="C852" t="inlineStr">
        <is>
          <t>Jacare - Bradesco</t>
        </is>
      </c>
      <c r="D852" t="n">
        <v>105</v>
      </c>
      <c r="E852" t="inlineStr">
        <is>
          <t>Jacaré</t>
        </is>
      </c>
      <c r="F852" s="33" t="n">
        <v>45552.5</v>
      </c>
      <c r="G852" t="inlineStr">
        <is>
          <t>DEBITO</t>
        </is>
      </c>
      <c r="H852" t="inlineStr">
        <is>
          <t>TRANSFERENCIA PIX DES: VIVA ESPETOS C P A P  17/09</t>
        </is>
      </c>
      <c r="I852" t="n">
        <v>-249</v>
      </c>
    </row>
    <row r="853">
      <c r="A853" t="n">
        <v>35079</v>
      </c>
      <c r="B853" t="n">
        <v>105</v>
      </c>
      <c r="C853" t="inlineStr">
        <is>
          <t>Jacare - Bradesco</t>
        </is>
      </c>
      <c r="D853" t="n">
        <v>105</v>
      </c>
      <c r="E853" t="inlineStr">
        <is>
          <t>Jacaré</t>
        </is>
      </c>
      <c r="F853" s="33" t="n">
        <v>45552.5</v>
      </c>
      <c r="G853" t="inlineStr">
        <is>
          <t>DEBITO</t>
        </is>
      </c>
      <c r="H853" t="inlineStr">
        <is>
          <t>TRANSFERENCIA PIX DES: FDB HOTEL LTDA        17/09</t>
        </is>
      </c>
      <c r="I853" t="n">
        <v>-455.6</v>
      </c>
    </row>
    <row r="854">
      <c r="A854" t="n">
        <v>35080</v>
      </c>
      <c r="B854" t="n">
        <v>105</v>
      </c>
      <c r="C854" t="inlineStr">
        <is>
          <t>Jacare - Bradesco</t>
        </is>
      </c>
      <c r="D854" t="n">
        <v>105</v>
      </c>
      <c r="E854" t="inlineStr">
        <is>
          <t>Jacaré</t>
        </is>
      </c>
      <c r="F854" s="33" t="n">
        <v>45552.5</v>
      </c>
      <c r="G854" t="inlineStr">
        <is>
          <t>DEBITO</t>
        </is>
      </c>
      <c r="H854" t="inlineStr">
        <is>
          <t>TRANSFERENCIA PIX DES: Jamile Garcia Alves   17/09</t>
        </is>
      </c>
      <c r="I854" t="n">
        <v>-1666.67</v>
      </c>
    </row>
    <row r="855">
      <c r="A855" t="n">
        <v>35081</v>
      </c>
      <c r="B855" t="n">
        <v>105</v>
      </c>
      <c r="C855" t="inlineStr">
        <is>
          <t>Jacare - Bradesco</t>
        </is>
      </c>
      <c r="D855" t="n">
        <v>105</v>
      </c>
      <c r="E855" t="inlineStr">
        <is>
          <t>Jacaré</t>
        </is>
      </c>
      <c r="F855" s="33" t="n">
        <v>45552.5</v>
      </c>
      <c r="G855" t="inlineStr">
        <is>
          <t>DEBITO</t>
        </is>
      </c>
      <c r="H855" t="inlineStr">
        <is>
          <t>PIX QR CODE DINAMICO DES: SERVICOS ONLINE BR    17/09</t>
        </is>
      </c>
      <c r="I855" t="n">
        <v>-209.93</v>
      </c>
    </row>
    <row r="856">
      <c r="A856" t="n">
        <v>34979</v>
      </c>
      <c r="B856" t="n">
        <v>105</v>
      </c>
      <c r="C856" t="inlineStr">
        <is>
          <t>Jacare - Bradesco</t>
        </is>
      </c>
      <c r="D856" t="n">
        <v>105</v>
      </c>
      <c r="E856" t="inlineStr">
        <is>
          <t>Jacaré</t>
        </is>
      </c>
      <c r="F856" s="33" t="n">
        <v>45551.5</v>
      </c>
      <c r="G856" t="inlineStr">
        <is>
          <t>CREDITO</t>
        </is>
      </c>
      <c r="H856" t="inlineStr">
        <is>
          <t>CARTAO VISA ELECTRON CIELO S.A - INSTITUICAO DE PAG</t>
        </is>
      </c>
      <c r="I856" t="n">
        <v>41.1</v>
      </c>
    </row>
    <row r="857">
      <c r="A857" t="n">
        <v>34980</v>
      </c>
      <c r="B857" t="n">
        <v>105</v>
      </c>
      <c r="C857" t="inlineStr">
        <is>
          <t>Jacare - Bradesco</t>
        </is>
      </c>
      <c r="D857" t="n">
        <v>105</v>
      </c>
      <c r="E857" t="inlineStr">
        <is>
          <t>Jacaré</t>
        </is>
      </c>
      <c r="F857" s="33" t="n">
        <v>45551.5</v>
      </c>
      <c r="G857" t="inlineStr">
        <is>
          <t>CREDITO</t>
        </is>
      </c>
      <c r="H857" t="inlineStr">
        <is>
          <t>TRANSF CC PARA CC PJ TEMPUS FUGIT PARTICIPACOES E. LT</t>
        </is>
      </c>
      <c r="I857" t="n">
        <v>179000</v>
      </c>
    </row>
    <row r="858">
      <c r="A858" t="n">
        <v>34981</v>
      </c>
      <c r="B858" t="n">
        <v>105</v>
      </c>
      <c r="C858" t="inlineStr">
        <is>
          <t>Jacare - Bradesco</t>
        </is>
      </c>
      <c r="D858" t="n">
        <v>105</v>
      </c>
      <c r="E858" t="inlineStr">
        <is>
          <t>Jacaré</t>
        </is>
      </c>
      <c r="F858" s="33" t="n">
        <v>45551.5</v>
      </c>
      <c r="G858" t="inlineStr">
        <is>
          <t>CREDITO</t>
        </is>
      </c>
      <c r="H858" t="inlineStr">
        <is>
          <t>TRANSF CC PARA CC PJ FABRICA DE BARES PARTICIPACOES L</t>
        </is>
      </c>
      <c r="I858" t="n">
        <v>206000</v>
      </c>
    </row>
    <row r="859">
      <c r="A859" t="n">
        <v>34982</v>
      </c>
      <c r="B859" t="n">
        <v>105</v>
      </c>
      <c r="C859" t="inlineStr">
        <is>
          <t>Jacare - Bradesco</t>
        </is>
      </c>
      <c r="D859" t="n">
        <v>105</v>
      </c>
      <c r="E859" t="inlineStr">
        <is>
          <t>Jacaré</t>
        </is>
      </c>
      <c r="F859" s="33" t="n">
        <v>45551.5</v>
      </c>
      <c r="G859" t="inlineStr">
        <is>
          <t>CREDITO</t>
        </is>
      </c>
      <c r="H859" t="inlineStr">
        <is>
          <t>TRANSF CC PARA CC PJ PAULISTA 25841 BAR E EVENTOS LTD</t>
        </is>
      </c>
      <c r="I859" t="n">
        <v>5709.53</v>
      </c>
    </row>
    <row r="860">
      <c r="A860" t="n">
        <v>34983</v>
      </c>
      <c r="B860" t="n">
        <v>105</v>
      </c>
      <c r="C860" t="inlineStr">
        <is>
          <t>Jacare - Bradesco</t>
        </is>
      </c>
      <c r="D860" t="n">
        <v>105</v>
      </c>
      <c r="E860" t="inlineStr">
        <is>
          <t>Jacaré</t>
        </is>
      </c>
      <c r="F860" s="33" t="n">
        <v>45551.5</v>
      </c>
      <c r="G860" t="inlineStr">
        <is>
          <t>CREDITO</t>
        </is>
      </c>
      <c r="H860" t="inlineStr">
        <is>
          <t>TRANSF CC PARA CC PJ FABRICA DE BARES PARTICIPACOES L</t>
        </is>
      </c>
      <c r="I860" t="n">
        <v>7000</v>
      </c>
    </row>
    <row r="861">
      <c r="A861" t="n">
        <v>34984</v>
      </c>
      <c r="B861" t="n">
        <v>105</v>
      </c>
      <c r="C861" t="inlineStr">
        <is>
          <t>Jacare - Bradesco</t>
        </is>
      </c>
      <c r="D861" t="n">
        <v>105</v>
      </c>
      <c r="E861" t="inlineStr">
        <is>
          <t>Jacaré</t>
        </is>
      </c>
      <c r="F861" s="33" t="n">
        <v>45551.5</v>
      </c>
      <c r="G861" t="inlineStr">
        <is>
          <t>CREDITO</t>
        </is>
      </c>
      <c r="H861" t="inlineStr">
        <is>
          <t>TRANSF CC PARA CC PJ FDB HOTEL LTDA</t>
        </is>
      </c>
      <c r="I861" t="n">
        <v>313.3</v>
      </c>
    </row>
    <row r="862">
      <c r="A862" t="n">
        <v>34985</v>
      </c>
      <c r="B862" t="n">
        <v>105</v>
      </c>
      <c r="C862" t="inlineStr">
        <is>
          <t>Jacare - Bradesco</t>
        </is>
      </c>
      <c r="D862" t="n">
        <v>105</v>
      </c>
      <c r="E862" t="inlineStr">
        <is>
          <t>Jacaré</t>
        </is>
      </c>
      <c r="F862" s="33" t="n">
        <v>45551.5</v>
      </c>
      <c r="G862" t="inlineStr">
        <is>
          <t>CREDITO</t>
        </is>
      </c>
      <c r="H862" t="inlineStr">
        <is>
          <t>RECEBIMENTO FORNECEDOR ALELO INSTITUICAO DE PAGAMENTO S</t>
        </is>
      </c>
      <c r="I862" t="n">
        <v>910.79</v>
      </c>
    </row>
    <row r="863">
      <c r="A863" t="n">
        <v>34986</v>
      </c>
      <c r="B863" t="n">
        <v>105</v>
      </c>
      <c r="C863" t="inlineStr">
        <is>
          <t>Jacare - Bradesco</t>
        </is>
      </c>
      <c r="D863" t="n">
        <v>105</v>
      </c>
      <c r="E863" t="inlineStr">
        <is>
          <t>Jacaré</t>
        </is>
      </c>
      <c r="F863" s="33" t="n">
        <v>45551.5</v>
      </c>
      <c r="G863" t="inlineStr">
        <is>
          <t>CREDITO</t>
        </is>
      </c>
      <c r="H863" t="inlineStr">
        <is>
          <t>DEP DINHEIRO ATM AG00138MAQ038189SEQ05650</t>
        </is>
      </c>
      <c r="I863" t="n">
        <v>1800</v>
      </c>
    </row>
    <row r="864">
      <c r="A864" t="n">
        <v>34987</v>
      </c>
      <c r="B864" t="n">
        <v>105</v>
      </c>
      <c r="C864" t="inlineStr">
        <is>
          <t>Jacare - Bradesco</t>
        </is>
      </c>
      <c r="D864" t="n">
        <v>105</v>
      </c>
      <c r="E864" t="inlineStr">
        <is>
          <t>Jacaré</t>
        </is>
      </c>
      <c r="F864" s="33" t="n">
        <v>45551.5</v>
      </c>
      <c r="G864" t="inlineStr">
        <is>
          <t>CREDITO</t>
        </is>
      </c>
      <c r="H864" t="inlineStr">
        <is>
          <t>DEP DINHEIRO ATM AG00138MAQ038189SEQ05654</t>
        </is>
      </c>
      <c r="I864" t="n">
        <v>1402</v>
      </c>
    </row>
    <row r="865">
      <c r="A865" t="n">
        <v>34988</v>
      </c>
      <c r="B865" t="n">
        <v>105</v>
      </c>
      <c r="C865" t="inlineStr">
        <is>
          <t>Jacare - Bradesco</t>
        </is>
      </c>
      <c r="D865" t="n">
        <v>105</v>
      </c>
      <c r="E865" t="inlineStr">
        <is>
          <t>Jacaré</t>
        </is>
      </c>
      <c r="F865" s="33" t="n">
        <v>45551.5</v>
      </c>
      <c r="G865" t="inlineStr">
        <is>
          <t>CREDITO</t>
        </is>
      </c>
      <c r="H865" t="inlineStr">
        <is>
          <t>TRANSFERENCIA PIX REM: GUILHERME MARTINS PEL 16/09</t>
        </is>
      </c>
      <c r="I865" t="n">
        <v>500</v>
      </c>
    </row>
    <row r="866">
      <c r="A866" t="n">
        <v>34989</v>
      </c>
      <c r="B866" t="n">
        <v>105</v>
      </c>
      <c r="C866" t="inlineStr">
        <is>
          <t>Jacare - Bradesco</t>
        </is>
      </c>
      <c r="D866" t="n">
        <v>105</v>
      </c>
      <c r="E866" t="inlineStr">
        <is>
          <t>Jacaré</t>
        </is>
      </c>
      <c r="F866" s="33" t="n">
        <v>45551.5</v>
      </c>
      <c r="G866" t="inlineStr">
        <is>
          <t>CREDITO</t>
        </is>
      </c>
      <c r="H866" t="inlineStr">
        <is>
          <t>TRANSFERENCIA PIX REM: Zig Tecnologia S.A.   16/09</t>
        </is>
      </c>
      <c r="I866" t="n">
        <v>41330.88</v>
      </c>
    </row>
    <row r="867">
      <c r="A867" t="n">
        <v>34990</v>
      </c>
      <c r="B867" t="n">
        <v>105</v>
      </c>
      <c r="C867" t="inlineStr">
        <is>
          <t>Jacare - Bradesco</t>
        </is>
      </c>
      <c r="D867" t="n">
        <v>105</v>
      </c>
      <c r="E867" t="inlineStr">
        <is>
          <t>Jacaré</t>
        </is>
      </c>
      <c r="F867" s="33" t="n">
        <v>45551.5</v>
      </c>
      <c r="G867" t="inlineStr">
        <is>
          <t>CREDITO</t>
        </is>
      </c>
      <c r="H867" t="inlineStr">
        <is>
          <t>TRANSFERENCIA PIX REM: Amanda de Almeida Ber 16/09</t>
        </is>
      </c>
      <c r="I867" t="n">
        <v>500</v>
      </c>
    </row>
    <row r="868">
      <c r="A868" t="n">
        <v>34991</v>
      </c>
      <c r="B868" t="n">
        <v>105</v>
      </c>
      <c r="C868" t="inlineStr">
        <is>
          <t>Jacare - Bradesco</t>
        </is>
      </c>
      <c r="D868" t="n">
        <v>105</v>
      </c>
      <c r="E868" t="inlineStr">
        <is>
          <t>Jacaré</t>
        </is>
      </c>
      <c r="F868" s="33" t="n">
        <v>45551.5</v>
      </c>
      <c r="G868" t="inlineStr">
        <is>
          <t>CREDITO</t>
        </is>
      </c>
      <c r="H868" t="inlineStr">
        <is>
          <t>TRANSFERENCIA PIX REM: 318 BAR E EVENTOS LTD 16/09</t>
        </is>
      </c>
      <c r="I868" t="n">
        <v>1478.53</v>
      </c>
    </row>
    <row r="869">
      <c r="A869" t="n">
        <v>34992</v>
      </c>
      <c r="B869" t="n">
        <v>105</v>
      </c>
      <c r="C869" t="inlineStr">
        <is>
          <t>Jacare - Bradesco</t>
        </is>
      </c>
      <c r="D869" t="n">
        <v>105</v>
      </c>
      <c r="E869" t="inlineStr">
        <is>
          <t>Jacaré</t>
        </is>
      </c>
      <c r="F869" s="33" t="n">
        <v>45551.5</v>
      </c>
      <c r="G869" t="inlineStr">
        <is>
          <t>DEBITO</t>
        </is>
      </c>
      <c r="H869" t="inlineStr">
        <is>
          <t>PAGTO ELETRON  COBRANCA HASHTAGTV NF 10149</t>
        </is>
      </c>
      <c r="I869" t="n">
        <v>-200</v>
      </c>
    </row>
    <row r="870">
      <c r="A870" t="n">
        <v>34993</v>
      </c>
      <c r="B870" t="n">
        <v>105</v>
      </c>
      <c r="C870" t="inlineStr">
        <is>
          <t>Jacare - Bradesco</t>
        </is>
      </c>
      <c r="D870" t="n">
        <v>105</v>
      </c>
      <c r="E870" t="inlineStr">
        <is>
          <t>Jacaré</t>
        </is>
      </c>
      <c r="F870" s="33" t="n">
        <v>45551.5</v>
      </c>
      <c r="G870" t="inlineStr">
        <is>
          <t>DEBITO</t>
        </is>
      </c>
      <c r="H870" t="inlineStr">
        <is>
          <t>PAGTO ELETRON  COBRANCA GET IN</t>
        </is>
      </c>
      <c r="I870" t="n">
        <v>-219</v>
      </c>
    </row>
    <row r="871">
      <c r="A871" t="n">
        <v>34994</v>
      </c>
      <c r="B871" t="n">
        <v>105</v>
      </c>
      <c r="C871" t="inlineStr">
        <is>
          <t>Jacare - Bradesco</t>
        </is>
      </c>
      <c r="D871" t="n">
        <v>105</v>
      </c>
      <c r="E871" t="inlineStr">
        <is>
          <t>Jacaré</t>
        </is>
      </c>
      <c r="F871" s="33" t="n">
        <v>45551.5</v>
      </c>
      <c r="G871" t="inlineStr">
        <is>
          <t>DEBITO</t>
        </is>
      </c>
      <c r="H871" t="inlineStr">
        <is>
          <t>PAGTO ELETRON  COBRANCA JOSE CASSIO NF 16570</t>
        </is>
      </c>
      <c r="I871" t="n">
        <v>-400</v>
      </c>
    </row>
    <row r="872">
      <c r="A872" t="n">
        <v>34995</v>
      </c>
      <c r="B872" t="n">
        <v>105</v>
      </c>
      <c r="C872" t="inlineStr">
        <is>
          <t>Jacare - Bradesco</t>
        </is>
      </c>
      <c r="D872" t="n">
        <v>105</v>
      </c>
      <c r="E872" t="inlineStr">
        <is>
          <t>Jacaré</t>
        </is>
      </c>
      <c r="F872" s="33" t="n">
        <v>45551.5</v>
      </c>
      <c r="G872" t="inlineStr">
        <is>
          <t>DEBITO</t>
        </is>
      </c>
      <c r="H872" t="inlineStr">
        <is>
          <t>PAGTO ELETRON  COBRANCA CIUFFI HORTIF NF 12663</t>
        </is>
      </c>
      <c r="I872" t="n">
        <v>-470.55</v>
      </c>
    </row>
    <row r="873">
      <c r="A873" t="n">
        <v>34996</v>
      </c>
      <c r="B873" t="n">
        <v>105</v>
      </c>
      <c r="C873" t="inlineStr">
        <is>
          <t>Jacare - Bradesco</t>
        </is>
      </c>
      <c r="D873" t="n">
        <v>105</v>
      </c>
      <c r="E873" t="inlineStr">
        <is>
          <t>Jacaré</t>
        </is>
      </c>
      <c r="F873" s="33" t="n">
        <v>45551.5</v>
      </c>
      <c r="G873" t="inlineStr">
        <is>
          <t>DEBITO</t>
        </is>
      </c>
      <c r="H873" t="inlineStr">
        <is>
          <t>PAGTO ELETRON  COBRANCA LATICINIOS PIRAMIDE NF 72561</t>
        </is>
      </c>
      <c r="I873" t="n">
        <v>-511.8</v>
      </c>
    </row>
    <row r="874">
      <c r="A874" t="n">
        <v>34997</v>
      </c>
      <c r="B874" t="n">
        <v>105</v>
      </c>
      <c r="C874" t="inlineStr">
        <is>
          <t>Jacare - Bradesco</t>
        </is>
      </c>
      <c r="D874" t="n">
        <v>105</v>
      </c>
      <c r="E874" t="inlineStr">
        <is>
          <t>Jacaré</t>
        </is>
      </c>
      <c r="F874" s="33" t="n">
        <v>45551.5</v>
      </c>
      <c r="G874" t="inlineStr">
        <is>
          <t>DEBITO</t>
        </is>
      </c>
      <c r="H874" t="inlineStr">
        <is>
          <t>PAGTO ELETRON  COBRANCA DUAS LAGOAS NF 80882</t>
        </is>
      </c>
      <c r="I874" t="n">
        <v>-599.4</v>
      </c>
    </row>
    <row r="875">
      <c r="A875" t="n">
        <v>34998</v>
      </c>
      <c r="B875" t="n">
        <v>105</v>
      </c>
      <c r="C875" t="inlineStr">
        <is>
          <t>Jacare - Bradesco</t>
        </is>
      </c>
      <c r="D875" t="n">
        <v>105</v>
      </c>
      <c r="E875" t="inlineStr">
        <is>
          <t>Jacaré</t>
        </is>
      </c>
      <c r="F875" s="33" t="n">
        <v>45551.5</v>
      </c>
      <c r="G875" t="inlineStr">
        <is>
          <t>DEBITO</t>
        </is>
      </c>
      <c r="H875" t="inlineStr">
        <is>
          <t>PAGTO ELETRON  COBRANCA SELECAO CARVAO NF 3731</t>
        </is>
      </c>
      <c r="I875" t="n">
        <v>-632</v>
      </c>
    </row>
    <row r="876">
      <c r="A876" t="n">
        <v>34999</v>
      </c>
      <c r="B876" t="n">
        <v>105</v>
      </c>
      <c r="C876" t="inlineStr">
        <is>
          <t>Jacare - Bradesco</t>
        </is>
      </c>
      <c r="D876" t="n">
        <v>105</v>
      </c>
      <c r="E876" t="inlineStr">
        <is>
          <t>Jacaré</t>
        </is>
      </c>
      <c r="F876" s="33" t="n">
        <v>45551.5</v>
      </c>
      <c r="G876" t="inlineStr">
        <is>
          <t>DEBITO</t>
        </is>
      </c>
      <c r="H876" t="inlineStr">
        <is>
          <t>PAGTO ELETRON  COBRANCA ESHOWS</t>
        </is>
      </c>
      <c r="I876" t="n">
        <v>-1050</v>
      </c>
    </row>
    <row r="877">
      <c r="A877" t="n">
        <v>35000</v>
      </c>
      <c r="B877" t="n">
        <v>105</v>
      </c>
      <c r="C877" t="inlineStr">
        <is>
          <t>Jacare - Bradesco</t>
        </is>
      </c>
      <c r="D877" t="n">
        <v>105</v>
      </c>
      <c r="E877" t="inlineStr">
        <is>
          <t>Jacaré</t>
        </is>
      </c>
      <c r="F877" s="33" t="n">
        <v>45551.5</v>
      </c>
      <c r="G877" t="inlineStr">
        <is>
          <t>DEBITO</t>
        </is>
      </c>
      <c r="H877" t="inlineStr">
        <is>
          <t>PAGTO ELETRON  COBRANCA CAMARGO E SILVESTRE COMPRA DE CO</t>
        </is>
      </c>
      <c r="I877" t="n">
        <v>-4511.99</v>
      </c>
    </row>
    <row r="878">
      <c r="A878" t="n">
        <v>35001</v>
      </c>
      <c r="B878" t="n">
        <v>105</v>
      </c>
      <c r="C878" t="inlineStr">
        <is>
          <t>Jacare - Bradesco</t>
        </is>
      </c>
      <c r="D878" t="n">
        <v>105</v>
      </c>
      <c r="E878" t="inlineStr">
        <is>
          <t>Jacaré</t>
        </is>
      </c>
      <c r="F878" s="33" t="n">
        <v>45551.5</v>
      </c>
      <c r="G878" t="inlineStr">
        <is>
          <t>DEBITO</t>
        </is>
      </c>
      <c r="H878" t="inlineStr">
        <is>
          <t>PAGTO ELETRON  COBRANCA CAMARGO E SILVESTRE COMPRA DE CO</t>
        </is>
      </c>
      <c r="I878" t="n">
        <v>-4511.99</v>
      </c>
    </row>
    <row r="879">
      <c r="A879" t="n">
        <v>35002</v>
      </c>
      <c r="B879" t="n">
        <v>105</v>
      </c>
      <c r="C879" t="inlineStr">
        <is>
          <t>Jacare - Bradesco</t>
        </is>
      </c>
      <c r="D879" t="n">
        <v>105</v>
      </c>
      <c r="E879" t="inlineStr">
        <is>
          <t>Jacaré</t>
        </is>
      </c>
      <c r="F879" s="33" t="n">
        <v>45551.5</v>
      </c>
      <c r="G879" t="inlineStr">
        <is>
          <t>DEBITO</t>
        </is>
      </c>
      <c r="H879" t="inlineStr">
        <is>
          <t>PAGTO ELETRON  COBRANCA BB CARNES NF 374893</t>
        </is>
      </c>
      <c r="I879" t="n">
        <v>-2293.4</v>
      </c>
    </row>
    <row r="880">
      <c r="A880" t="n">
        <v>35003</v>
      </c>
      <c r="B880" t="n">
        <v>105</v>
      </c>
      <c r="C880" t="inlineStr">
        <is>
          <t>Jacare - Bradesco</t>
        </is>
      </c>
      <c r="D880" t="n">
        <v>105</v>
      </c>
      <c r="E880" t="inlineStr">
        <is>
          <t>Jacaré</t>
        </is>
      </c>
      <c r="F880" s="33" t="n">
        <v>45551.5</v>
      </c>
      <c r="G880" t="inlineStr">
        <is>
          <t>DEBITO</t>
        </is>
      </c>
      <c r="H880" t="inlineStr">
        <is>
          <t>PAGTO ELETRON  COBRANCA DENTEK NF 123672</t>
        </is>
      </c>
      <c r="I880" t="n">
        <v>-3306.45</v>
      </c>
    </row>
    <row r="881">
      <c r="A881" t="n">
        <v>35004</v>
      </c>
      <c r="B881" t="n">
        <v>105</v>
      </c>
      <c r="C881" t="inlineStr">
        <is>
          <t>Jacare - Bradesco</t>
        </is>
      </c>
      <c r="D881" t="n">
        <v>105</v>
      </c>
      <c r="E881" t="inlineStr">
        <is>
          <t>Jacaré</t>
        </is>
      </c>
      <c r="F881" s="33" t="n">
        <v>45551.5</v>
      </c>
      <c r="G881" t="inlineStr">
        <is>
          <t>DEBITO</t>
        </is>
      </c>
      <c r="H881" t="inlineStr">
        <is>
          <t>PAGTO ELETRON  COBRANCA FONTEFER</t>
        </is>
      </c>
      <c r="I881" t="n">
        <v>-12000</v>
      </c>
    </row>
    <row r="882">
      <c r="A882" t="n">
        <v>35005</v>
      </c>
      <c r="B882" t="n">
        <v>105</v>
      </c>
      <c r="C882" t="inlineStr">
        <is>
          <t>Jacare - Bradesco</t>
        </is>
      </c>
      <c r="D882" t="n">
        <v>105</v>
      </c>
      <c r="E882" t="inlineStr">
        <is>
          <t>Jacaré</t>
        </is>
      </c>
      <c r="F882" s="33" t="n">
        <v>45551.5</v>
      </c>
      <c r="G882" t="inlineStr">
        <is>
          <t>DEBITO</t>
        </is>
      </c>
      <c r="H882" t="inlineStr">
        <is>
          <t>DEBITO AUTOMATICO CIELO S.A.-82009580000031130</t>
        </is>
      </c>
      <c r="I882" t="n">
        <v>-500.9</v>
      </c>
    </row>
    <row r="883">
      <c r="A883" t="n">
        <v>35006</v>
      </c>
      <c r="B883" t="n">
        <v>105</v>
      </c>
      <c r="C883" t="inlineStr">
        <is>
          <t>Jacare - Bradesco</t>
        </is>
      </c>
      <c r="D883" t="n">
        <v>105</v>
      </c>
      <c r="E883" t="inlineStr">
        <is>
          <t>Jacaré</t>
        </is>
      </c>
      <c r="F883" s="33" t="n">
        <v>45551.5</v>
      </c>
      <c r="G883" t="inlineStr">
        <is>
          <t>DEBITO</t>
        </is>
      </c>
      <c r="H883" t="inlineStr">
        <is>
          <t>TARIFA BANCARIA TRANSF PGTO PIX</t>
        </is>
      </c>
      <c r="I883" t="n">
        <v>-9</v>
      </c>
    </row>
    <row r="884">
      <c r="A884" t="n">
        <v>35007</v>
      </c>
      <c r="B884" t="n">
        <v>105</v>
      </c>
      <c r="C884" t="inlineStr">
        <is>
          <t>Jacare - Bradesco</t>
        </is>
      </c>
      <c r="D884" t="n">
        <v>105</v>
      </c>
      <c r="E884" t="inlineStr">
        <is>
          <t>Jacaré</t>
        </is>
      </c>
      <c r="F884" s="33" t="n">
        <v>45551.5</v>
      </c>
      <c r="G884" t="inlineStr">
        <is>
          <t>DEBITO</t>
        </is>
      </c>
      <c r="H884" t="inlineStr">
        <is>
          <t>PAGTO ELETRONICO TRIBUTO INTERNET --PMSP SP</t>
        </is>
      </c>
      <c r="I884" t="n">
        <v>-1649.47</v>
      </c>
    </row>
    <row r="885">
      <c r="A885" t="n">
        <v>35008</v>
      </c>
      <c r="B885" t="n">
        <v>105</v>
      </c>
      <c r="C885" t="inlineStr">
        <is>
          <t>Jacare - Bradesco</t>
        </is>
      </c>
      <c r="D885" t="n">
        <v>105</v>
      </c>
      <c r="E885" t="inlineStr">
        <is>
          <t>Jacaré</t>
        </is>
      </c>
      <c r="F885" s="33" t="n">
        <v>45551.5</v>
      </c>
      <c r="G885" t="inlineStr">
        <is>
          <t>DEBITO</t>
        </is>
      </c>
      <c r="H885" t="inlineStr">
        <is>
          <t>TRANSF CC PARA CC PJ TEMPUS FUGIT PARTICIPACOES E. LT</t>
        </is>
      </c>
      <c r="I885" t="n">
        <v>-200</v>
      </c>
    </row>
    <row r="886">
      <c r="A886" t="n">
        <v>35009</v>
      </c>
      <c r="B886" t="n">
        <v>105</v>
      </c>
      <c r="C886" t="inlineStr">
        <is>
          <t>Jacare - Bradesco</t>
        </is>
      </c>
      <c r="D886" t="n">
        <v>105</v>
      </c>
      <c r="E886" t="inlineStr">
        <is>
          <t>Jacaré</t>
        </is>
      </c>
      <c r="F886" s="33" t="n">
        <v>45551.5</v>
      </c>
      <c r="G886" t="inlineStr">
        <is>
          <t>DEBITO</t>
        </is>
      </c>
      <c r="H886" t="inlineStr">
        <is>
          <t>TRANSF CC PARA CC PJ ADRIANA NEVES FERREIRA</t>
        </is>
      </c>
      <c r="I886" t="n">
        <v>-100</v>
      </c>
    </row>
    <row r="887">
      <c r="A887" t="n">
        <v>35010</v>
      </c>
      <c r="B887" t="n">
        <v>105</v>
      </c>
      <c r="C887" t="inlineStr">
        <is>
          <t>Jacare - Bradesco</t>
        </is>
      </c>
      <c r="D887" t="n">
        <v>105</v>
      </c>
      <c r="E887" t="inlineStr">
        <is>
          <t>Jacaré</t>
        </is>
      </c>
      <c r="F887" s="33" t="n">
        <v>45551.5</v>
      </c>
      <c r="G887" t="inlineStr">
        <is>
          <t>DEBITO</t>
        </is>
      </c>
      <c r="H887" t="inlineStr">
        <is>
          <t>TRANSF CC PARA CC PJ TEMPUS FUGIT PARTICIPACOES E. LT</t>
        </is>
      </c>
      <c r="I887" t="n">
        <v>-95000</v>
      </c>
    </row>
    <row r="888">
      <c r="A888" t="n">
        <v>35011</v>
      </c>
      <c r="B888" t="n">
        <v>105</v>
      </c>
      <c r="C888" t="inlineStr">
        <is>
          <t>Jacare - Bradesco</t>
        </is>
      </c>
      <c r="D888" t="n">
        <v>105</v>
      </c>
      <c r="E888" t="inlineStr">
        <is>
          <t>Jacaré</t>
        </is>
      </c>
      <c r="F888" s="33" t="n">
        <v>45551.5</v>
      </c>
      <c r="G888" t="inlineStr">
        <is>
          <t>DEBITO</t>
        </is>
      </c>
      <c r="H888" t="inlineStr">
        <is>
          <t>TRANSF CC PARA CC PJ FABRICA DE BARES PARTICIPACOES L</t>
        </is>
      </c>
      <c r="I888" t="n">
        <v>-15000</v>
      </c>
    </row>
    <row r="889">
      <c r="A889" t="n">
        <v>35012</v>
      </c>
      <c r="B889" t="n">
        <v>105</v>
      </c>
      <c r="C889" t="inlineStr">
        <is>
          <t>Jacare - Bradesco</t>
        </is>
      </c>
      <c r="D889" t="n">
        <v>105</v>
      </c>
      <c r="E889" t="inlineStr">
        <is>
          <t>Jacaré</t>
        </is>
      </c>
      <c r="F889" s="33" t="n">
        <v>45551.5</v>
      </c>
      <c r="G889" t="inlineStr">
        <is>
          <t>DEBITO</t>
        </is>
      </c>
      <c r="H889" t="inlineStr">
        <is>
          <t>TRANSF CC PARA CC PJ FDB HOTEL LTDA</t>
        </is>
      </c>
      <c r="I889" t="n">
        <v>-56000</v>
      </c>
    </row>
    <row r="890">
      <c r="A890" t="n">
        <v>35013</v>
      </c>
      <c r="B890" t="n">
        <v>105</v>
      </c>
      <c r="C890" t="inlineStr">
        <is>
          <t>Jacare - Bradesco</t>
        </is>
      </c>
      <c r="D890" t="n">
        <v>105</v>
      </c>
      <c r="E890" t="inlineStr">
        <is>
          <t>Jacaré</t>
        </is>
      </c>
      <c r="F890" s="33" t="n">
        <v>45551.5</v>
      </c>
      <c r="G890" t="inlineStr">
        <is>
          <t>DEBITO</t>
        </is>
      </c>
      <c r="H890" t="inlineStr">
        <is>
          <t>TRANSF CC PARA CC PJ FDB HOTEL LTDA</t>
        </is>
      </c>
      <c r="I890" t="n">
        <v>-30400</v>
      </c>
    </row>
    <row r="891">
      <c r="A891" t="n">
        <v>35014</v>
      </c>
      <c r="B891" t="n">
        <v>105</v>
      </c>
      <c r="C891" t="inlineStr">
        <is>
          <t>Jacare - Bradesco</t>
        </is>
      </c>
      <c r="D891" t="n">
        <v>105</v>
      </c>
      <c r="E891" t="inlineStr">
        <is>
          <t>Jacaré</t>
        </is>
      </c>
      <c r="F891" s="33" t="n">
        <v>45551.5</v>
      </c>
      <c r="G891" t="inlineStr">
        <is>
          <t>DEBITO</t>
        </is>
      </c>
      <c r="H891" t="inlineStr">
        <is>
          <t>TRANSF CC PARA CC PJ FDB HOTEL LTDA</t>
        </is>
      </c>
      <c r="I891" t="n">
        <v>-202.65</v>
      </c>
    </row>
    <row r="892">
      <c r="A892" t="n">
        <v>35015</v>
      </c>
      <c r="B892" t="n">
        <v>105</v>
      </c>
      <c r="C892" t="inlineStr">
        <is>
          <t>Jacare - Bradesco</t>
        </is>
      </c>
      <c r="D892" t="n">
        <v>105</v>
      </c>
      <c r="E892" t="inlineStr">
        <is>
          <t>Jacaré</t>
        </is>
      </c>
      <c r="F892" s="33" t="n">
        <v>45551.5</v>
      </c>
      <c r="G892" t="inlineStr">
        <is>
          <t>DEBITO</t>
        </is>
      </c>
      <c r="H892" t="inlineStr">
        <is>
          <t>TRANSF CC PARA CP PJ LUIZ GUSTAVO MOREIRA DE SOUZA</t>
        </is>
      </c>
      <c r="I892" t="n">
        <v>-100</v>
      </c>
    </row>
    <row r="893">
      <c r="A893" t="n">
        <v>35016</v>
      </c>
      <c r="B893" t="n">
        <v>105</v>
      </c>
      <c r="C893" t="inlineStr">
        <is>
          <t>Jacare - Bradesco</t>
        </is>
      </c>
      <c r="D893" t="n">
        <v>105</v>
      </c>
      <c r="E893" t="inlineStr">
        <is>
          <t>Jacaré</t>
        </is>
      </c>
      <c r="F893" s="33" t="n">
        <v>45551.5</v>
      </c>
      <c r="G893" t="inlineStr">
        <is>
          <t>DEBITO</t>
        </is>
      </c>
      <c r="H893" t="inlineStr">
        <is>
          <t>TRANSF CC PARA CP PJ MOACIR DANTAS DA SILVA</t>
        </is>
      </c>
      <c r="I893" t="n">
        <v>-100</v>
      </c>
    </row>
    <row r="894">
      <c r="A894" t="n">
        <v>35017</v>
      </c>
      <c r="B894" t="n">
        <v>105</v>
      </c>
      <c r="C894" t="inlineStr">
        <is>
          <t>Jacare - Bradesco</t>
        </is>
      </c>
      <c r="D894" t="n">
        <v>105</v>
      </c>
      <c r="E894" t="inlineStr">
        <is>
          <t>Jacaré</t>
        </is>
      </c>
      <c r="F894" s="33" t="n">
        <v>45551.5</v>
      </c>
      <c r="G894" t="inlineStr">
        <is>
          <t>DEBITO</t>
        </is>
      </c>
      <c r="H894" t="inlineStr">
        <is>
          <t>TRANSFERENCIA PIX DES: TEMPUS FUGIT PARTICIP 16/09</t>
        </is>
      </c>
      <c r="I894" t="n">
        <v>-70000</v>
      </c>
    </row>
    <row r="895">
      <c r="A895" t="n">
        <v>35018</v>
      </c>
      <c r="B895" t="n">
        <v>105</v>
      </c>
      <c r="C895" t="inlineStr">
        <is>
          <t>Jacare - Bradesco</t>
        </is>
      </c>
      <c r="D895" t="n">
        <v>105</v>
      </c>
      <c r="E895" t="inlineStr">
        <is>
          <t>Jacaré</t>
        </is>
      </c>
      <c r="F895" s="33" t="n">
        <v>45551.5</v>
      </c>
      <c r="G895" t="inlineStr">
        <is>
          <t>DEBITO</t>
        </is>
      </c>
      <c r="H895" t="inlineStr">
        <is>
          <t>TRANSFERENCIA PIX DES: Brenda Letcia Pereir 16/09</t>
        </is>
      </c>
      <c r="I895" t="n">
        <v>-100</v>
      </c>
    </row>
    <row r="896">
      <c r="A896" t="n">
        <v>35019</v>
      </c>
      <c r="B896" t="n">
        <v>105</v>
      </c>
      <c r="C896" t="inlineStr">
        <is>
          <t>Jacare - Bradesco</t>
        </is>
      </c>
      <c r="D896" t="n">
        <v>105</v>
      </c>
      <c r="E896" t="inlineStr">
        <is>
          <t>Jacaré</t>
        </is>
      </c>
      <c r="F896" s="33" t="n">
        <v>45551.5</v>
      </c>
      <c r="G896" t="inlineStr">
        <is>
          <t>DEBITO</t>
        </is>
      </c>
      <c r="H896" t="inlineStr">
        <is>
          <t>TRANSFERENCIA PIX DES: EDILSON CANDIDO FRANC 16/09</t>
        </is>
      </c>
      <c r="I896" t="n">
        <v>-100</v>
      </c>
    </row>
    <row r="897">
      <c r="A897" t="n">
        <v>35020</v>
      </c>
      <c r="B897" t="n">
        <v>105</v>
      </c>
      <c r="C897" t="inlineStr">
        <is>
          <t>Jacare - Bradesco</t>
        </is>
      </c>
      <c r="D897" t="n">
        <v>105</v>
      </c>
      <c r="E897" t="inlineStr">
        <is>
          <t>Jacaré</t>
        </is>
      </c>
      <c r="F897" s="33" t="n">
        <v>45551.5</v>
      </c>
      <c r="G897" t="inlineStr">
        <is>
          <t>DEBITO</t>
        </is>
      </c>
      <c r="H897" t="inlineStr">
        <is>
          <t>TRANSFERENCIA PIX DES: Mario Legal da Rocha  16/09</t>
        </is>
      </c>
      <c r="I897" t="n">
        <v>-100</v>
      </c>
    </row>
    <row r="898">
      <c r="A898" t="n">
        <v>35021</v>
      </c>
      <c r="B898" t="n">
        <v>105</v>
      </c>
      <c r="C898" t="inlineStr">
        <is>
          <t>Jacare - Bradesco</t>
        </is>
      </c>
      <c r="D898" t="n">
        <v>105</v>
      </c>
      <c r="E898" t="inlineStr">
        <is>
          <t>Jacaré</t>
        </is>
      </c>
      <c r="F898" s="33" t="n">
        <v>45551.5</v>
      </c>
      <c r="G898" t="inlineStr">
        <is>
          <t>DEBITO</t>
        </is>
      </c>
      <c r="H898" t="inlineStr">
        <is>
          <t>TRANSFERENCIA PIX DES: Patrcia Aparecida Co 16/09</t>
        </is>
      </c>
      <c r="I898" t="n">
        <v>-100</v>
      </c>
    </row>
    <row r="899">
      <c r="A899" t="n">
        <v>35022</v>
      </c>
      <c r="B899" t="n">
        <v>105</v>
      </c>
      <c r="C899" t="inlineStr">
        <is>
          <t>Jacare - Bradesco</t>
        </is>
      </c>
      <c r="D899" t="n">
        <v>105</v>
      </c>
      <c r="E899" t="inlineStr">
        <is>
          <t>Jacaré</t>
        </is>
      </c>
      <c r="F899" s="33" t="n">
        <v>45551.5</v>
      </c>
      <c r="G899" t="inlineStr">
        <is>
          <t>DEBITO</t>
        </is>
      </c>
      <c r="H899" t="inlineStr">
        <is>
          <t>TRANSFERENCIA PIX DES: Vinicio Vandevelde Vi 16/09</t>
        </is>
      </c>
      <c r="I899" t="n">
        <v>-100</v>
      </c>
    </row>
    <row r="900">
      <c r="A900" t="n">
        <v>35023</v>
      </c>
      <c r="B900" t="n">
        <v>105</v>
      </c>
      <c r="C900" t="inlineStr">
        <is>
          <t>Jacare - Bradesco</t>
        </is>
      </c>
      <c r="D900" t="n">
        <v>105</v>
      </c>
      <c r="E900" t="inlineStr">
        <is>
          <t>Jacaré</t>
        </is>
      </c>
      <c r="F900" s="33" t="n">
        <v>45551.5</v>
      </c>
      <c r="G900" t="inlineStr">
        <is>
          <t>DEBITO</t>
        </is>
      </c>
      <c r="H900" t="inlineStr">
        <is>
          <t>TRANSFERENCIA PIX DES: PAULO RICARDO FLORES  16/09</t>
        </is>
      </c>
      <c r="I900" t="n">
        <v>-500</v>
      </c>
    </row>
    <row r="901">
      <c r="A901" t="n">
        <v>35024</v>
      </c>
      <c r="B901" t="n">
        <v>105</v>
      </c>
      <c r="C901" t="inlineStr">
        <is>
          <t>Jacare - Bradesco</t>
        </is>
      </c>
      <c r="D901" t="n">
        <v>105</v>
      </c>
      <c r="E901" t="inlineStr">
        <is>
          <t>Jacaré</t>
        </is>
      </c>
      <c r="F901" s="33" t="n">
        <v>45551.5</v>
      </c>
      <c r="G901" t="inlineStr">
        <is>
          <t>DEBITO</t>
        </is>
      </c>
      <c r="H901" t="inlineStr">
        <is>
          <t>TRANSFERENCIA PIX DES: LARISSA PEREIRA ROMER 16/09</t>
        </is>
      </c>
      <c r="I901" t="n">
        <v>-600</v>
      </c>
    </row>
    <row r="902">
      <c r="A902" t="n">
        <v>35025</v>
      </c>
      <c r="B902" t="n">
        <v>105</v>
      </c>
      <c r="C902" t="inlineStr">
        <is>
          <t>Jacare - Bradesco</t>
        </is>
      </c>
      <c r="D902" t="n">
        <v>105</v>
      </c>
      <c r="E902" t="inlineStr">
        <is>
          <t>Jacaré</t>
        </is>
      </c>
      <c r="F902" s="33" t="n">
        <v>45551.5</v>
      </c>
      <c r="G902" t="inlineStr">
        <is>
          <t>DEBITO</t>
        </is>
      </c>
      <c r="H902" t="inlineStr">
        <is>
          <t>TRANSFERENCIA PIX DES: SUELENE DINIZ SILVA   16/09</t>
        </is>
      </c>
      <c r="I902" t="n">
        <v>-600</v>
      </c>
    </row>
    <row r="903">
      <c r="A903" t="n">
        <v>35026</v>
      </c>
      <c r="B903" t="n">
        <v>105</v>
      </c>
      <c r="C903" t="inlineStr">
        <is>
          <t>Jacare - Bradesco</t>
        </is>
      </c>
      <c r="D903" t="n">
        <v>105</v>
      </c>
      <c r="E903" t="inlineStr">
        <is>
          <t>Jacaré</t>
        </is>
      </c>
      <c r="F903" s="33" t="n">
        <v>45551.5</v>
      </c>
      <c r="G903" t="inlineStr">
        <is>
          <t>DEBITO</t>
        </is>
      </c>
      <c r="H903" t="inlineStr">
        <is>
          <t>TRANSFERENCIA PIX DES: DANIELE FRACCARO MOTT 16/09</t>
        </is>
      </c>
      <c r="I903" t="n">
        <v>-600</v>
      </c>
    </row>
    <row r="904">
      <c r="A904" t="n">
        <v>35027</v>
      </c>
      <c r="B904" t="n">
        <v>105</v>
      </c>
      <c r="C904" t="inlineStr">
        <is>
          <t>Jacare - Bradesco</t>
        </is>
      </c>
      <c r="D904" t="n">
        <v>105</v>
      </c>
      <c r="E904" t="inlineStr">
        <is>
          <t>Jacaré</t>
        </is>
      </c>
      <c r="F904" s="33" t="n">
        <v>45551.5</v>
      </c>
      <c r="G904" t="inlineStr">
        <is>
          <t>DEBITO</t>
        </is>
      </c>
      <c r="H904" t="inlineStr">
        <is>
          <t>TRANSFERENCIA PIX DES: FLAVIA PEREIRA DE OLI 16/09</t>
        </is>
      </c>
      <c r="I904" t="n">
        <v>-3600</v>
      </c>
    </row>
    <row r="905">
      <c r="A905" t="n">
        <v>35028</v>
      </c>
      <c r="B905" t="n">
        <v>105</v>
      </c>
      <c r="C905" t="inlineStr">
        <is>
          <t>Jacare - Bradesco</t>
        </is>
      </c>
      <c r="D905" t="n">
        <v>105</v>
      </c>
      <c r="E905" t="inlineStr">
        <is>
          <t>Jacaré</t>
        </is>
      </c>
      <c r="F905" s="33" t="n">
        <v>45551.5</v>
      </c>
      <c r="G905" t="inlineStr">
        <is>
          <t>DEBITO</t>
        </is>
      </c>
      <c r="H905" t="inlineStr">
        <is>
          <t>TRANSFERENCIA PIX DES: MICHAELLE DE FREITAS  16/09</t>
        </is>
      </c>
      <c r="I905" t="n">
        <v>-750</v>
      </c>
    </row>
    <row r="906">
      <c r="A906" t="n">
        <v>35029</v>
      </c>
      <c r="B906" t="n">
        <v>105</v>
      </c>
      <c r="C906" t="inlineStr">
        <is>
          <t>Jacare - Bradesco</t>
        </is>
      </c>
      <c r="D906" t="n">
        <v>105</v>
      </c>
      <c r="E906" t="inlineStr">
        <is>
          <t>Jacaré</t>
        </is>
      </c>
      <c r="F906" s="33" t="n">
        <v>45551.5</v>
      </c>
      <c r="G906" t="inlineStr">
        <is>
          <t>DEBITO</t>
        </is>
      </c>
      <c r="H906" t="inlineStr">
        <is>
          <t>TRANSFERENCIA PIX DES: RAIMUNDO WILSON PAIVA 16/09</t>
        </is>
      </c>
      <c r="I906" t="n">
        <v>-2000</v>
      </c>
    </row>
    <row r="907">
      <c r="A907" t="n">
        <v>35030</v>
      </c>
      <c r="B907" t="n">
        <v>105</v>
      </c>
      <c r="C907" t="inlineStr">
        <is>
          <t>Jacare - Bradesco</t>
        </is>
      </c>
      <c r="D907" t="n">
        <v>105</v>
      </c>
      <c r="E907" t="inlineStr">
        <is>
          <t>Jacaré</t>
        </is>
      </c>
      <c r="F907" s="33" t="n">
        <v>45551.5</v>
      </c>
      <c r="G907" t="inlineStr">
        <is>
          <t>DEBITO</t>
        </is>
      </c>
      <c r="H907" t="inlineStr">
        <is>
          <t>TRANSFERENCIA PIX DES: MICHAELLE DE FREITAS  16/09</t>
        </is>
      </c>
      <c r="I907" t="n">
        <v>-2550</v>
      </c>
    </row>
    <row r="908">
      <c r="A908" t="n">
        <v>35031</v>
      </c>
      <c r="B908" t="n">
        <v>105</v>
      </c>
      <c r="C908" t="inlineStr">
        <is>
          <t>Jacare - Bradesco</t>
        </is>
      </c>
      <c r="D908" t="n">
        <v>105</v>
      </c>
      <c r="E908" t="inlineStr">
        <is>
          <t>Jacaré</t>
        </is>
      </c>
      <c r="F908" s="33" t="n">
        <v>45551.5</v>
      </c>
      <c r="G908" t="inlineStr">
        <is>
          <t>DEBITO</t>
        </is>
      </c>
      <c r="H908" t="inlineStr">
        <is>
          <t>TRANSFERENCIA PIX DES: Isabelli Carolini Bat 16/09</t>
        </is>
      </c>
      <c r="I908" t="n">
        <v>-2925</v>
      </c>
    </row>
    <row r="909">
      <c r="A909" t="n">
        <v>35032</v>
      </c>
      <c r="B909" t="n">
        <v>105</v>
      </c>
      <c r="C909" t="inlineStr">
        <is>
          <t>Jacare - Bradesco</t>
        </is>
      </c>
      <c r="D909" t="n">
        <v>105</v>
      </c>
      <c r="E909" t="inlineStr">
        <is>
          <t>Jacaré</t>
        </is>
      </c>
      <c r="F909" s="33" t="n">
        <v>45551.5</v>
      </c>
      <c r="G909" t="inlineStr">
        <is>
          <t>DEBITO</t>
        </is>
      </c>
      <c r="H909" t="inlineStr">
        <is>
          <t>TRANSFERENCIA PIX DES: TEMPUS FUGIT PARTICIP 16/09</t>
        </is>
      </c>
      <c r="I909" t="n">
        <v>-91000</v>
      </c>
    </row>
    <row r="910">
      <c r="A910" t="n">
        <v>33269</v>
      </c>
      <c r="B910" t="n">
        <v>105</v>
      </c>
      <c r="C910" t="inlineStr">
        <is>
          <t>Jacare - Bradesco</t>
        </is>
      </c>
      <c r="D910" t="n">
        <v>105</v>
      </c>
      <c r="E910" t="inlineStr">
        <is>
          <t>Jacaré</t>
        </is>
      </c>
      <c r="F910" s="33" t="n">
        <v>45548.5</v>
      </c>
      <c r="G910" t="inlineStr">
        <is>
          <t>CREDITO</t>
        </is>
      </c>
      <c r="H910" t="inlineStr">
        <is>
          <t>DEP DINHEIRO CAIXA AG *044210620000120</t>
        </is>
      </c>
      <c r="I910" t="n">
        <v>34000</v>
      </c>
    </row>
    <row r="911">
      <c r="A911" t="n">
        <v>33270</v>
      </c>
      <c r="B911" t="n">
        <v>105</v>
      </c>
      <c r="C911" t="inlineStr">
        <is>
          <t>Jacare - Bradesco</t>
        </is>
      </c>
      <c r="D911" t="n">
        <v>105</v>
      </c>
      <c r="E911" t="inlineStr">
        <is>
          <t>Jacaré</t>
        </is>
      </c>
      <c r="F911" s="33" t="n">
        <v>45548.5</v>
      </c>
      <c r="G911" t="inlineStr">
        <is>
          <t>CREDITO</t>
        </is>
      </c>
      <c r="H911" t="inlineStr">
        <is>
          <t>TRANSF CC PARA CC PJ FABRICA DE BARES PARTICIPACOES L</t>
        </is>
      </c>
      <c r="I911" t="n">
        <v>89500</v>
      </c>
    </row>
    <row r="912">
      <c r="A912" t="n">
        <v>33271</v>
      </c>
      <c r="B912" t="n">
        <v>105</v>
      </c>
      <c r="C912" t="inlineStr">
        <is>
          <t>Jacare - Bradesco</t>
        </is>
      </c>
      <c r="D912" t="n">
        <v>105</v>
      </c>
      <c r="E912" t="inlineStr">
        <is>
          <t>Jacaré</t>
        </is>
      </c>
      <c r="F912" s="33" t="n">
        <v>45548.5</v>
      </c>
      <c r="G912" t="inlineStr">
        <is>
          <t>CREDITO</t>
        </is>
      </c>
      <c r="H912" t="inlineStr">
        <is>
          <t>TRANSF CC PARA CC PJ PAULISTA 25841 BAR E EVENTOS LTD</t>
        </is>
      </c>
      <c r="I912" t="n">
        <v>1855.05</v>
      </c>
    </row>
    <row r="913">
      <c r="A913" t="n">
        <v>33272</v>
      </c>
      <c r="B913" t="n">
        <v>105</v>
      </c>
      <c r="C913" t="inlineStr">
        <is>
          <t>Jacare - Bradesco</t>
        </is>
      </c>
      <c r="D913" t="n">
        <v>105</v>
      </c>
      <c r="E913" t="inlineStr">
        <is>
          <t>Jacaré</t>
        </is>
      </c>
      <c r="F913" s="33" t="n">
        <v>45548.5</v>
      </c>
      <c r="G913" t="inlineStr">
        <is>
          <t>CREDITO</t>
        </is>
      </c>
      <c r="H913" t="inlineStr">
        <is>
          <t>TRANSF CC PARA CC PJ FABRICA DE BARES PARTICIPACOES L</t>
        </is>
      </c>
      <c r="I913" t="n">
        <v>10700</v>
      </c>
    </row>
    <row r="914">
      <c r="A914" t="n">
        <v>33273</v>
      </c>
      <c r="B914" t="n">
        <v>105</v>
      </c>
      <c r="C914" t="inlineStr">
        <is>
          <t>Jacare - Bradesco</t>
        </is>
      </c>
      <c r="D914" t="n">
        <v>105</v>
      </c>
      <c r="E914" t="inlineStr">
        <is>
          <t>Jacaré</t>
        </is>
      </c>
      <c r="F914" s="33" t="n">
        <v>45548.5</v>
      </c>
      <c r="G914" t="inlineStr">
        <is>
          <t>CREDITO</t>
        </is>
      </c>
      <c r="H914" t="inlineStr">
        <is>
          <t>TRANSF CC PARA CC PJ FABRICA DE BARES MORUMBI BAR E R</t>
        </is>
      </c>
      <c r="I914" t="n">
        <v>38379</v>
      </c>
    </row>
    <row r="915">
      <c r="A915" t="n">
        <v>33274</v>
      </c>
      <c r="B915" t="n">
        <v>105</v>
      </c>
      <c r="C915" t="inlineStr">
        <is>
          <t>Jacare - Bradesco</t>
        </is>
      </c>
      <c r="D915" t="n">
        <v>105</v>
      </c>
      <c r="E915" t="inlineStr">
        <is>
          <t>Jacaré</t>
        </is>
      </c>
      <c r="F915" s="33" t="n">
        <v>45548.5</v>
      </c>
      <c r="G915" t="inlineStr">
        <is>
          <t>CREDITO</t>
        </is>
      </c>
      <c r="H915" t="inlineStr">
        <is>
          <t>TRANSF CC PARA CC PJ TEMPUS FUGIT PARTICIPACOES E. LT</t>
        </is>
      </c>
      <c r="I915" t="n">
        <v>63000</v>
      </c>
    </row>
    <row r="916">
      <c r="A916" t="n">
        <v>33275</v>
      </c>
      <c r="B916" t="n">
        <v>105</v>
      </c>
      <c r="C916" t="inlineStr">
        <is>
          <t>Jacare - Bradesco</t>
        </is>
      </c>
      <c r="D916" t="n">
        <v>105</v>
      </c>
      <c r="E916" t="inlineStr">
        <is>
          <t>Jacaré</t>
        </is>
      </c>
      <c r="F916" s="33" t="n">
        <v>45548.5</v>
      </c>
      <c r="G916" t="inlineStr">
        <is>
          <t>CREDITO</t>
        </is>
      </c>
      <c r="H916" t="inlineStr">
        <is>
          <t>TRANSF CC PARA CC PJ FDB HOTEL LTDA</t>
        </is>
      </c>
      <c r="I916" t="n">
        <v>685.24</v>
      </c>
    </row>
    <row r="917">
      <c r="A917" t="n">
        <v>33276</v>
      </c>
      <c r="B917" t="n">
        <v>105</v>
      </c>
      <c r="C917" t="inlineStr">
        <is>
          <t>Jacare - Bradesco</t>
        </is>
      </c>
      <c r="D917" t="n">
        <v>105</v>
      </c>
      <c r="E917" t="inlineStr">
        <is>
          <t>Jacaré</t>
        </is>
      </c>
      <c r="F917" s="33" t="n">
        <v>45548.5</v>
      </c>
      <c r="G917" t="inlineStr">
        <is>
          <t>CREDITO</t>
        </is>
      </c>
      <c r="H917" t="inlineStr">
        <is>
          <t>TRANSF CC PARA CC PJ FDB HOTEL LTDA</t>
        </is>
      </c>
      <c r="I917" t="n">
        <v>3322.97</v>
      </c>
    </row>
    <row r="918">
      <c r="A918" t="n">
        <v>33277</v>
      </c>
      <c r="B918" t="n">
        <v>105</v>
      </c>
      <c r="C918" t="inlineStr">
        <is>
          <t>Jacare - Bradesco</t>
        </is>
      </c>
      <c r="D918" t="n">
        <v>105</v>
      </c>
      <c r="E918" t="inlineStr">
        <is>
          <t>Jacaré</t>
        </is>
      </c>
      <c r="F918" s="33" t="n">
        <v>45548.5</v>
      </c>
      <c r="G918" t="inlineStr">
        <is>
          <t>CREDITO</t>
        </is>
      </c>
      <c r="H918" t="inlineStr">
        <is>
          <t>RECEBIMENTO FORNECEDOR ALELO INSTITUICAO DE PAGAMENTO S</t>
        </is>
      </c>
      <c r="I918" t="n">
        <v>177.33</v>
      </c>
    </row>
    <row r="919">
      <c r="A919" t="n">
        <v>33278</v>
      </c>
      <c r="B919" t="n">
        <v>105</v>
      </c>
      <c r="C919" t="inlineStr">
        <is>
          <t>Jacare - Bradesco</t>
        </is>
      </c>
      <c r="D919" t="n">
        <v>105</v>
      </c>
      <c r="E919" t="inlineStr">
        <is>
          <t>Jacaré</t>
        </is>
      </c>
      <c r="F919" s="33" t="n">
        <v>45548.5</v>
      </c>
      <c r="G919" t="inlineStr">
        <is>
          <t>CREDITO</t>
        </is>
      </c>
      <c r="H919" t="inlineStr">
        <is>
          <t>DEP DINHEIRO ATM AG00138MAQ038189SEQ03248</t>
        </is>
      </c>
      <c r="I919" t="n">
        <v>50</v>
      </c>
    </row>
    <row r="920">
      <c r="A920" t="n">
        <v>33279</v>
      </c>
      <c r="B920" t="n">
        <v>105</v>
      </c>
      <c r="C920" t="inlineStr">
        <is>
          <t>Jacare - Bradesco</t>
        </is>
      </c>
      <c r="D920" t="n">
        <v>105</v>
      </c>
      <c r="E920" t="inlineStr">
        <is>
          <t>Jacaré</t>
        </is>
      </c>
      <c r="F920" s="33" t="n">
        <v>45548.5</v>
      </c>
      <c r="G920" t="inlineStr">
        <is>
          <t>CREDITO</t>
        </is>
      </c>
      <c r="H920" t="inlineStr">
        <is>
          <t>DEP DINHEIRO ATM AG00138MAQ019795SEQ06184</t>
        </is>
      </c>
      <c r="I920" t="n">
        <v>906</v>
      </c>
    </row>
    <row r="921">
      <c r="A921" t="n">
        <v>33280</v>
      </c>
      <c r="B921" t="n">
        <v>105</v>
      </c>
      <c r="C921" t="inlineStr">
        <is>
          <t>Jacare - Bradesco</t>
        </is>
      </c>
      <c r="D921" t="n">
        <v>105</v>
      </c>
      <c r="E921" t="inlineStr">
        <is>
          <t>Jacaré</t>
        </is>
      </c>
      <c r="F921" s="33" t="n">
        <v>45548.5</v>
      </c>
      <c r="G921" t="inlineStr">
        <is>
          <t>CREDITO</t>
        </is>
      </c>
      <c r="H921" t="inlineStr">
        <is>
          <t>DEP DINHEIRO ATM AG00138MAQ019795SEQ06188</t>
        </is>
      </c>
      <c r="I921" t="n">
        <v>2</v>
      </c>
    </row>
    <row r="922">
      <c r="A922" t="n">
        <v>33281</v>
      </c>
      <c r="B922" t="n">
        <v>105</v>
      </c>
      <c r="C922" t="inlineStr">
        <is>
          <t>Jacare - Bradesco</t>
        </is>
      </c>
      <c r="D922" t="n">
        <v>105</v>
      </c>
      <c r="E922" t="inlineStr">
        <is>
          <t>Jacaré</t>
        </is>
      </c>
      <c r="F922" s="33" t="n">
        <v>45548.5</v>
      </c>
      <c r="G922" t="inlineStr">
        <is>
          <t>CREDITO</t>
        </is>
      </c>
      <c r="H922" t="inlineStr">
        <is>
          <t>TRANSFERENCIA PIX REM: Banco VR              13/09</t>
        </is>
      </c>
      <c r="I922" t="n">
        <v>156.65</v>
      </c>
    </row>
    <row r="923">
      <c r="A923" t="n">
        <v>33282</v>
      </c>
      <c r="B923" t="n">
        <v>105</v>
      </c>
      <c r="C923" t="inlineStr">
        <is>
          <t>Jacare - Bradesco</t>
        </is>
      </c>
      <c r="D923" t="n">
        <v>105</v>
      </c>
      <c r="E923" t="inlineStr">
        <is>
          <t>Jacaré</t>
        </is>
      </c>
      <c r="F923" s="33" t="n">
        <v>45548.5</v>
      </c>
      <c r="G923" t="inlineStr">
        <is>
          <t>CREDITO</t>
        </is>
      </c>
      <c r="H923" t="inlineStr">
        <is>
          <t>TRANSFERENCIA PIX REM: Zig Tecnologia S.A.   13/09</t>
        </is>
      </c>
      <c r="I923" t="n">
        <v>5499.49</v>
      </c>
    </row>
    <row r="924">
      <c r="A924" t="n">
        <v>33283</v>
      </c>
      <c r="B924" t="n">
        <v>105</v>
      </c>
      <c r="C924" t="inlineStr">
        <is>
          <t>Jacare - Bradesco</t>
        </is>
      </c>
      <c r="D924" t="n">
        <v>105</v>
      </c>
      <c r="E924" t="inlineStr">
        <is>
          <t>Jacaré</t>
        </is>
      </c>
      <c r="F924" s="33" t="n">
        <v>45548.5</v>
      </c>
      <c r="G924" t="inlineStr">
        <is>
          <t>CREDITO</t>
        </is>
      </c>
      <c r="H924" t="inlineStr">
        <is>
          <t>TRANSFERENCIA PIX REM: 318 BAR E EVENTOS LTD 13/09</t>
        </is>
      </c>
      <c r="I924" t="n">
        <v>3105.44</v>
      </c>
    </row>
    <row r="925">
      <c r="A925" t="n">
        <v>33284</v>
      </c>
      <c r="B925" t="n">
        <v>105</v>
      </c>
      <c r="C925" t="inlineStr">
        <is>
          <t>Jacare - Bradesco</t>
        </is>
      </c>
      <c r="D925" t="n">
        <v>105</v>
      </c>
      <c r="E925" t="inlineStr">
        <is>
          <t>Jacaré</t>
        </is>
      </c>
      <c r="F925" s="33" t="n">
        <v>45548.5</v>
      </c>
      <c r="G925" t="inlineStr">
        <is>
          <t>CREDITO</t>
        </is>
      </c>
      <c r="H925" t="inlineStr">
        <is>
          <t>TRANSFERENCIA PIX REM: TINO INSTITUICAO DE P 13/09</t>
        </is>
      </c>
      <c r="I925" t="n">
        <v>176.63</v>
      </c>
    </row>
    <row r="926">
      <c r="A926" t="n">
        <v>33285</v>
      </c>
      <c r="B926" t="n">
        <v>105</v>
      </c>
      <c r="C926" t="inlineStr">
        <is>
          <t>Jacare - Bradesco</t>
        </is>
      </c>
      <c r="D926" t="n">
        <v>105</v>
      </c>
      <c r="E926" t="inlineStr">
        <is>
          <t>Jacaré</t>
        </is>
      </c>
      <c r="F926" s="33" t="n">
        <v>45548.5</v>
      </c>
      <c r="G926" t="inlineStr">
        <is>
          <t>DEBITO</t>
        </is>
      </c>
      <c r="H926" t="inlineStr">
        <is>
          <t>TARIFA BANCARIA Max Empresarial 1</t>
        </is>
      </c>
      <c r="I926" t="n">
        <v>-156.1</v>
      </c>
    </row>
    <row r="927">
      <c r="A927" t="n">
        <v>33286</v>
      </c>
      <c r="B927" t="n">
        <v>105</v>
      </c>
      <c r="C927" t="inlineStr">
        <is>
          <t>Jacare - Bradesco</t>
        </is>
      </c>
      <c r="D927" t="n">
        <v>105</v>
      </c>
      <c r="E927" t="inlineStr">
        <is>
          <t>Jacaré</t>
        </is>
      </c>
      <c r="F927" s="33" t="n">
        <v>45548.5</v>
      </c>
      <c r="G927" t="inlineStr">
        <is>
          <t>DEBITO</t>
        </is>
      </c>
      <c r="H927" t="inlineStr">
        <is>
          <t>TARIFA BANCARIA TRANSF PGTO PIX</t>
        </is>
      </c>
      <c r="I927" t="n">
        <v>-1.65</v>
      </c>
    </row>
    <row r="928">
      <c r="A928" t="n">
        <v>33287</v>
      </c>
      <c r="B928" t="n">
        <v>105</v>
      </c>
      <c r="C928" t="inlineStr">
        <is>
          <t>Jacare - Bradesco</t>
        </is>
      </c>
      <c r="D928" t="n">
        <v>105</v>
      </c>
      <c r="E928" t="inlineStr">
        <is>
          <t>Jacaré</t>
        </is>
      </c>
      <c r="F928" s="33" t="n">
        <v>45548.5</v>
      </c>
      <c r="G928" t="inlineStr">
        <is>
          <t>DEBITO</t>
        </is>
      </c>
      <c r="H928" t="inlineStr">
        <is>
          <t>TARIFA BANCARIA TRANSF PGTO PIX</t>
        </is>
      </c>
      <c r="I928" t="n">
        <v>-3.36</v>
      </c>
    </row>
    <row r="929">
      <c r="A929" t="n">
        <v>33288</v>
      </c>
      <c r="B929" t="n">
        <v>105</v>
      </c>
      <c r="C929" t="inlineStr">
        <is>
          <t>Jacare - Bradesco</t>
        </is>
      </c>
      <c r="D929" t="n">
        <v>105</v>
      </c>
      <c r="E929" t="inlineStr">
        <is>
          <t>Jacaré</t>
        </is>
      </c>
      <c r="F929" s="33" t="n">
        <v>45548.5</v>
      </c>
      <c r="G929" t="inlineStr">
        <is>
          <t>DEBITO</t>
        </is>
      </c>
      <c r="H929" t="inlineStr">
        <is>
          <t>TARIFA BANCARIA TRANSF PGTO PIX</t>
        </is>
      </c>
      <c r="I929" t="n">
        <v>-4.79</v>
      </c>
    </row>
    <row r="930">
      <c r="A930" t="n">
        <v>33289</v>
      </c>
      <c r="B930" t="n">
        <v>105</v>
      </c>
      <c r="C930" t="inlineStr">
        <is>
          <t>Jacare - Bradesco</t>
        </is>
      </c>
      <c r="D930" t="n">
        <v>105</v>
      </c>
      <c r="E930" t="inlineStr">
        <is>
          <t>Jacaré</t>
        </is>
      </c>
      <c r="F930" s="33" t="n">
        <v>45548.5</v>
      </c>
      <c r="G930" t="inlineStr">
        <is>
          <t>DEBITO</t>
        </is>
      </c>
      <c r="H930" t="inlineStr">
        <is>
          <t>TARIFA BANCARIA TRANSF PGTO PIX</t>
        </is>
      </c>
      <c r="I930" t="n">
        <v>-7.98</v>
      </c>
    </row>
    <row r="931">
      <c r="A931" t="n">
        <v>33290</v>
      </c>
      <c r="B931" t="n">
        <v>105</v>
      </c>
      <c r="C931" t="inlineStr">
        <is>
          <t>Jacare - Bradesco</t>
        </is>
      </c>
      <c r="D931" t="n">
        <v>105</v>
      </c>
      <c r="E931" t="inlineStr">
        <is>
          <t>Jacaré</t>
        </is>
      </c>
      <c r="F931" s="33" t="n">
        <v>45548.5</v>
      </c>
      <c r="G931" t="inlineStr">
        <is>
          <t>DEBITO</t>
        </is>
      </c>
      <c r="H931" t="inlineStr">
        <is>
          <t>TARIFA BANCARIA TRANSF PGTO PIX</t>
        </is>
      </c>
      <c r="I931" t="n">
        <v>-9</v>
      </c>
    </row>
    <row r="932">
      <c r="A932" t="n">
        <v>33291</v>
      </c>
      <c r="B932" t="n">
        <v>105</v>
      </c>
      <c r="C932" t="inlineStr">
        <is>
          <t>Jacare - Bradesco</t>
        </is>
      </c>
      <c r="D932" t="n">
        <v>105</v>
      </c>
      <c r="E932" t="inlineStr">
        <is>
          <t>Jacaré</t>
        </is>
      </c>
      <c r="F932" s="33" t="n">
        <v>45548.5</v>
      </c>
      <c r="G932" t="inlineStr">
        <is>
          <t>DEBITO</t>
        </is>
      </c>
      <c r="H932" t="inlineStr">
        <is>
          <t>TRANSF CC PARA CC PJ LEO VILA ALIMENTOS E CONSULTORIA</t>
        </is>
      </c>
      <c r="I932" t="n">
        <v>-224.9</v>
      </c>
    </row>
    <row r="933">
      <c r="A933" t="n">
        <v>33292</v>
      </c>
      <c r="B933" t="n">
        <v>105</v>
      </c>
      <c r="C933" t="inlineStr">
        <is>
          <t>Jacare - Bradesco</t>
        </is>
      </c>
      <c r="D933" t="n">
        <v>105</v>
      </c>
      <c r="E933" t="inlineStr">
        <is>
          <t>Jacaré</t>
        </is>
      </c>
      <c r="F933" s="33" t="n">
        <v>45548.5</v>
      </c>
      <c r="G933" t="inlineStr">
        <is>
          <t>DEBITO</t>
        </is>
      </c>
      <c r="H933" t="inlineStr">
        <is>
          <t>TRANSF CC PARA CC PJ FABRICA DE BARES MORUMBI BAR E R</t>
        </is>
      </c>
      <c r="I933" t="n">
        <v>-142.67</v>
      </c>
    </row>
    <row r="934">
      <c r="A934" t="n">
        <v>33293</v>
      </c>
      <c r="B934" t="n">
        <v>105</v>
      </c>
      <c r="C934" t="inlineStr">
        <is>
          <t>Jacare - Bradesco</t>
        </is>
      </c>
      <c r="D934" t="n">
        <v>105</v>
      </c>
      <c r="E934" t="inlineStr">
        <is>
          <t>Jacaré</t>
        </is>
      </c>
      <c r="F934" s="33" t="n">
        <v>45548.5</v>
      </c>
      <c r="G934" t="inlineStr">
        <is>
          <t>DEBITO</t>
        </is>
      </c>
      <c r="H934" t="inlineStr">
        <is>
          <t>TRANSF CC PARA CC PJ 318 BAR E EVENTOS LTDA</t>
        </is>
      </c>
      <c r="I934" t="n">
        <v>-149.9</v>
      </c>
    </row>
    <row r="935">
      <c r="A935" t="n">
        <v>33294</v>
      </c>
      <c r="B935" t="n">
        <v>105</v>
      </c>
      <c r="C935" t="inlineStr">
        <is>
          <t>Jacare - Bradesco</t>
        </is>
      </c>
      <c r="D935" t="n">
        <v>105</v>
      </c>
      <c r="E935" t="inlineStr">
        <is>
          <t>Jacaré</t>
        </is>
      </c>
      <c r="F935" s="33" t="n">
        <v>45548.5</v>
      </c>
      <c r="G935" t="inlineStr">
        <is>
          <t>DEBITO</t>
        </is>
      </c>
      <c r="H935" t="inlineStr">
        <is>
          <t>TRANSF CC PARA CC PJ HF 4060 BAR E EVENTOS LTDA</t>
        </is>
      </c>
      <c r="I935" t="n">
        <v>-156.1</v>
      </c>
    </row>
    <row r="936">
      <c r="A936" t="n">
        <v>33295</v>
      </c>
      <c r="B936" t="n">
        <v>105</v>
      </c>
      <c r="C936" t="inlineStr">
        <is>
          <t>Jacare - Bradesco</t>
        </is>
      </c>
      <c r="D936" t="n">
        <v>105</v>
      </c>
      <c r="E936" t="inlineStr">
        <is>
          <t>Jacaré</t>
        </is>
      </c>
      <c r="F936" s="33" t="n">
        <v>45548.5</v>
      </c>
      <c r="G936" t="inlineStr">
        <is>
          <t>DEBITO</t>
        </is>
      </c>
      <c r="H936" t="inlineStr">
        <is>
          <t>TRANSF CC PARA CC PJ BAR E LANCHES PATIZAL EIRELI</t>
        </is>
      </c>
      <c r="I936" t="n">
        <v>-156.1</v>
      </c>
    </row>
    <row r="937">
      <c r="A937" t="n">
        <v>33296</v>
      </c>
      <c r="B937" t="n">
        <v>105</v>
      </c>
      <c r="C937" t="inlineStr">
        <is>
          <t>Jacare - Bradesco</t>
        </is>
      </c>
      <c r="D937" t="n">
        <v>105</v>
      </c>
      <c r="E937" t="inlineStr">
        <is>
          <t>Jacaré</t>
        </is>
      </c>
      <c r="F937" s="33" t="n">
        <v>45548.5</v>
      </c>
      <c r="G937" t="inlineStr">
        <is>
          <t>DEBITO</t>
        </is>
      </c>
      <c r="H937" t="inlineStr">
        <is>
          <t>TRANSF CC PARA CC PJ HF 4060 BAR E EVENTOS LTDA</t>
        </is>
      </c>
      <c r="I937" t="n">
        <v>-156.1</v>
      </c>
    </row>
    <row r="938">
      <c r="A938" t="n">
        <v>33297</v>
      </c>
      <c r="B938" t="n">
        <v>105</v>
      </c>
      <c r="C938" t="inlineStr">
        <is>
          <t>Jacare - Bradesco</t>
        </is>
      </c>
      <c r="D938" t="n">
        <v>105</v>
      </c>
      <c r="E938" t="inlineStr">
        <is>
          <t>Jacaré</t>
        </is>
      </c>
      <c r="F938" s="33" t="n">
        <v>45548.5</v>
      </c>
      <c r="G938" t="inlineStr">
        <is>
          <t>DEBITO</t>
        </is>
      </c>
      <c r="H938" t="inlineStr">
        <is>
          <t>TRANSF CC PARA CC PJ HF 4060 BAR E EVENTOS LTDA</t>
        </is>
      </c>
      <c r="I938" t="n">
        <v>-156.1</v>
      </c>
    </row>
    <row r="939">
      <c r="A939" t="n">
        <v>33298</v>
      </c>
      <c r="B939" t="n">
        <v>105</v>
      </c>
      <c r="C939" t="inlineStr">
        <is>
          <t>Jacare - Bradesco</t>
        </is>
      </c>
      <c r="D939" t="n">
        <v>105</v>
      </c>
      <c r="E939" t="inlineStr">
        <is>
          <t>Jacaré</t>
        </is>
      </c>
      <c r="F939" s="33" t="n">
        <v>45548.5</v>
      </c>
      <c r="G939" t="inlineStr">
        <is>
          <t>DEBITO</t>
        </is>
      </c>
      <c r="H939" t="inlineStr">
        <is>
          <t>TRANSF CC PARA CC PJ FIDALGA 2541 BAR E EVENTOS LTDA</t>
        </is>
      </c>
      <c r="I939" t="n">
        <v>-208.42</v>
      </c>
    </row>
    <row r="940">
      <c r="A940" t="n">
        <v>33299</v>
      </c>
      <c r="B940" t="n">
        <v>105</v>
      </c>
      <c r="C940" t="inlineStr">
        <is>
          <t>Jacare - Bradesco</t>
        </is>
      </c>
      <c r="D940" t="n">
        <v>105</v>
      </c>
      <c r="E940" t="inlineStr">
        <is>
          <t>Jacaré</t>
        </is>
      </c>
      <c r="F940" s="33" t="n">
        <v>45548.5</v>
      </c>
      <c r="G940" t="inlineStr">
        <is>
          <t>DEBITO</t>
        </is>
      </c>
      <c r="H940" t="inlineStr">
        <is>
          <t>TRANSFERENCIA PIX DES: RP GOURMET CARNES NOB 13/09</t>
        </is>
      </c>
      <c r="I940" t="n">
        <v>-2040</v>
      </c>
    </row>
    <row r="941">
      <c r="A941" t="n">
        <v>33300</v>
      </c>
      <c r="B941" t="n">
        <v>105</v>
      </c>
      <c r="C941" t="inlineStr">
        <is>
          <t>Jacare - Bradesco</t>
        </is>
      </c>
      <c r="D941" t="n">
        <v>105</v>
      </c>
      <c r="E941" t="inlineStr">
        <is>
          <t>Jacaré</t>
        </is>
      </c>
      <c r="F941" s="33" t="n">
        <v>45548.5</v>
      </c>
      <c r="G941" t="inlineStr">
        <is>
          <t>DEBITO</t>
        </is>
      </c>
      <c r="H941" t="inlineStr">
        <is>
          <t>TRANSFERENCIA PIX DES: TEMPUS FUGIT PARTICIP 13/09</t>
        </is>
      </c>
      <c r="I941" t="n">
        <v>-180000</v>
      </c>
    </row>
    <row r="942">
      <c r="A942" t="n">
        <v>33216</v>
      </c>
      <c r="B942" t="n">
        <v>105</v>
      </c>
      <c r="C942" t="inlineStr">
        <is>
          <t>Jacare - Bradesco</t>
        </is>
      </c>
      <c r="D942" t="n">
        <v>105</v>
      </c>
      <c r="E942" t="inlineStr">
        <is>
          <t>Jacaré</t>
        </is>
      </c>
      <c r="F942" s="33" t="n">
        <v>45547.5</v>
      </c>
      <c r="G942" t="inlineStr">
        <is>
          <t>CREDITO</t>
        </is>
      </c>
      <c r="H942" t="inlineStr">
        <is>
          <t>TED-TRANSF ELET DISPON REMET.BANCO TOPAZIO S.A.</t>
        </is>
      </c>
      <c r="I942" t="n">
        <v>1371.74</v>
      </c>
    </row>
    <row r="943">
      <c r="A943" t="n">
        <v>33217</v>
      </c>
      <c r="B943" t="n">
        <v>105</v>
      </c>
      <c r="C943" t="inlineStr">
        <is>
          <t>Jacare - Bradesco</t>
        </is>
      </c>
      <c r="D943" t="n">
        <v>105</v>
      </c>
      <c r="E943" t="inlineStr">
        <is>
          <t>Jacaré</t>
        </is>
      </c>
      <c r="F943" s="33" t="n">
        <v>45547.5</v>
      </c>
      <c r="G943" t="inlineStr">
        <is>
          <t>CREDITO</t>
        </is>
      </c>
      <c r="H943" t="inlineStr">
        <is>
          <t>TED-TRANSF ELET DISPON REMET.VWS BRAZIL (SAO PAUL</t>
        </is>
      </c>
      <c r="I943" t="n">
        <v>19656</v>
      </c>
    </row>
    <row r="944">
      <c r="A944" t="n">
        <v>33218</v>
      </c>
      <c r="B944" t="n">
        <v>105</v>
      </c>
      <c r="C944" t="inlineStr">
        <is>
          <t>Jacare - Bradesco</t>
        </is>
      </c>
      <c r="D944" t="n">
        <v>105</v>
      </c>
      <c r="E944" t="inlineStr">
        <is>
          <t>Jacaré</t>
        </is>
      </c>
      <c r="F944" s="33" t="n">
        <v>45547.5</v>
      </c>
      <c r="G944" t="inlineStr">
        <is>
          <t>CREDITO</t>
        </is>
      </c>
      <c r="H944" t="inlineStr">
        <is>
          <t>TRANSF CC PARA CC PJ FABRICA DE BARES PARTICIPACOES L</t>
        </is>
      </c>
      <c r="I944" t="n">
        <v>9000</v>
      </c>
    </row>
    <row r="945">
      <c r="A945" t="n">
        <v>33219</v>
      </c>
      <c r="B945" t="n">
        <v>105</v>
      </c>
      <c r="C945" t="inlineStr">
        <is>
          <t>Jacare - Bradesco</t>
        </is>
      </c>
      <c r="D945" t="n">
        <v>105</v>
      </c>
      <c r="E945" t="inlineStr">
        <is>
          <t>Jacaré</t>
        </is>
      </c>
      <c r="F945" s="33" t="n">
        <v>45547.5</v>
      </c>
      <c r="G945" t="inlineStr">
        <is>
          <t>CREDITO</t>
        </is>
      </c>
      <c r="H945" t="inlineStr">
        <is>
          <t>TRANSF CC PARA CC PJ FABRICA DE BARES PARTICIPACOES L</t>
        </is>
      </c>
      <c r="I945" t="n">
        <v>17800</v>
      </c>
    </row>
    <row r="946">
      <c r="A946" t="n">
        <v>33220</v>
      </c>
      <c r="B946" t="n">
        <v>105</v>
      </c>
      <c r="C946" t="inlineStr">
        <is>
          <t>Jacare - Bradesco</t>
        </is>
      </c>
      <c r="D946" t="n">
        <v>105</v>
      </c>
      <c r="E946" t="inlineStr">
        <is>
          <t>Jacaré</t>
        </is>
      </c>
      <c r="F946" s="33" t="n">
        <v>45547.5</v>
      </c>
      <c r="G946" t="inlineStr">
        <is>
          <t>CREDITO</t>
        </is>
      </c>
      <c r="H946" t="inlineStr">
        <is>
          <t>TRANSF CC PARA CC PJ TEMPUS FUGIT PARTICIPACOES E. LT</t>
        </is>
      </c>
      <c r="I946" t="n">
        <v>8000</v>
      </c>
    </row>
    <row r="947">
      <c r="A947" t="n">
        <v>33221</v>
      </c>
      <c r="B947" t="n">
        <v>105</v>
      </c>
      <c r="C947" t="inlineStr">
        <is>
          <t>Jacare - Bradesco</t>
        </is>
      </c>
      <c r="D947" t="n">
        <v>105</v>
      </c>
      <c r="E947" t="inlineStr">
        <is>
          <t>Jacaré</t>
        </is>
      </c>
      <c r="F947" s="33" t="n">
        <v>45547.5</v>
      </c>
      <c r="G947" t="inlineStr">
        <is>
          <t>CREDITO</t>
        </is>
      </c>
      <c r="H947" t="inlineStr">
        <is>
          <t>TRANSF CC PARA CC PJ PAULISTA 25841 BAR E EVENTOS LTD</t>
        </is>
      </c>
      <c r="I947" t="n">
        <v>583.66</v>
      </c>
    </row>
    <row r="948">
      <c r="A948" t="n">
        <v>33222</v>
      </c>
      <c r="B948" t="n">
        <v>105</v>
      </c>
      <c r="C948" t="inlineStr">
        <is>
          <t>Jacare - Bradesco</t>
        </is>
      </c>
      <c r="D948" t="n">
        <v>105</v>
      </c>
      <c r="E948" t="inlineStr">
        <is>
          <t>Jacaré</t>
        </is>
      </c>
      <c r="F948" s="33" t="n">
        <v>45547.5</v>
      </c>
      <c r="G948" t="inlineStr">
        <is>
          <t>CREDITO</t>
        </is>
      </c>
      <c r="H948" t="inlineStr">
        <is>
          <t>TRANSF CC PARA CC PJ FDB HOTEL LTDA</t>
        </is>
      </c>
      <c r="I948" t="n">
        <v>364.59</v>
      </c>
    </row>
    <row r="949">
      <c r="A949" t="n">
        <v>33223</v>
      </c>
      <c r="B949" t="n">
        <v>105</v>
      </c>
      <c r="C949" t="inlineStr">
        <is>
          <t>Jacare - Bradesco</t>
        </is>
      </c>
      <c r="D949" t="n">
        <v>105</v>
      </c>
      <c r="E949" t="inlineStr">
        <is>
          <t>Jacaré</t>
        </is>
      </c>
      <c r="F949" s="33" t="n">
        <v>45547.5</v>
      </c>
      <c r="G949" t="inlineStr">
        <is>
          <t>CREDITO</t>
        </is>
      </c>
      <c r="H949" t="inlineStr">
        <is>
          <t>RECEBIMENTO FORNECEDOR ALELO INSTITUICAO DE PAGAMENTO S</t>
        </is>
      </c>
      <c r="I949" t="n">
        <v>535.6900000000001</v>
      </c>
    </row>
    <row r="950">
      <c r="A950" t="n">
        <v>33225</v>
      </c>
      <c r="B950" t="n">
        <v>105</v>
      </c>
      <c r="C950" t="inlineStr">
        <is>
          <t>Jacare - Bradesco</t>
        </is>
      </c>
      <c r="D950" t="n">
        <v>105</v>
      </c>
      <c r="E950" t="inlineStr">
        <is>
          <t>Jacaré</t>
        </is>
      </c>
      <c r="F950" s="33" t="n">
        <v>45547.5</v>
      </c>
      <c r="G950" t="inlineStr">
        <is>
          <t>CREDITO</t>
        </is>
      </c>
      <c r="H950" t="inlineStr">
        <is>
          <t>TRANSFERENCIA PIX REM: Zig Tecnologia S.A.   12/09</t>
        </is>
      </c>
      <c r="I950" t="n">
        <v>13434.16</v>
      </c>
    </row>
    <row r="951">
      <c r="A951" t="n">
        <v>33226</v>
      </c>
      <c r="B951" t="n">
        <v>105</v>
      </c>
      <c r="C951" t="inlineStr">
        <is>
          <t>Jacare - Bradesco</t>
        </is>
      </c>
      <c r="D951" t="n">
        <v>105</v>
      </c>
      <c r="E951" t="inlineStr">
        <is>
          <t>Jacaré</t>
        </is>
      </c>
      <c r="F951" s="33" t="n">
        <v>45547.5</v>
      </c>
      <c r="G951" t="inlineStr">
        <is>
          <t>CREDITO</t>
        </is>
      </c>
      <c r="H951" t="inlineStr">
        <is>
          <t>TRANSFERENCIA PIX REM: 318 BAR E EVENTOS LTD 12/09</t>
        </is>
      </c>
      <c r="I951" t="n">
        <v>893.48</v>
      </c>
    </row>
    <row r="952">
      <c r="A952" t="n">
        <v>33228</v>
      </c>
      <c r="B952" t="n">
        <v>105</v>
      </c>
      <c r="C952" t="inlineStr">
        <is>
          <t>Jacare - Bradesco</t>
        </is>
      </c>
      <c r="D952" t="n">
        <v>105</v>
      </c>
      <c r="E952" t="inlineStr">
        <is>
          <t>Jacaré</t>
        </is>
      </c>
      <c r="F952" s="33" t="n">
        <v>45547.5</v>
      </c>
      <c r="G952" t="inlineStr">
        <is>
          <t>DEBITO</t>
        </is>
      </c>
      <c r="H952" t="inlineStr">
        <is>
          <t>PAGTO ELETRON  COBRANCA EMPORIO MEL NF 419149</t>
        </is>
      </c>
      <c r="I952" t="n">
        <v>-149.9</v>
      </c>
    </row>
    <row r="953">
      <c r="A953" t="n">
        <v>33229</v>
      </c>
      <c r="B953" t="n">
        <v>105</v>
      </c>
      <c r="C953" t="inlineStr">
        <is>
          <t>Jacare - Bradesco</t>
        </is>
      </c>
      <c r="D953" t="n">
        <v>105</v>
      </c>
      <c r="E953" t="inlineStr">
        <is>
          <t>Jacaré</t>
        </is>
      </c>
      <c r="F953" s="33" t="n">
        <v>45547.5</v>
      </c>
      <c r="G953" t="inlineStr">
        <is>
          <t>DEBITO</t>
        </is>
      </c>
      <c r="H953" t="inlineStr">
        <is>
          <t>PAGTO ELETRON  COBRANCA LEITERIA CABRIOLA NF 37802</t>
        </is>
      </c>
      <c r="I953" t="n">
        <v>-157.8</v>
      </c>
    </row>
    <row r="954">
      <c r="A954" t="n">
        <v>33230</v>
      </c>
      <c r="B954" t="n">
        <v>105</v>
      </c>
      <c r="C954" t="inlineStr">
        <is>
          <t>Jacare - Bradesco</t>
        </is>
      </c>
      <c r="D954" t="n">
        <v>105</v>
      </c>
      <c r="E954" t="inlineStr">
        <is>
          <t>Jacaré</t>
        </is>
      </c>
      <c r="F954" s="33" t="n">
        <v>45547.5</v>
      </c>
      <c r="G954" t="inlineStr">
        <is>
          <t>DEBITO</t>
        </is>
      </c>
      <c r="H954" t="inlineStr">
        <is>
          <t>PAGTO ELETRON  COBRANCA EMPORIO MEL NF 418520</t>
        </is>
      </c>
      <c r="I954" t="n">
        <v>-165.24</v>
      </c>
    </row>
    <row r="955">
      <c r="A955" t="n">
        <v>33231</v>
      </c>
      <c r="B955" t="n">
        <v>105</v>
      </c>
      <c r="C955" t="inlineStr">
        <is>
          <t>Jacare - Bradesco</t>
        </is>
      </c>
      <c r="D955" t="n">
        <v>105</v>
      </c>
      <c r="E955" t="inlineStr">
        <is>
          <t>Jacaré</t>
        </is>
      </c>
      <c r="F955" s="33" t="n">
        <v>45547.5</v>
      </c>
      <c r="G955" t="inlineStr">
        <is>
          <t>DEBITO</t>
        </is>
      </c>
      <c r="H955" t="inlineStr">
        <is>
          <t>PAGTO ELETRON  COBRANCA DEOLINDA NF 1203</t>
        </is>
      </c>
      <c r="I955" t="n">
        <v>-191</v>
      </c>
    </row>
    <row r="956">
      <c r="A956" t="n">
        <v>33232</v>
      </c>
      <c r="B956" t="n">
        <v>105</v>
      </c>
      <c r="C956" t="inlineStr">
        <is>
          <t>Jacare - Bradesco</t>
        </is>
      </c>
      <c r="D956" t="n">
        <v>105</v>
      </c>
      <c r="E956" t="inlineStr">
        <is>
          <t>Jacaré</t>
        </is>
      </c>
      <c r="F956" s="33" t="n">
        <v>45547.5</v>
      </c>
      <c r="G956" t="inlineStr">
        <is>
          <t>DEBITO</t>
        </is>
      </c>
      <c r="H956" t="inlineStr">
        <is>
          <t>PAGTO ELETRON  COBRANCA FLARO LAVANDERIA</t>
        </is>
      </c>
      <c r="I956" t="n">
        <v>-312</v>
      </c>
    </row>
    <row r="957">
      <c r="A957" t="n">
        <v>33233</v>
      </c>
      <c r="B957" t="n">
        <v>105</v>
      </c>
      <c r="C957" t="inlineStr">
        <is>
          <t>Jacare - Bradesco</t>
        </is>
      </c>
      <c r="D957" t="n">
        <v>105</v>
      </c>
      <c r="E957" t="inlineStr">
        <is>
          <t>Jacaré</t>
        </is>
      </c>
      <c r="F957" s="33" t="n">
        <v>45547.5</v>
      </c>
      <c r="G957" t="inlineStr">
        <is>
          <t>DEBITO</t>
        </is>
      </c>
      <c r="H957" t="inlineStr">
        <is>
          <t>PAGTO ELETRON  COBRANCA CIUFFI HORTIFRU NF 12601</t>
        </is>
      </c>
      <c r="I957" t="n">
        <v>-399.35</v>
      </c>
    </row>
    <row r="958">
      <c r="A958" t="n">
        <v>33234</v>
      </c>
      <c r="B958" t="n">
        <v>105</v>
      </c>
      <c r="C958" t="inlineStr">
        <is>
          <t>Jacare - Bradesco</t>
        </is>
      </c>
      <c r="D958" t="n">
        <v>105</v>
      </c>
      <c r="E958" t="inlineStr">
        <is>
          <t>Jacaré</t>
        </is>
      </c>
      <c r="F958" s="33" t="n">
        <v>45547.5</v>
      </c>
      <c r="G958" t="inlineStr">
        <is>
          <t>DEBITO</t>
        </is>
      </c>
      <c r="H958" t="inlineStr">
        <is>
          <t>PAGTO ELETRON  COBRANCA AMBEV NF 960766</t>
        </is>
      </c>
      <c r="I958" t="n">
        <v>-1288.55</v>
      </c>
    </row>
    <row r="959">
      <c r="A959" t="n">
        <v>33235</v>
      </c>
      <c r="B959" t="n">
        <v>105</v>
      </c>
      <c r="C959" t="inlineStr">
        <is>
          <t>Jacare - Bradesco</t>
        </is>
      </c>
      <c r="D959" t="n">
        <v>105</v>
      </c>
      <c r="E959" t="inlineStr">
        <is>
          <t>Jacaré</t>
        </is>
      </c>
      <c r="F959" s="33" t="n">
        <v>45547.5</v>
      </c>
      <c r="G959" t="inlineStr">
        <is>
          <t>DEBITO</t>
        </is>
      </c>
      <c r="H959" t="inlineStr">
        <is>
          <t>PAGTO ELETRON  COBRANCA PSS NF 320</t>
        </is>
      </c>
      <c r="I959" t="n">
        <v>-1377.39</v>
      </c>
    </row>
    <row r="960">
      <c r="A960" t="n">
        <v>33236</v>
      </c>
      <c r="B960" t="n">
        <v>105</v>
      </c>
      <c r="C960" t="inlineStr">
        <is>
          <t>Jacare - Bradesco</t>
        </is>
      </c>
      <c r="D960" t="n">
        <v>105</v>
      </c>
      <c r="E960" t="inlineStr">
        <is>
          <t>Jacaré</t>
        </is>
      </c>
      <c r="F960" s="33" t="n">
        <v>45547.5</v>
      </c>
      <c r="G960" t="inlineStr">
        <is>
          <t>DEBITO</t>
        </is>
      </c>
      <c r="H960" t="inlineStr">
        <is>
          <t>PAGTO ELETRON  COBRANCA AMBEV NF 960767</t>
        </is>
      </c>
      <c r="I960" t="n">
        <v>-1443.29</v>
      </c>
    </row>
    <row r="961">
      <c r="A961" t="n">
        <v>33237</v>
      </c>
      <c r="B961" t="n">
        <v>105</v>
      </c>
      <c r="C961" t="inlineStr">
        <is>
          <t>Jacare - Bradesco</t>
        </is>
      </c>
      <c r="D961" t="n">
        <v>105</v>
      </c>
      <c r="E961" t="inlineStr">
        <is>
          <t>Jacaré</t>
        </is>
      </c>
      <c r="F961" s="33" t="n">
        <v>45547.5</v>
      </c>
      <c r="G961" t="inlineStr">
        <is>
          <t>DEBITO</t>
        </is>
      </c>
      <c r="H961" t="inlineStr">
        <is>
          <t>PAGTO ELETRON  COBRANCA ESTAFF 02 A 08/09</t>
        </is>
      </c>
      <c r="I961" t="n">
        <v>-4873</v>
      </c>
    </row>
    <row r="962">
      <c r="A962" t="n">
        <v>33238</v>
      </c>
      <c r="B962" t="n">
        <v>105</v>
      </c>
      <c r="C962" t="inlineStr">
        <is>
          <t>Jacare - Bradesco</t>
        </is>
      </c>
      <c r="D962" t="n">
        <v>105</v>
      </c>
      <c r="E962" t="inlineStr">
        <is>
          <t>Jacaré</t>
        </is>
      </c>
      <c r="F962" s="33" t="n">
        <v>45547.5</v>
      </c>
      <c r="G962" t="inlineStr">
        <is>
          <t>DEBITO</t>
        </is>
      </c>
      <c r="H962" t="inlineStr">
        <is>
          <t>TARIFA BANCARIA TRANSF PGTO PIX</t>
        </is>
      </c>
      <c r="I962" t="n">
        <v>-1.65</v>
      </c>
    </row>
    <row r="963">
      <c r="A963" t="n">
        <v>33239</v>
      </c>
      <c r="B963" t="n">
        <v>105</v>
      </c>
      <c r="C963" t="inlineStr">
        <is>
          <t>Jacare - Bradesco</t>
        </is>
      </c>
      <c r="D963" t="n">
        <v>105</v>
      </c>
      <c r="E963" t="inlineStr">
        <is>
          <t>Jacaré</t>
        </is>
      </c>
      <c r="F963" s="33" t="n">
        <v>45547.5</v>
      </c>
      <c r="G963" t="inlineStr">
        <is>
          <t>DEBITO</t>
        </is>
      </c>
      <c r="H963" t="inlineStr">
        <is>
          <t>TARIFA BANCARIA TRANSF PGTO PIX</t>
        </is>
      </c>
      <c r="I963" t="n">
        <v>-1.65</v>
      </c>
    </row>
    <row r="964">
      <c r="A964" t="n">
        <v>33240</v>
      </c>
      <c r="B964" t="n">
        <v>105</v>
      </c>
      <c r="C964" t="inlineStr">
        <is>
          <t>Jacare - Bradesco</t>
        </is>
      </c>
      <c r="D964" t="n">
        <v>105</v>
      </c>
      <c r="E964" t="inlineStr">
        <is>
          <t>Jacaré</t>
        </is>
      </c>
      <c r="F964" s="33" t="n">
        <v>45547.5</v>
      </c>
      <c r="G964" t="inlineStr">
        <is>
          <t>DEBITO</t>
        </is>
      </c>
      <c r="H964" t="inlineStr">
        <is>
          <t>TARIFA BANCARIA TRANSF PGTO PIX</t>
        </is>
      </c>
      <c r="I964" t="n">
        <v>-1.65</v>
      </c>
    </row>
    <row r="965">
      <c r="A965" t="n">
        <v>33241</v>
      </c>
      <c r="B965" t="n">
        <v>105</v>
      </c>
      <c r="C965" t="inlineStr">
        <is>
          <t>Jacare - Bradesco</t>
        </is>
      </c>
      <c r="D965" t="n">
        <v>105</v>
      </c>
      <c r="E965" t="inlineStr">
        <is>
          <t>Jacaré</t>
        </is>
      </c>
      <c r="F965" s="33" t="n">
        <v>45547.5</v>
      </c>
      <c r="G965" t="inlineStr">
        <is>
          <t>DEBITO</t>
        </is>
      </c>
      <c r="H965" t="inlineStr">
        <is>
          <t>TARIFA BANCARIA TRANSF PGTO PIX</t>
        </is>
      </c>
      <c r="I965" t="n">
        <v>-1.65</v>
      </c>
    </row>
    <row r="966">
      <c r="A966" t="n">
        <v>33242</v>
      </c>
      <c r="B966" t="n">
        <v>105</v>
      </c>
      <c r="C966" t="inlineStr">
        <is>
          <t>Jacare - Bradesco</t>
        </is>
      </c>
      <c r="D966" t="n">
        <v>105</v>
      </c>
      <c r="E966" t="inlineStr">
        <is>
          <t>Jacaré</t>
        </is>
      </c>
      <c r="F966" s="33" t="n">
        <v>45547.5</v>
      </c>
      <c r="G966" t="inlineStr">
        <is>
          <t>DEBITO</t>
        </is>
      </c>
      <c r="H966" t="inlineStr">
        <is>
          <t>TARIFA BANCARIA TRANSF PGTO PIX</t>
        </is>
      </c>
      <c r="I966" t="n">
        <v>-1.65</v>
      </c>
    </row>
    <row r="967">
      <c r="A967" t="n">
        <v>33243</v>
      </c>
      <c r="B967" t="n">
        <v>105</v>
      </c>
      <c r="C967" t="inlineStr">
        <is>
          <t>Jacare - Bradesco</t>
        </is>
      </c>
      <c r="D967" t="n">
        <v>105</v>
      </c>
      <c r="E967" t="inlineStr">
        <is>
          <t>Jacaré</t>
        </is>
      </c>
      <c r="F967" s="33" t="n">
        <v>45547.5</v>
      </c>
      <c r="G967" t="inlineStr">
        <is>
          <t>DEBITO</t>
        </is>
      </c>
      <c r="H967" t="inlineStr">
        <is>
          <t>TARIFA BANCARIA TRANSF PGTO PIX</t>
        </is>
      </c>
      <c r="I967" t="n">
        <v>-3.28</v>
      </c>
    </row>
    <row r="968">
      <c r="A968" t="n">
        <v>33244</v>
      </c>
      <c r="B968" t="n">
        <v>105</v>
      </c>
      <c r="C968" t="inlineStr">
        <is>
          <t>Jacare - Bradesco</t>
        </is>
      </c>
      <c r="D968" t="n">
        <v>105</v>
      </c>
      <c r="E968" t="inlineStr">
        <is>
          <t>Jacaré</t>
        </is>
      </c>
      <c r="F968" s="33" t="n">
        <v>45547.5</v>
      </c>
      <c r="G968" t="inlineStr">
        <is>
          <t>DEBITO</t>
        </is>
      </c>
      <c r="H968" t="inlineStr">
        <is>
          <t>TARIFA BANCARIA TRANSF PGTO PIX</t>
        </is>
      </c>
      <c r="I968" t="n">
        <v>-7</v>
      </c>
    </row>
    <row r="969">
      <c r="A969" t="n">
        <v>33245</v>
      </c>
      <c r="B969" t="n">
        <v>105</v>
      </c>
      <c r="C969" t="inlineStr">
        <is>
          <t>Jacare - Bradesco</t>
        </is>
      </c>
      <c r="D969" t="n">
        <v>105</v>
      </c>
      <c r="E969" t="inlineStr">
        <is>
          <t>Jacaré</t>
        </is>
      </c>
      <c r="F969" s="33" t="n">
        <v>45547.5</v>
      </c>
      <c r="G969" t="inlineStr">
        <is>
          <t>DEBITO</t>
        </is>
      </c>
      <c r="H969" t="inlineStr">
        <is>
          <t>TARIFA BANCARIA TRANSF PGTO PIX</t>
        </is>
      </c>
      <c r="I969" t="n">
        <v>-9</v>
      </c>
    </row>
    <row r="970">
      <c r="A970" t="n">
        <v>33246</v>
      </c>
      <c r="B970" t="n">
        <v>105</v>
      </c>
      <c r="C970" t="inlineStr">
        <is>
          <t>Jacare - Bradesco</t>
        </is>
      </c>
      <c r="D970" t="n">
        <v>105</v>
      </c>
      <c r="E970" t="inlineStr">
        <is>
          <t>Jacaré</t>
        </is>
      </c>
      <c r="F970" s="33" t="n">
        <v>45547.5</v>
      </c>
      <c r="G970" t="inlineStr">
        <is>
          <t>DEBITO</t>
        </is>
      </c>
      <c r="H970" t="inlineStr">
        <is>
          <t>TARIFA BANCARIA TRANSF PGTO PIX</t>
        </is>
      </c>
      <c r="I970" t="n">
        <v>-9</v>
      </c>
    </row>
    <row r="971">
      <c r="A971" t="n">
        <v>33247</v>
      </c>
      <c r="B971" t="n">
        <v>105</v>
      </c>
      <c r="C971" t="inlineStr">
        <is>
          <t>Jacare - Bradesco</t>
        </is>
      </c>
      <c r="D971" t="n">
        <v>105</v>
      </c>
      <c r="E971" t="inlineStr">
        <is>
          <t>Jacaré</t>
        </is>
      </c>
      <c r="F971" s="33" t="n">
        <v>45547.5</v>
      </c>
      <c r="G971" t="inlineStr">
        <is>
          <t>DEBITO</t>
        </is>
      </c>
      <c r="H971" t="inlineStr">
        <is>
          <t>TARIFA BANCARIA TRANSF PGTO PIX</t>
        </is>
      </c>
      <c r="I971" t="n">
        <v>-1.65</v>
      </c>
    </row>
    <row r="972">
      <c r="A972" t="n">
        <v>33248</v>
      </c>
      <c r="B972" t="n">
        <v>105</v>
      </c>
      <c r="C972" t="inlineStr">
        <is>
          <t>Jacare - Bradesco</t>
        </is>
      </c>
      <c r="D972" t="n">
        <v>105</v>
      </c>
      <c r="E972" t="inlineStr">
        <is>
          <t>Jacaré</t>
        </is>
      </c>
      <c r="F972" s="33" t="n">
        <v>45547.5</v>
      </c>
      <c r="G972" t="inlineStr">
        <is>
          <t>DEBITO</t>
        </is>
      </c>
      <c r="H972" t="inlineStr">
        <is>
          <t>TARIFA BANCARIA TRANSF PGTO PIX</t>
        </is>
      </c>
      <c r="I972" t="n">
        <v>-1.71</v>
      </c>
    </row>
    <row r="973">
      <c r="A973" t="n">
        <v>33249</v>
      </c>
      <c r="B973" t="n">
        <v>105</v>
      </c>
      <c r="C973" t="inlineStr">
        <is>
          <t>Jacare - Bradesco</t>
        </is>
      </c>
      <c r="D973" t="n">
        <v>105</v>
      </c>
      <c r="E973" t="inlineStr">
        <is>
          <t>Jacaré</t>
        </is>
      </c>
      <c r="F973" s="33" t="n">
        <v>45547.5</v>
      </c>
      <c r="G973" t="inlineStr">
        <is>
          <t>DEBITO</t>
        </is>
      </c>
      <c r="H973" t="inlineStr">
        <is>
          <t>TARIFA BANCARIA TRANSF PGTO PIX</t>
        </is>
      </c>
      <c r="I973" t="n">
        <v>-2.23</v>
      </c>
    </row>
    <row r="974">
      <c r="A974" t="n">
        <v>33250</v>
      </c>
      <c r="B974" t="n">
        <v>105</v>
      </c>
      <c r="C974" t="inlineStr">
        <is>
          <t>Jacare - Bradesco</t>
        </is>
      </c>
      <c r="D974" t="n">
        <v>105</v>
      </c>
      <c r="E974" t="inlineStr">
        <is>
          <t>Jacaré</t>
        </is>
      </c>
      <c r="F974" s="33" t="n">
        <v>45547.5</v>
      </c>
      <c r="G974" t="inlineStr">
        <is>
          <t>DEBITO</t>
        </is>
      </c>
      <c r="H974" t="inlineStr">
        <is>
          <t>TARIFA BANCARIA TRANSF PGTO PIX</t>
        </is>
      </c>
      <c r="I974" t="n">
        <v>-3.73</v>
      </c>
    </row>
    <row r="975">
      <c r="A975" t="n">
        <v>33251</v>
      </c>
      <c r="B975" t="n">
        <v>105</v>
      </c>
      <c r="C975" t="inlineStr">
        <is>
          <t>Jacare - Bradesco</t>
        </is>
      </c>
      <c r="D975" t="n">
        <v>105</v>
      </c>
      <c r="E975" t="inlineStr">
        <is>
          <t>Jacaré</t>
        </is>
      </c>
      <c r="F975" s="33" t="n">
        <v>45547.5</v>
      </c>
      <c r="G975" t="inlineStr">
        <is>
          <t>DEBITO</t>
        </is>
      </c>
      <c r="H975" t="inlineStr">
        <is>
          <t>TARIFA BANCARIA TRANSF PGTO PIX</t>
        </is>
      </c>
      <c r="I975" t="n">
        <v>-5.61</v>
      </c>
    </row>
    <row r="976">
      <c r="A976" t="n">
        <v>33252</v>
      </c>
      <c r="B976" t="n">
        <v>105</v>
      </c>
      <c r="C976" t="inlineStr">
        <is>
          <t>Jacare - Bradesco</t>
        </is>
      </c>
      <c r="D976" t="n">
        <v>105</v>
      </c>
      <c r="E976" t="inlineStr">
        <is>
          <t>Jacaré</t>
        </is>
      </c>
      <c r="F976" s="33" t="n">
        <v>45547.5</v>
      </c>
      <c r="G976" t="inlineStr">
        <is>
          <t>DEBITO</t>
        </is>
      </c>
      <c r="H976" t="inlineStr">
        <is>
          <t>TARIFA BANCARIA TRANSF PGTO PIX</t>
        </is>
      </c>
      <c r="I976" t="n">
        <v>-6.06</v>
      </c>
    </row>
    <row r="977">
      <c r="A977" t="n">
        <v>33253</v>
      </c>
      <c r="B977" t="n">
        <v>105</v>
      </c>
      <c r="C977" t="inlineStr">
        <is>
          <t>Jacare - Bradesco</t>
        </is>
      </c>
      <c r="D977" t="n">
        <v>105</v>
      </c>
      <c r="E977" t="inlineStr">
        <is>
          <t>Jacaré</t>
        </is>
      </c>
      <c r="F977" s="33" t="n">
        <v>45547.5</v>
      </c>
      <c r="G977" t="inlineStr">
        <is>
          <t>DEBITO</t>
        </is>
      </c>
      <c r="H977" t="inlineStr">
        <is>
          <t>TARIFA BANCARIA TRANSF PGTO PIX</t>
        </is>
      </c>
      <c r="I977" t="n">
        <v>-7.7</v>
      </c>
    </row>
    <row r="978">
      <c r="A978" t="n">
        <v>33254</v>
      </c>
      <c r="B978" t="n">
        <v>105</v>
      </c>
      <c r="C978" t="inlineStr">
        <is>
          <t>Jacare - Bradesco</t>
        </is>
      </c>
      <c r="D978" t="n">
        <v>105</v>
      </c>
      <c r="E978" t="inlineStr">
        <is>
          <t>Jacaré</t>
        </is>
      </c>
      <c r="F978" s="33" t="n">
        <v>45547.5</v>
      </c>
      <c r="G978" t="inlineStr">
        <is>
          <t>DEBITO</t>
        </is>
      </c>
      <c r="H978" t="inlineStr">
        <is>
          <t>TARIFA BANCARIA TRANSF PGTO PIX</t>
        </is>
      </c>
      <c r="I978" t="n">
        <v>-9</v>
      </c>
    </row>
    <row r="979">
      <c r="A979" t="n">
        <v>33255</v>
      </c>
      <c r="B979" t="n">
        <v>105</v>
      </c>
      <c r="C979" t="inlineStr">
        <is>
          <t>Jacare - Bradesco</t>
        </is>
      </c>
      <c r="D979" t="n">
        <v>105</v>
      </c>
      <c r="E979" t="inlineStr">
        <is>
          <t>Jacaré</t>
        </is>
      </c>
      <c r="F979" s="33" t="n">
        <v>45547.5</v>
      </c>
      <c r="G979" t="inlineStr">
        <is>
          <t>DEBITO</t>
        </is>
      </c>
      <c r="H979" t="inlineStr">
        <is>
          <t>TARIFA BANCARIA TRANSF PGTO PIX</t>
        </is>
      </c>
      <c r="I979" t="n">
        <v>-9</v>
      </c>
    </row>
    <row r="980">
      <c r="A980" t="n">
        <v>33256</v>
      </c>
      <c r="B980" t="n">
        <v>105</v>
      </c>
      <c r="C980" t="inlineStr">
        <is>
          <t>Jacare - Bradesco</t>
        </is>
      </c>
      <c r="D980" t="n">
        <v>105</v>
      </c>
      <c r="E980" t="inlineStr">
        <is>
          <t>Jacaré</t>
        </is>
      </c>
      <c r="F980" s="33" t="n">
        <v>45547.5</v>
      </c>
      <c r="G980" t="inlineStr">
        <is>
          <t>DEBITO</t>
        </is>
      </c>
      <c r="H980" t="inlineStr">
        <is>
          <t>TARIFA BANCARIA TRANSF PGTO PIX</t>
        </is>
      </c>
      <c r="I980" t="n">
        <v>-9</v>
      </c>
    </row>
    <row r="981">
      <c r="A981" t="n">
        <v>33257</v>
      </c>
      <c r="B981" t="n">
        <v>105</v>
      </c>
      <c r="C981" t="inlineStr">
        <is>
          <t>Jacare - Bradesco</t>
        </is>
      </c>
      <c r="D981" t="n">
        <v>105</v>
      </c>
      <c r="E981" t="inlineStr">
        <is>
          <t>Jacaré</t>
        </is>
      </c>
      <c r="F981" s="33" t="n">
        <v>45547.5</v>
      </c>
      <c r="G981" t="inlineStr">
        <is>
          <t>DEBITO</t>
        </is>
      </c>
      <c r="H981" t="inlineStr">
        <is>
          <t>TARIFA BANCARIA TRANSF PGTO PIX</t>
        </is>
      </c>
      <c r="I981" t="n">
        <v>-9</v>
      </c>
    </row>
    <row r="982">
      <c r="A982" t="n">
        <v>33258</v>
      </c>
      <c r="B982" t="n">
        <v>105</v>
      </c>
      <c r="C982" t="inlineStr">
        <is>
          <t>Jacare - Bradesco</t>
        </is>
      </c>
      <c r="D982" t="n">
        <v>105</v>
      </c>
      <c r="E982" t="inlineStr">
        <is>
          <t>Jacaré</t>
        </is>
      </c>
      <c r="F982" s="33" t="n">
        <v>45547.5</v>
      </c>
      <c r="G982" t="inlineStr">
        <is>
          <t>DEBITO</t>
        </is>
      </c>
      <c r="H982" t="inlineStr">
        <is>
          <t>TARIFA BANCARIA TRANSF PGTO PIX</t>
        </is>
      </c>
      <c r="I982" t="n">
        <v>-9</v>
      </c>
    </row>
    <row r="983">
      <c r="A983" t="n">
        <v>33259</v>
      </c>
      <c r="B983" t="n">
        <v>105</v>
      </c>
      <c r="C983" t="inlineStr">
        <is>
          <t>Jacare - Bradesco</t>
        </is>
      </c>
      <c r="D983" t="n">
        <v>105</v>
      </c>
      <c r="E983" t="inlineStr">
        <is>
          <t>Jacaré</t>
        </is>
      </c>
      <c r="F983" s="33" t="n">
        <v>45547.5</v>
      </c>
      <c r="G983" t="inlineStr">
        <is>
          <t>DEBITO</t>
        </is>
      </c>
      <c r="H983" t="inlineStr">
        <is>
          <t>TARIFA BANCARIA TRANSF PGTO PIX</t>
        </is>
      </c>
      <c r="I983" t="n">
        <v>-9</v>
      </c>
    </row>
    <row r="984">
      <c r="A984" t="n">
        <v>33260</v>
      </c>
      <c r="B984" t="n">
        <v>105</v>
      </c>
      <c r="C984" t="inlineStr">
        <is>
          <t>Jacare - Bradesco</t>
        </is>
      </c>
      <c r="D984" t="n">
        <v>105</v>
      </c>
      <c r="E984" t="inlineStr">
        <is>
          <t>Jacaré</t>
        </is>
      </c>
      <c r="F984" s="33" t="n">
        <v>45547.5</v>
      </c>
      <c r="G984" t="inlineStr">
        <is>
          <t>DEBITO</t>
        </is>
      </c>
      <c r="H984" t="inlineStr">
        <is>
          <t>TARIFA BANCARIA TRANSF PGTO PIX</t>
        </is>
      </c>
      <c r="I984" t="n">
        <v>-9</v>
      </c>
    </row>
    <row r="985">
      <c r="A985" t="n">
        <v>33261</v>
      </c>
      <c r="B985" t="n">
        <v>105</v>
      </c>
      <c r="C985" t="inlineStr">
        <is>
          <t>Jacare - Bradesco</t>
        </is>
      </c>
      <c r="D985" t="n">
        <v>105</v>
      </c>
      <c r="E985" t="inlineStr">
        <is>
          <t>Jacaré</t>
        </is>
      </c>
      <c r="F985" s="33" t="n">
        <v>45547.5</v>
      </c>
      <c r="G985" t="inlineStr">
        <is>
          <t>DEBITO</t>
        </is>
      </c>
      <c r="H985" t="inlineStr">
        <is>
          <t>TRANSF CC PARA CC PJ TEMPUS FUGIT PARTICIPACOES E. LT</t>
        </is>
      </c>
      <c r="I985" t="n">
        <v>-200</v>
      </c>
    </row>
    <row r="986">
      <c r="A986" t="n">
        <v>33262</v>
      </c>
      <c r="B986" t="n">
        <v>105</v>
      </c>
      <c r="C986" t="inlineStr">
        <is>
          <t>Jacare - Bradesco</t>
        </is>
      </c>
      <c r="D986" t="n">
        <v>105</v>
      </c>
      <c r="E986" t="inlineStr">
        <is>
          <t>Jacaré</t>
        </is>
      </c>
      <c r="F986" s="33" t="n">
        <v>45547.5</v>
      </c>
      <c r="G986" t="inlineStr">
        <is>
          <t>DEBITO</t>
        </is>
      </c>
      <c r="H986" t="inlineStr">
        <is>
          <t>TRANSF CC PARA CC PJ FABRICA DE BARES PARTICIPACOES L</t>
        </is>
      </c>
      <c r="I986" t="n">
        <v>-200</v>
      </c>
    </row>
    <row r="987">
      <c r="A987" t="n">
        <v>33263</v>
      </c>
      <c r="B987" t="n">
        <v>105</v>
      </c>
      <c r="C987" t="inlineStr">
        <is>
          <t>Jacare - Bradesco</t>
        </is>
      </c>
      <c r="D987" t="n">
        <v>105</v>
      </c>
      <c r="E987" t="inlineStr">
        <is>
          <t>Jacaré</t>
        </is>
      </c>
      <c r="F987" s="33" t="n">
        <v>45547.5</v>
      </c>
      <c r="G987" t="inlineStr">
        <is>
          <t>DEBITO</t>
        </is>
      </c>
      <c r="H987" t="inlineStr">
        <is>
          <t>TRANSF CC PARA CC PJ TEMPUS FUGIT PARTICIPACOES E. LT</t>
        </is>
      </c>
      <c r="I987" t="n">
        <v>-13000</v>
      </c>
    </row>
    <row r="988">
      <c r="A988" t="n">
        <v>33264</v>
      </c>
      <c r="B988" t="n">
        <v>105</v>
      </c>
      <c r="C988" t="inlineStr">
        <is>
          <t>Jacare - Bradesco</t>
        </is>
      </c>
      <c r="D988" t="n">
        <v>105</v>
      </c>
      <c r="E988" t="inlineStr">
        <is>
          <t>Jacaré</t>
        </is>
      </c>
      <c r="F988" s="33" t="n">
        <v>45547.5</v>
      </c>
      <c r="G988" t="inlineStr">
        <is>
          <t>DEBITO</t>
        </is>
      </c>
      <c r="H988" t="inlineStr">
        <is>
          <t>TRANSF CC PARA CC PJ FABRICA DE BARES PARTICIPACOES L</t>
        </is>
      </c>
      <c r="I988" t="n">
        <v>-46300</v>
      </c>
    </row>
    <row r="989">
      <c r="A989" t="n">
        <v>33265</v>
      </c>
      <c r="B989" t="n">
        <v>105</v>
      </c>
      <c r="C989" t="inlineStr">
        <is>
          <t>Jacare - Bradesco</t>
        </is>
      </c>
      <c r="D989" t="n">
        <v>105</v>
      </c>
      <c r="E989" t="inlineStr">
        <is>
          <t>Jacaré</t>
        </is>
      </c>
      <c r="F989" s="33" t="n">
        <v>45547.5</v>
      </c>
      <c r="G989" t="inlineStr">
        <is>
          <t>DEBITO</t>
        </is>
      </c>
      <c r="H989" t="inlineStr">
        <is>
          <t>TRANSF CC PARA CC PJ DUO COMUNICA LTDA</t>
        </is>
      </c>
      <c r="I989" t="n">
        <v>-460</v>
      </c>
    </row>
    <row r="990">
      <c r="A990" t="n">
        <v>33266</v>
      </c>
      <c r="B990" t="n">
        <v>105</v>
      </c>
      <c r="C990" t="inlineStr">
        <is>
          <t>Jacare - Bradesco</t>
        </is>
      </c>
      <c r="D990" t="n">
        <v>105</v>
      </c>
      <c r="E990" t="inlineStr">
        <is>
          <t>Jacaré</t>
        </is>
      </c>
      <c r="F990" s="33" t="n">
        <v>45547.5</v>
      </c>
      <c r="G990" t="inlineStr">
        <is>
          <t>DEBITO</t>
        </is>
      </c>
      <c r="H990" t="inlineStr">
        <is>
          <t>TRANSFERENCIA PIX DES: YPIRANGA BAR E RESTAU 12/09</t>
        </is>
      </c>
      <c r="I990" t="n">
        <v>-37900</v>
      </c>
    </row>
    <row r="991">
      <c r="A991" t="n">
        <v>33196</v>
      </c>
      <c r="B991" t="n">
        <v>105</v>
      </c>
      <c r="C991" t="inlineStr">
        <is>
          <t>Jacare - Bradesco</t>
        </is>
      </c>
      <c r="D991" t="n">
        <v>105</v>
      </c>
      <c r="E991" t="inlineStr">
        <is>
          <t>Jacaré</t>
        </is>
      </c>
      <c r="F991" s="33" t="n">
        <v>45546.5</v>
      </c>
      <c r="G991" t="inlineStr">
        <is>
          <t>CREDITO</t>
        </is>
      </c>
      <c r="H991" t="inlineStr">
        <is>
          <t>TED-TRANSF ELET DISPON REMET.BANCO TOPAZIO S.A.</t>
        </is>
      </c>
      <c r="I991" t="n">
        <v>364.26</v>
      </c>
    </row>
    <row r="992">
      <c r="A992" t="n">
        <v>33197</v>
      </c>
      <c r="B992" t="n">
        <v>105</v>
      </c>
      <c r="C992" t="inlineStr">
        <is>
          <t>Jacare - Bradesco</t>
        </is>
      </c>
      <c r="D992" t="n">
        <v>105</v>
      </c>
      <c r="E992" t="inlineStr">
        <is>
          <t>Jacaré</t>
        </is>
      </c>
      <c r="F992" s="33" t="n">
        <v>45546.5</v>
      </c>
      <c r="G992" t="inlineStr">
        <is>
          <t>CREDITO</t>
        </is>
      </c>
      <c r="H992" t="inlineStr">
        <is>
          <t>TRANSF CC PARA CC PJ FABRICA DE BARES PARTICIPACOES L</t>
        </is>
      </c>
      <c r="I992" t="n">
        <v>83100</v>
      </c>
    </row>
    <row r="993">
      <c r="A993" t="n">
        <v>33198</v>
      </c>
      <c r="B993" t="n">
        <v>105</v>
      </c>
      <c r="C993" t="inlineStr">
        <is>
          <t>Jacare - Bradesco</t>
        </is>
      </c>
      <c r="D993" t="n">
        <v>105</v>
      </c>
      <c r="E993" t="inlineStr">
        <is>
          <t>Jacaré</t>
        </is>
      </c>
      <c r="F993" s="33" t="n">
        <v>45546.5</v>
      </c>
      <c r="G993" t="inlineStr">
        <is>
          <t>CREDITO</t>
        </is>
      </c>
      <c r="H993" t="inlineStr">
        <is>
          <t>TRANSF CC PARA CC PJ 318 BAR E EVENTOS LTDA</t>
        </is>
      </c>
      <c r="I993" t="n">
        <v>947.99</v>
      </c>
    </row>
    <row r="994">
      <c r="A994" t="n">
        <v>33199</v>
      </c>
      <c r="B994" t="n">
        <v>105</v>
      </c>
      <c r="C994" t="inlineStr">
        <is>
          <t>Jacare - Bradesco</t>
        </is>
      </c>
      <c r="D994" t="n">
        <v>105</v>
      </c>
      <c r="E994" t="inlineStr">
        <is>
          <t>Jacaré</t>
        </is>
      </c>
      <c r="F994" s="33" t="n">
        <v>45546.5</v>
      </c>
      <c r="G994" t="inlineStr">
        <is>
          <t>CREDITO</t>
        </is>
      </c>
      <c r="H994" t="inlineStr">
        <is>
          <t>TRANSF CC PARA CC PJ FABRICA DE BARES PARTICIPACOES L</t>
        </is>
      </c>
      <c r="I994" t="n">
        <v>4000</v>
      </c>
    </row>
    <row r="995">
      <c r="A995" t="n">
        <v>33200</v>
      </c>
      <c r="B995" t="n">
        <v>105</v>
      </c>
      <c r="C995" t="inlineStr">
        <is>
          <t>Jacare - Bradesco</t>
        </is>
      </c>
      <c r="D995" t="n">
        <v>105</v>
      </c>
      <c r="E995" t="inlineStr">
        <is>
          <t>Jacaré</t>
        </is>
      </c>
      <c r="F995" s="33" t="n">
        <v>45546.5</v>
      </c>
      <c r="G995" t="inlineStr">
        <is>
          <t>CREDITO</t>
        </is>
      </c>
      <c r="H995" t="inlineStr">
        <is>
          <t>TRANSF CC PARA CC PJ FABRICA DE BARES PARTICIPACOES L</t>
        </is>
      </c>
      <c r="I995" t="n">
        <v>30700</v>
      </c>
    </row>
    <row r="996">
      <c r="A996" t="n">
        <v>33201</v>
      </c>
      <c r="B996" t="n">
        <v>105</v>
      </c>
      <c r="C996" t="inlineStr">
        <is>
          <t>Jacare - Bradesco</t>
        </is>
      </c>
      <c r="D996" t="n">
        <v>105</v>
      </c>
      <c r="E996" t="inlineStr">
        <is>
          <t>Jacaré</t>
        </is>
      </c>
      <c r="F996" s="33" t="n">
        <v>45546.5</v>
      </c>
      <c r="G996" t="inlineStr">
        <is>
          <t>CREDITO</t>
        </is>
      </c>
      <c r="H996" t="inlineStr">
        <is>
          <t>TRANSF CC PARA CC PJ LEO VILA ALIMENTOS E CONSULTORIA</t>
        </is>
      </c>
      <c r="I996" t="n">
        <v>835</v>
      </c>
    </row>
    <row r="997">
      <c r="A997" t="n">
        <v>33202</v>
      </c>
      <c r="B997" t="n">
        <v>105</v>
      </c>
      <c r="C997" t="inlineStr">
        <is>
          <t>Jacare - Bradesco</t>
        </is>
      </c>
      <c r="D997" t="n">
        <v>105</v>
      </c>
      <c r="E997" t="inlineStr">
        <is>
          <t>Jacaré</t>
        </is>
      </c>
      <c r="F997" s="33" t="n">
        <v>45546.5</v>
      </c>
      <c r="G997" t="inlineStr">
        <is>
          <t>CREDITO</t>
        </is>
      </c>
      <c r="H997" t="inlineStr">
        <is>
          <t>TRANSF CC PARA CC PJ TEMPUS FUGIT PARTICIPACOES E. LT</t>
        </is>
      </c>
      <c r="I997" t="n">
        <v>62500</v>
      </c>
    </row>
    <row r="998">
      <c r="A998" t="n">
        <v>33203</v>
      </c>
      <c r="B998" t="n">
        <v>105</v>
      </c>
      <c r="C998" t="inlineStr">
        <is>
          <t>Jacare - Bradesco</t>
        </is>
      </c>
      <c r="D998" t="n">
        <v>105</v>
      </c>
      <c r="E998" t="inlineStr">
        <is>
          <t>Jacaré</t>
        </is>
      </c>
      <c r="F998" s="33" t="n">
        <v>45546.5</v>
      </c>
      <c r="G998" t="inlineStr">
        <is>
          <t>CREDITO</t>
        </is>
      </c>
      <c r="H998" t="inlineStr">
        <is>
          <t>RECEBIMENTO FORNECEDOR ALELO INSTITUICAO DE PAGAMENTO S</t>
        </is>
      </c>
      <c r="I998" t="n">
        <v>71.84999999999999</v>
      </c>
    </row>
    <row r="999">
      <c r="A999" t="n">
        <v>33204</v>
      </c>
      <c r="B999" t="n">
        <v>105</v>
      </c>
      <c r="C999" t="inlineStr">
        <is>
          <t>Jacare - Bradesco</t>
        </is>
      </c>
      <c r="D999" t="n">
        <v>105</v>
      </c>
      <c r="E999" t="inlineStr">
        <is>
          <t>Jacaré</t>
        </is>
      </c>
      <c r="F999" s="33" t="n">
        <v>45546.5</v>
      </c>
      <c r="G999" t="inlineStr">
        <is>
          <t>CREDITO</t>
        </is>
      </c>
      <c r="H999" t="inlineStr">
        <is>
          <t>DEP DINHEIRO ATM AG00138MAQ019795SEQ04005</t>
        </is>
      </c>
      <c r="I999" t="n">
        <v>1650</v>
      </c>
    </row>
    <row r="1000">
      <c r="A1000" t="n">
        <v>33205</v>
      </c>
      <c r="B1000" t="n">
        <v>105</v>
      </c>
      <c r="C1000" t="inlineStr">
        <is>
          <t>Jacare - Bradesco</t>
        </is>
      </c>
      <c r="D1000" t="n">
        <v>105</v>
      </c>
      <c r="E1000" t="inlineStr">
        <is>
          <t>Jacaré</t>
        </is>
      </c>
      <c r="F1000" s="33" t="n">
        <v>45546.5</v>
      </c>
      <c r="G1000" t="inlineStr">
        <is>
          <t>CREDITO</t>
        </is>
      </c>
      <c r="H1000" t="inlineStr">
        <is>
          <t>DEP DINHEIRO ATM AG00138MAQ019795SEQ04009</t>
        </is>
      </c>
      <c r="I1000" t="n">
        <v>50</v>
      </c>
    </row>
    <row r="1001">
      <c r="A1001" t="n">
        <v>33206</v>
      </c>
      <c r="B1001" t="n">
        <v>105</v>
      </c>
      <c r="C1001" t="inlineStr">
        <is>
          <t>Jacare - Bradesco</t>
        </is>
      </c>
      <c r="D1001" t="n">
        <v>105</v>
      </c>
      <c r="E1001" t="inlineStr">
        <is>
          <t>Jacaré</t>
        </is>
      </c>
      <c r="F1001" s="33" t="n">
        <v>45546.5</v>
      </c>
      <c r="G1001" t="inlineStr">
        <is>
          <t>CREDITO</t>
        </is>
      </c>
      <c r="H1001" t="inlineStr">
        <is>
          <t>MASTER DEBITO IFOOD.COM AGENCIA DE RESTAURANTE</t>
        </is>
      </c>
      <c r="I1001" t="n">
        <v>63.47</v>
      </c>
    </row>
    <row r="1002">
      <c r="A1002" t="n">
        <v>33207</v>
      </c>
      <c r="B1002" t="n">
        <v>105</v>
      </c>
      <c r="C1002" t="inlineStr">
        <is>
          <t>Jacare - Bradesco</t>
        </is>
      </c>
      <c r="D1002" t="n">
        <v>105</v>
      </c>
      <c r="E1002" t="inlineStr">
        <is>
          <t>Jacaré</t>
        </is>
      </c>
      <c r="F1002" s="33" t="n">
        <v>45546.5</v>
      </c>
      <c r="G1002" t="inlineStr">
        <is>
          <t>CREDITO</t>
        </is>
      </c>
      <c r="H1002" t="inlineStr">
        <is>
          <t>TRANSFERENCIA PIX REM: Zig Tecnologia S.A.   11/09</t>
        </is>
      </c>
      <c r="I1002" t="n">
        <v>10883.54</v>
      </c>
    </row>
    <row r="1003">
      <c r="A1003" t="n">
        <v>33208</v>
      </c>
      <c r="B1003" t="n">
        <v>105</v>
      </c>
      <c r="C1003" t="inlineStr">
        <is>
          <t>Jacare - Bradesco</t>
        </is>
      </c>
      <c r="D1003" t="n">
        <v>105</v>
      </c>
      <c r="E1003" t="inlineStr">
        <is>
          <t>Jacaré</t>
        </is>
      </c>
      <c r="F1003" s="33" t="n">
        <v>45546.5</v>
      </c>
      <c r="G1003" t="inlineStr">
        <is>
          <t>CREDITO</t>
        </is>
      </c>
      <c r="H1003" t="inlineStr">
        <is>
          <t>TRANSFERENCIA PIX REM: PEDRO CASTANHEIRA SCH 11/09</t>
        </is>
      </c>
      <c r="I1003" t="n">
        <v>1000</v>
      </c>
    </row>
    <row r="1004">
      <c r="A1004" t="n">
        <v>33209</v>
      </c>
      <c r="B1004" t="n">
        <v>105</v>
      </c>
      <c r="C1004" t="inlineStr">
        <is>
          <t>Jacare - Bradesco</t>
        </is>
      </c>
      <c r="D1004" t="n">
        <v>105</v>
      </c>
      <c r="E1004" t="inlineStr">
        <is>
          <t>Jacaré</t>
        </is>
      </c>
      <c r="F1004" s="33" t="n">
        <v>45546.5</v>
      </c>
      <c r="G1004" t="inlineStr">
        <is>
          <t>CREDITO</t>
        </is>
      </c>
      <c r="H1004" t="inlineStr">
        <is>
          <t>TRANSFERENCIA PIX REM: 318 BAR E EVENTOS LTD 11/09</t>
        </is>
      </c>
      <c r="I1004" t="n">
        <v>218.88</v>
      </c>
    </row>
    <row r="1005">
      <c r="A1005" t="n">
        <v>33211</v>
      </c>
      <c r="B1005" t="n">
        <v>105</v>
      </c>
      <c r="C1005" t="inlineStr">
        <is>
          <t>Jacare - Bradesco</t>
        </is>
      </c>
      <c r="D1005" t="n">
        <v>105</v>
      </c>
      <c r="E1005" t="inlineStr">
        <is>
          <t>Jacaré</t>
        </is>
      </c>
      <c r="F1005" s="33" t="n">
        <v>45546.5</v>
      </c>
      <c r="G1005" t="inlineStr">
        <is>
          <t>DEBITO</t>
        </is>
      </c>
      <c r="H1005" t="inlineStr">
        <is>
          <t>TRANSFERENCIA PIX DES: Bartolomeu Martins Fe 11/09</t>
        </is>
      </c>
      <c r="I1005" t="n">
        <v>-240</v>
      </c>
    </row>
    <row r="1006">
      <c r="A1006" t="n">
        <v>33212</v>
      </c>
      <c r="B1006" t="n">
        <v>105</v>
      </c>
      <c r="C1006" t="inlineStr">
        <is>
          <t>Jacare - Bradesco</t>
        </is>
      </c>
      <c r="D1006" t="n">
        <v>105</v>
      </c>
      <c r="E1006" t="inlineStr">
        <is>
          <t>Jacaré</t>
        </is>
      </c>
      <c r="F1006" s="33" t="n">
        <v>45546.5</v>
      </c>
      <c r="G1006" t="inlineStr">
        <is>
          <t>DEBITO</t>
        </is>
      </c>
      <c r="H1006" t="inlineStr">
        <is>
          <t>TRANSFERENCIA PIX DES: AFEQUI   DISTRIBUIDOR 11/09</t>
        </is>
      </c>
      <c r="I1006" t="n">
        <v>-102.5</v>
      </c>
    </row>
    <row r="1007">
      <c r="A1007" t="n">
        <v>33213</v>
      </c>
      <c r="B1007" t="n">
        <v>105</v>
      </c>
      <c r="C1007" t="inlineStr">
        <is>
          <t>Jacare - Bradesco</t>
        </is>
      </c>
      <c r="D1007" t="n">
        <v>105</v>
      </c>
      <c r="E1007" t="inlineStr">
        <is>
          <t>Jacaré</t>
        </is>
      </c>
      <c r="F1007" s="33" t="n">
        <v>45546.5</v>
      </c>
      <c r="G1007" t="inlineStr">
        <is>
          <t>DEBITO</t>
        </is>
      </c>
      <c r="H1007" t="inlineStr">
        <is>
          <t>TRANSFERENCIA PIX DES: GRUPELL GUARDANAPOS L 11/09</t>
        </is>
      </c>
      <c r="I1007" t="n">
        <v>-570</v>
      </c>
    </row>
    <row r="1008">
      <c r="A1008" t="n">
        <v>33214</v>
      </c>
      <c r="B1008" t="n">
        <v>105</v>
      </c>
      <c r="C1008" t="inlineStr">
        <is>
          <t>Jacare - Bradesco</t>
        </is>
      </c>
      <c r="D1008" t="n">
        <v>105</v>
      </c>
      <c r="E1008" t="inlineStr">
        <is>
          <t>Jacaré</t>
        </is>
      </c>
      <c r="F1008" s="33" t="n">
        <v>45546.5</v>
      </c>
      <c r="G1008" t="inlineStr">
        <is>
          <t>DEBITO</t>
        </is>
      </c>
      <c r="H1008" t="inlineStr">
        <is>
          <t>TRANSFERENCIA PIX DES: ARTE GELATI SORVETES  11/09</t>
        </is>
      </c>
      <c r="I1008" t="n">
        <v>-342.3</v>
      </c>
    </row>
    <row r="1009">
      <c r="A1009" t="n">
        <v>33215</v>
      </c>
      <c r="B1009" t="n">
        <v>105</v>
      </c>
      <c r="C1009" t="inlineStr">
        <is>
          <t>Jacare - Bradesco</t>
        </is>
      </c>
      <c r="D1009" t="n">
        <v>105</v>
      </c>
      <c r="E1009" t="inlineStr">
        <is>
          <t>Jacaré</t>
        </is>
      </c>
      <c r="F1009" s="33" t="n">
        <v>45546.5</v>
      </c>
      <c r="G1009" t="inlineStr">
        <is>
          <t>DEBITO</t>
        </is>
      </c>
      <c r="H1009" t="inlineStr">
        <is>
          <t>TRANSFERENCIA PIX DES: FDB HOTEL LTDA        11/09</t>
        </is>
      </c>
      <c r="I1009" t="n">
        <v>-990</v>
      </c>
    </row>
    <row r="1010">
      <c r="A1010" t="n">
        <v>32525</v>
      </c>
      <c r="B1010" t="n">
        <v>105</v>
      </c>
      <c r="C1010" t="inlineStr">
        <is>
          <t>Jacare - Bradesco</t>
        </is>
      </c>
      <c r="D1010" t="n">
        <v>105</v>
      </c>
      <c r="E1010" t="inlineStr">
        <is>
          <t>Jacaré</t>
        </is>
      </c>
      <c r="F1010" s="33" t="n">
        <v>45545.5</v>
      </c>
      <c r="G1010" t="inlineStr">
        <is>
          <t>CREDITO</t>
        </is>
      </c>
      <c r="H1010" t="inlineStr">
        <is>
          <t>TED-TRANSF ELET DISPON REMET.LIRIUM INDUSTRIA E C</t>
        </is>
      </c>
      <c r="I1010" t="n">
        <v>378</v>
      </c>
    </row>
    <row r="1011">
      <c r="A1011" t="n">
        <v>32526</v>
      </c>
      <c r="B1011" t="n">
        <v>105</v>
      </c>
      <c r="C1011" t="inlineStr">
        <is>
          <t>Jacare - Bradesco</t>
        </is>
      </c>
      <c r="D1011" t="n">
        <v>105</v>
      </c>
      <c r="E1011" t="inlineStr">
        <is>
          <t>Jacaré</t>
        </is>
      </c>
      <c r="F1011" s="33" t="n">
        <v>45545.5</v>
      </c>
      <c r="G1011" t="inlineStr">
        <is>
          <t>CREDITO</t>
        </is>
      </c>
      <c r="H1011" t="inlineStr">
        <is>
          <t>TRANSF CC PARA CC PJ PAULISTA 25841 BAR E EVENTOS LTD</t>
        </is>
      </c>
      <c r="I1011" t="n">
        <v>891</v>
      </c>
    </row>
    <row r="1012">
      <c r="A1012" t="n">
        <v>32527</v>
      </c>
      <c r="B1012" t="n">
        <v>105</v>
      </c>
      <c r="C1012" t="inlineStr">
        <is>
          <t>Jacare - Bradesco</t>
        </is>
      </c>
      <c r="D1012" t="n">
        <v>105</v>
      </c>
      <c r="E1012" t="inlineStr">
        <is>
          <t>Jacaré</t>
        </is>
      </c>
      <c r="F1012" s="33" t="n">
        <v>45545.5</v>
      </c>
      <c r="G1012" t="inlineStr">
        <is>
          <t>CREDITO</t>
        </is>
      </c>
      <c r="H1012" t="inlineStr">
        <is>
          <t>TRANSF CC PARA CC PJ PAULISTA 25841 BAR E EVENTOS LTD</t>
        </is>
      </c>
      <c r="I1012" t="n">
        <v>10689.85</v>
      </c>
    </row>
    <row r="1013">
      <c r="A1013" t="n">
        <v>32528</v>
      </c>
      <c r="B1013" t="n">
        <v>105</v>
      </c>
      <c r="C1013" t="inlineStr">
        <is>
          <t>Jacare - Bradesco</t>
        </is>
      </c>
      <c r="D1013" t="n">
        <v>105</v>
      </c>
      <c r="E1013" t="inlineStr">
        <is>
          <t>Jacaré</t>
        </is>
      </c>
      <c r="F1013" s="33" t="n">
        <v>45545.5</v>
      </c>
      <c r="G1013" t="inlineStr">
        <is>
          <t>CREDITO</t>
        </is>
      </c>
      <c r="H1013" t="inlineStr">
        <is>
          <t>TRANSF CC PARA CC PJ TEMPUS FUGIT PARTICIPACOES E. LT</t>
        </is>
      </c>
      <c r="I1013" t="n">
        <v>82000</v>
      </c>
    </row>
    <row r="1014">
      <c r="A1014" t="n">
        <v>32529</v>
      </c>
      <c r="B1014" t="n">
        <v>105</v>
      </c>
      <c r="C1014" t="inlineStr">
        <is>
          <t>Jacare - Bradesco</t>
        </is>
      </c>
      <c r="D1014" t="n">
        <v>105</v>
      </c>
      <c r="E1014" t="inlineStr">
        <is>
          <t>Jacaré</t>
        </is>
      </c>
      <c r="F1014" s="33" t="n">
        <v>45545.5</v>
      </c>
      <c r="G1014" t="inlineStr">
        <is>
          <t>CREDITO</t>
        </is>
      </c>
      <c r="H1014" t="inlineStr">
        <is>
          <t>TRANSF CC PARA CC PJ FABRICA DE BARES PARTICIPACOES L</t>
        </is>
      </c>
      <c r="I1014" t="n">
        <v>7600</v>
      </c>
    </row>
    <row r="1015">
      <c r="A1015" t="n">
        <v>32530</v>
      </c>
      <c r="B1015" t="n">
        <v>105</v>
      </c>
      <c r="C1015" t="inlineStr">
        <is>
          <t>Jacare - Bradesco</t>
        </is>
      </c>
      <c r="D1015" t="n">
        <v>105</v>
      </c>
      <c r="E1015" t="inlineStr">
        <is>
          <t>Jacaré</t>
        </is>
      </c>
      <c r="F1015" s="33" t="n">
        <v>45545.5</v>
      </c>
      <c r="G1015" t="inlineStr">
        <is>
          <t>CREDITO</t>
        </is>
      </c>
      <c r="H1015" t="inlineStr">
        <is>
          <t>TRANSFERENCIA PIX REM: Zig Tecnologia S.A.   10/09</t>
        </is>
      </c>
      <c r="I1015" t="n">
        <v>14447.59</v>
      </c>
    </row>
    <row r="1016">
      <c r="A1016" t="n">
        <v>32531</v>
      </c>
      <c r="B1016" t="n">
        <v>105</v>
      </c>
      <c r="C1016" t="inlineStr">
        <is>
          <t>Jacare - Bradesco</t>
        </is>
      </c>
      <c r="D1016" t="n">
        <v>105</v>
      </c>
      <c r="E1016" t="inlineStr">
        <is>
          <t>Jacaré</t>
        </is>
      </c>
      <c r="F1016" s="33" t="n">
        <v>45545.5</v>
      </c>
      <c r="G1016" t="inlineStr">
        <is>
          <t>CREDITO</t>
        </is>
      </c>
      <c r="H1016" t="inlineStr">
        <is>
          <t>TRANSFERENCIA PIX REM: 318 BAR E EVENTOS LTD 10/09</t>
        </is>
      </c>
      <c r="I1016" t="n">
        <v>691.3099999999999</v>
      </c>
    </row>
    <row r="1017">
      <c r="A1017" t="n">
        <v>32533</v>
      </c>
      <c r="B1017" t="n">
        <v>105</v>
      </c>
      <c r="C1017" t="inlineStr">
        <is>
          <t>Jacare - Bradesco</t>
        </is>
      </c>
      <c r="D1017" t="n">
        <v>105</v>
      </c>
      <c r="E1017" t="inlineStr">
        <is>
          <t>Jacaré</t>
        </is>
      </c>
      <c r="F1017" s="33" t="n">
        <v>45545.5</v>
      </c>
      <c r="G1017" t="inlineStr">
        <is>
          <t>DEBITO</t>
        </is>
      </c>
      <c r="H1017" t="inlineStr">
        <is>
          <t>PAGTO ELETRON  COBRANCA DEOLINDA NF 1194</t>
        </is>
      </c>
      <c r="I1017" t="n">
        <v>-104.45</v>
      </c>
    </row>
    <row r="1018">
      <c r="A1018" t="n">
        <v>32534</v>
      </c>
      <c r="B1018" t="n">
        <v>105</v>
      </c>
      <c r="C1018" t="inlineStr">
        <is>
          <t>Jacare - Bradesco</t>
        </is>
      </c>
      <c r="D1018" t="n">
        <v>105</v>
      </c>
      <c r="E1018" t="inlineStr">
        <is>
          <t>Jacaré</t>
        </is>
      </c>
      <c r="F1018" s="33" t="n">
        <v>45545.5</v>
      </c>
      <c r="G1018" t="inlineStr">
        <is>
          <t>DEBITO</t>
        </is>
      </c>
      <c r="H1018" t="inlineStr">
        <is>
          <t>PAGTO ELETRON  COBRANCA CIUFFI HORTIF NF 12426</t>
        </is>
      </c>
      <c r="I1018" t="n">
        <v>-132.45</v>
      </c>
    </row>
    <row r="1019">
      <c r="A1019" t="n">
        <v>32535</v>
      </c>
      <c r="B1019" t="n">
        <v>105</v>
      </c>
      <c r="C1019" t="inlineStr">
        <is>
          <t>Jacare - Bradesco</t>
        </is>
      </c>
      <c r="D1019" t="n">
        <v>105</v>
      </c>
      <c r="E1019" t="inlineStr">
        <is>
          <t>Jacaré</t>
        </is>
      </c>
      <c r="F1019" s="33" t="n">
        <v>45545.5</v>
      </c>
      <c r="G1019" t="inlineStr">
        <is>
          <t>DEBITO</t>
        </is>
      </c>
      <c r="H1019" t="inlineStr">
        <is>
          <t>PAGTO ELETRON  COBRANCA KING COM NF 110839</t>
        </is>
      </c>
      <c r="I1019" t="n">
        <v>-193.55</v>
      </c>
    </row>
    <row r="1020">
      <c r="A1020" t="n">
        <v>32536</v>
      </c>
      <c r="B1020" t="n">
        <v>105</v>
      </c>
      <c r="C1020" t="inlineStr">
        <is>
          <t>Jacare - Bradesco</t>
        </is>
      </c>
      <c r="D1020" t="n">
        <v>105</v>
      </c>
      <c r="E1020" t="inlineStr">
        <is>
          <t>Jacaré</t>
        </is>
      </c>
      <c r="F1020" s="33" t="n">
        <v>45545.5</v>
      </c>
      <c r="G1020" t="inlineStr">
        <is>
          <t>DEBITO</t>
        </is>
      </c>
      <c r="H1020" t="inlineStr">
        <is>
          <t>PAGTO ELETRON  COBRANCA LSA CORREA NF 3568</t>
        </is>
      </c>
      <c r="I1020" t="n">
        <v>-230</v>
      </c>
    </row>
    <row r="1021">
      <c r="A1021" t="n">
        <v>32537</v>
      </c>
      <c r="B1021" t="n">
        <v>105</v>
      </c>
      <c r="C1021" t="inlineStr">
        <is>
          <t>Jacare - Bradesco</t>
        </is>
      </c>
      <c r="D1021" t="n">
        <v>105</v>
      </c>
      <c r="E1021" t="inlineStr">
        <is>
          <t>Jacaré</t>
        </is>
      </c>
      <c r="F1021" s="33" t="n">
        <v>45545.5</v>
      </c>
      <c r="G1021" t="inlineStr">
        <is>
          <t>DEBITO</t>
        </is>
      </c>
      <c r="H1021" t="inlineStr">
        <is>
          <t>PAGTO ELETRON  COBRANCA TARUMA NF 66263</t>
        </is>
      </c>
      <c r="I1021" t="n">
        <v>-271.97</v>
      </c>
    </row>
    <row r="1022">
      <c r="A1022" t="n">
        <v>32538</v>
      </c>
      <c r="B1022" t="n">
        <v>105</v>
      </c>
      <c r="C1022" t="inlineStr">
        <is>
          <t>Jacare - Bradesco</t>
        </is>
      </c>
      <c r="D1022" t="n">
        <v>105</v>
      </c>
      <c r="E1022" t="inlineStr">
        <is>
          <t>Jacaré</t>
        </is>
      </c>
      <c r="F1022" s="33" t="n">
        <v>45545.5</v>
      </c>
      <c r="G1022" t="inlineStr">
        <is>
          <t>DEBITO</t>
        </is>
      </c>
      <c r="H1022" t="inlineStr">
        <is>
          <t>PAGTO ELETRON  COBRANCA STEMME NF 6677</t>
        </is>
      </c>
      <c r="I1022" t="n">
        <v>-299.9</v>
      </c>
    </row>
    <row r="1023">
      <c r="A1023" t="n">
        <v>32539</v>
      </c>
      <c r="B1023" t="n">
        <v>105</v>
      </c>
      <c r="C1023" t="inlineStr">
        <is>
          <t>Jacare - Bradesco</t>
        </is>
      </c>
      <c r="D1023" t="n">
        <v>105</v>
      </c>
      <c r="E1023" t="inlineStr">
        <is>
          <t>Jacaré</t>
        </is>
      </c>
      <c r="F1023" s="33" t="n">
        <v>45545.5</v>
      </c>
      <c r="G1023" t="inlineStr">
        <is>
          <t>DEBITO</t>
        </is>
      </c>
      <c r="H1023" t="inlineStr">
        <is>
          <t>PAGTO ELETRON  COBRANCA EAU NF 209425</t>
        </is>
      </c>
      <c r="I1023" t="n">
        <v>-306</v>
      </c>
    </row>
    <row r="1024">
      <c r="A1024" t="n">
        <v>32540</v>
      </c>
      <c r="B1024" t="n">
        <v>105</v>
      </c>
      <c r="C1024" t="inlineStr">
        <is>
          <t>Jacare - Bradesco</t>
        </is>
      </c>
      <c r="D1024" t="n">
        <v>105</v>
      </c>
      <c r="E1024" t="inlineStr">
        <is>
          <t>Jacaré</t>
        </is>
      </c>
      <c r="F1024" s="33" t="n">
        <v>45545.5</v>
      </c>
      <c r="G1024" t="inlineStr">
        <is>
          <t>DEBITO</t>
        </is>
      </c>
      <c r="H1024" t="inlineStr">
        <is>
          <t>PAGTO ELETRON  COBRANCA DEOLINDA NF 1191</t>
        </is>
      </c>
      <c r="I1024" t="n">
        <v>-334.72</v>
      </c>
    </row>
    <row r="1025">
      <c r="A1025" t="n">
        <v>32541</v>
      </c>
      <c r="B1025" t="n">
        <v>105</v>
      </c>
      <c r="C1025" t="inlineStr">
        <is>
          <t>Jacare - Bradesco</t>
        </is>
      </c>
      <c r="D1025" t="n">
        <v>105</v>
      </c>
      <c r="E1025" t="inlineStr">
        <is>
          <t>Jacaré</t>
        </is>
      </c>
      <c r="F1025" s="33" t="n">
        <v>45545.5</v>
      </c>
      <c r="G1025" t="inlineStr">
        <is>
          <t>DEBITO</t>
        </is>
      </c>
      <c r="H1025" t="inlineStr">
        <is>
          <t>PAGTO ELETRON  COBRANCA CIUFFI HORTIF NF 12481</t>
        </is>
      </c>
      <c r="I1025" t="n">
        <v>-378.09</v>
      </c>
    </row>
    <row r="1026">
      <c r="A1026" t="n">
        <v>32542</v>
      </c>
      <c r="B1026" t="n">
        <v>105</v>
      </c>
      <c r="C1026" t="inlineStr">
        <is>
          <t>Jacare - Bradesco</t>
        </is>
      </c>
      <c r="D1026" t="n">
        <v>105</v>
      </c>
      <c r="E1026" t="inlineStr">
        <is>
          <t>Jacaré</t>
        </is>
      </c>
      <c r="F1026" s="33" t="n">
        <v>45545.5</v>
      </c>
      <c r="G1026" t="inlineStr">
        <is>
          <t>DEBITO</t>
        </is>
      </c>
      <c r="H1026" t="inlineStr">
        <is>
          <t>PAGTO ELETRON  COBRANCA FG7 NF 496501</t>
        </is>
      </c>
      <c r="I1026" t="n">
        <v>-432.38</v>
      </c>
    </row>
    <row r="1027">
      <c r="A1027" t="n">
        <v>32543</v>
      </c>
      <c r="B1027" t="n">
        <v>105</v>
      </c>
      <c r="C1027" t="inlineStr">
        <is>
          <t>Jacare - Bradesco</t>
        </is>
      </c>
      <c r="D1027" t="n">
        <v>105</v>
      </c>
      <c r="E1027" t="inlineStr">
        <is>
          <t>Jacaré</t>
        </is>
      </c>
      <c r="F1027" s="33" t="n">
        <v>45545.5</v>
      </c>
      <c r="G1027" t="inlineStr">
        <is>
          <t>DEBITO</t>
        </is>
      </c>
      <c r="H1027" t="inlineStr">
        <is>
          <t>PAGTO ELETRON  COBRANCA RODESIA PAES NF 1144</t>
        </is>
      </c>
      <c r="I1027" t="n">
        <v>-979.42</v>
      </c>
    </row>
    <row r="1028">
      <c r="A1028" t="n">
        <v>32544</v>
      </c>
      <c r="B1028" t="n">
        <v>105</v>
      </c>
      <c r="C1028" t="inlineStr">
        <is>
          <t>Jacare - Bradesco</t>
        </is>
      </c>
      <c r="D1028" t="n">
        <v>105</v>
      </c>
      <c r="E1028" t="inlineStr">
        <is>
          <t>Jacaré</t>
        </is>
      </c>
      <c r="F1028" s="33" t="n">
        <v>45545.5</v>
      </c>
      <c r="G1028" t="inlineStr">
        <is>
          <t>DEBITO</t>
        </is>
      </c>
      <c r="H1028" t="inlineStr">
        <is>
          <t>PAGTO ELETRON  COBRANCA EMPORIO MEL NF 418185</t>
        </is>
      </c>
      <c r="I1028" t="n">
        <v>-1582.98</v>
      </c>
    </row>
    <row r="1029">
      <c r="A1029" t="n">
        <v>32545</v>
      </c>
      <c r="B1029" t="n">
        <v>105</v>
      </c>
      <c r="C1029" t="inlineStr">
        <is>
          <t>Jacare - Bradesco</t>
        </is>
      </c>
      <c r="D1029" t="n">
        <v>105</v>
      </c>
      <c r="E1029" t="inlineStr">
        <is>
          <t>Jacaré</t>
        </is>
      </c>
      <c r="F1029" s="33" t="n">
        <v>45545.5</v>
      </c>
      <c r="G1029" t="inlineStr">
        <is>
          <t>DEBITO</t>
        </is>
      </c>
      <c r="H1029" t="inlineStr">
        <is>
          <t>PAGTO ELETRON  COBRANCA COMGAS 10.09.2024</t>
        </is>
      </c>
      <c r="I1029" t="n">
        <v>-6190.85</v>
      </c>
    </row>
    <row r="1030">
      <c r="A1030" t="n">
        <v>32546</v>
      </c>
      <c r="B1030" t="n">
        <v>105</v>
      </c>
      <c r="C1030" t="inlineStr">
        <is>
          <t>Jacare - Bradesco</t>
        </is>
      </c>
      <c r="D1030" t="n">
        <v>105</v>
      </c>
      <c r="E1030" t="inlineStr">
        <is>
          <t>Jacaré</t>
        </is>
      </c>
      <c r="F1030" s="33" t="n">
        <v>45545.5</v>
      </c>
      <c r="G1030" t="inlineStr">
        <is>
          <t>DEBITO</t>
        </is>
      </c>
      <c r="H1030" t="inlineStr">
        <is>
          <t>PAGTO ELETRON  COBRANCA CAMARGO E SILVESTRE ALUGUEL</t>
        </is>
      </c>
      <c r="I1030" t="n">
        <v>-15000</v>
      </c>
    </row>
    <row r="1031">
      <c r="A1031" t="n">
        <v>32547</v>
      </c>
      <c r="B1031" t="n">
        <v>105</v>
      </c>
      <c r="C1031" t="inlineStr">
        <is>
          <t>Jacare - Bradesco</t>
        </is>
      </c>
      <c r="D1031" t="n">
        <v>105</v>
      </c>
      <c r="E1031" t="inlineStr">
        <is>
          <t>Jacaré</t>
        </is>
      </c>
      <c r="F1031" s="33" t="n">
        <v>45545.5</v>
      </c>
      <c r="G1031" t="inlineStr">
        <is>
          <t>DEBITO</t>
        </is>
      </c>
      <c r="H1031" t="inlineStr">
        <is>
          <t>PAGTO ELETRON  COBRANCA EMPORIO MEL NF 417370</t>
        </is>
      </c>
      <c r="I1031" t="n">
        <v>-1650.32</v>
      </c>
    </row>
    <row r="1032">
      <c r="A1032" t="n">
        <v>32548</v>
      </c>
      <c r="B1032" t="n">
        <v>105</v>
      </c>
      <c r="C1032" t="inlineStr">
        <is>
          <t>Jacare - Bradesco</t>
        </is>
      </c>
      <c r="D1032" t="n">
        <v>105</v>
      </c>
      <c r="E1032" t="inlineStr">
        <is>
          <t>Jacaré</t>
        </is>
      </c>
      <c r="F1032" s="33" t="n">
        <v>45545.5</v>
      </c>
      <c r="G1032" t="inlineStr">
        <is>
          <t>DEBITO</t>
        </is>
      </c>
      <c r="H1032" t="inlineStr">
        <is>
          <t>PAGTO ELETRON  COBRANCA CASA DE CARNES PJJ NF 45745</t>
        </is>
      </c>
      <c r="I1032" t="n">
        <v>-2032.72</v>
      </c>
    </row>
    <row r="1033">
      <c r="A1033" t="n">
        <v>32549</v>
      </c>
      <c r="B1033" t="n">
        <v>105</v>
      </c>
      <c r="C1033" t="inlineStr">
        <is>
          <t>Jacare - Bradesco</t>
        </is>
      </c>
      <c r="D1033" t="n">
        <v>105</v>
      </c>
      <c r="E1033" t="inlineStr">
        <is>
          <t>Jacaré</t>
        </is>
      </c>
      <c r="F1033" s="33" t="n">
        <v>45545.5</v>
      </c>
      <c r="G1033" t="inlineStr">
        <is>
          <t>DEBITO</t>
        </is>
      </c>
      <c r="H1033" t="inlineStr">
        <is>
          <t>PAGTO ELETRON  COBRANCA BB CARNES NF 374502</t>
        </is>
      </c>
      <c r="I1033" t="n">
        <v>-2336.7</v>
      </c>
    </row>
    <row r="1034">
      <c r="A1034" t="n">
        <v>32550</v>
      </c>
      <c r="B1034" t="n">
        <v>105</v>
      </c>
      <c r="C1034" t="inlineStr">
        <is>
          <t>Jacare - Bradesco</t>
        </is>
      </c>
      <c r="D1034" t="n">
        <v>105</v>
      </c>
      <c r="E1034" t="inlineStr">
        <is>
          <t>Jacaré</t>
        </is>
      </c>
      <c r="F1034" s="33" t="n">
        <v>45545.5</v>
      </c>
      <c r="G1034" t="inlineStr">
        <is>
          <t>DEBITO</t>
        </is>
      </c>
      <c r="H1034" t="inlineStr">
        <is>
          <t>PAGTO ELETRONICO TRIBUTO INTERNET --PMSP SP</t>
        </is>
      </c>
      <c r="I1034" t="n">
        <v>-255.16</v>
      </c>
    </row>
    <row r="1035">
      <c r="A1035" t="n">
        <v>32551</v>
      </c>
      <c r="B1035" t="n">
        <v>105</v>
      </c>
      <c r="C1035" t="inlineStr">
        <is>
          <t>Jacare - Bradesco</t>
        </is>
      </c>
      <c r="D1035" t="n">
        <v>105</v>
      </c>
      <c r="E1035" t="inlineStr">
        <is>
          <t>Jacaré</t>
        </is>
      </c>
      <c r="F1035" s="33" t="n">
        <v>45545.5</v>
      </c>
      <c r="G1035" t="inlineStr">
        <is>
          <t>DEBITO</t>
        </is>
      </c>
      <c r="H1035" t="inlineStr">
        <is>
          <t>TRANSF CC PARA CC PJ FABRICA DE BARES PARTICIPACOES L</t>
        </is>
      </c>
      <c r="I1035" t="n">
        <v>-33000</v>
      </c>
    </row>
    <row r="1036">
      <c r="A1036" t="n">
        <v>32552</v>
      </c>
      <c r="B1036" t="n">
        <v>105</v>
      </c>
      <c r="C1036" t="inlineStr">
        <is>
          <t>Jacare - Bradesco</t>
        </is>
      </c>
      <c r="D1036" t="n">
        <v>105</v>
      </c>
      <c r="E1036" t="inlineStr">
        <is>
          <t>Jacaré</t>
        </is>
      </c>
      <c r="F1036" s="33" t="n">
        <v>45545.5</v>
      </c>
      <c r="G1036" t="inlineStr">
        <is>
          <t>DEBITO</t>
        </is>
      </c>
      <c r="H1036" t="inlineStr">
        <is>
          <t>TRANSF CC PARA CC PJ FABRICA DE BARES PARTICIPACOES L</t>
        </is>
      </c>
      <c r="I1036" t="n">
        <v>-200</v>
      </c>
    </row>
    <row r="1037">
      <c r="A1037" t="n">
        <v>32553</v>
      </c>
      <c r="B1037" t="n">
        <v>105</v>
      </c>
      <c r="C1037" t="inlineStr">
        <is>
          <t>Jacare - Bradesco</t>
        </is>
      </c>
      <c r="D1037" t="n">
        <v>105</v>
      </c>
      <c r="E1037" t="inlineStr">
        <is>
          <t>Jacaré</t>
        </is>
      </c>
      <c r="F1037" s="33" t="n">
        <v>45545.5</v>
      </c>
      <c r="G1037" t="inlineStr">
        <is>
          <t>DEBITO</t>
        </is>
      </c>
      <c r="H1037" t="inlineStr">
        <is>
          <t>TRANSF CC PARA CC PJ ADRIANA NEVES FERREIRA</t>
        </is>
      </c>
      <c r="I1037" t="n">
        <v>-1000</v>
      </c>
    </row>
    <row r="1038">
      <c r="A1038" t="n">
        <v>32554</v>
      </c>
      <c r="B1038" t="n">
        <v>105</v>
      </c>
      <c r="C1038" t="inlineStr">
        <is>
          <t>Jacare - Bradesco</t>
        </is>
      </c>
      <c r="D1038" t="n">
        <v>105</v>
      </c>
      <c r="E1038" t="inlineStr">
        <is>
          <t>Jacaré</t>
        </is>
      </c>
      <c r="F1038" s="33" t="n">
        <v>45545.5</v>
      </c>
      <c r="G1038" t="inlineStr">
        <is>
          <t>DEBITO</t>
        </is>
      </c>
      <c r="H1038" t="inlineStr">
        <is>
          <t>TRANSF CC PARA CC PJ FABRICA DE BARES PARTICIPACOES L</t>
        </is>
      </c>
      <c r="I1038" t="n">
        <v>-38000</v>
      </c>
    </row>
    <row r="1039">
      <c r="A1039" t="n">
        <v>32555</v>
      </c>
      <c r="B1039" t="n">
        <v>105</v>
      </c>
      <c r="C1039" t="inlineStr">
        <is>
          <t>Jacare - Bradesco</t>
        </is>
      </c>
      <c r="D1039" t="n">
        <v>105</v>
      </c>
      <c r="E1039" t="inlineStr">
        <is>
          <t>Jacaré</t>
        </is>
      </c>
      <c r="F1039" s="33" t="n">
        <v>45545.5</v>
      </c>
      <c r="G1039" t="inlineStr">
        <is>
          <t>DEBITO</t>
        </is>
      </c>
      <c r="H1039" t="inlineStr">
        <is>
          <t>TRANSF CC PARA CP PJ LUIZ GUSTAVO MOREIRA DE SOUZA</t>
        </is>
      </c>
      <c r="I1039" t="n">
        <v>-900</v>
      </c>
    </row>
    <row r="1040">
      <c r="A1040" t="n">
        <v>32556</v>
      </c>
      <c r="B1040" t="n">
        <v>105</v>
      </c>
      <c r="C1040" t="inlineStr">
        <is>
          <t>Jacare - Bradesco</t>
        </is>
      </c>
      <c r="D1040" t="n">
        <v>105</v>
      </c>
      <c r="E1040" t="inlineStr">
        <is>
          <t>Jacaré</t>
        </is>
      </c>
      <c r="F1040" s="33" t="n">
        <v>45545.5</v>
      </c>
      <c r="G1040" t="inlineStr">
        <is>
          <t>DEBITO</t>
        </is>
      </c>
      <c r="H1040" t="inlineStr">
        <is>
          <t>TRANSF CC PARA CP PJ MOACIR DANTAS DA SILVA</t>
        </is>
      </c>
      <c r="I1040" t="n">
        <v>-1034</v>
      </c>
    </row>
    <row r="1041">
      <c r="A1041" t="n">
        <v>32557</v>
      </c>
      <c r="B1041" t="n">
        <v>105</v>
      </c>
      <c r="C1041" t="inlineStr">
        <is>
          <t>Jacare - Bradesco</t>
        </is>
      </c>
      <c r="D1041" t="n">
        <v>105</v>
      </c>
      <c r="E1041" t="inlineStr">
        <is>
          <t>Jacaré</t>
        </is>
      </c>
      <c r="F1041" s="33" t="n">
        <v>45545.5</v>
      </c>
      <c r="G1041" t="inlineStr">
        <is>
          <t>DEBITO</t>
        </is>
      </c>
      <c r="H1041" t="inlineStr">
        <is>
          <t>TED DIF.TITUL.CC H.BANK DEST. RENATO DE ASSIS TRIP</t>
        </is>
      </c>
      <c r="I1041" t="n">
        <v>-35000</v>
      </c>
    </row>
    <row r="1042">
      <c r="A1042" t="n">
        <v>32558</v>
      </c>
      <c r="B1042" t="n">
        <v>105</v>
      </c>
      <c r="C1042" t="inlineStr">
        <is>
          <t>Jacare - Bradesco</t>
        </is>
      </c>
      <c r="D1042" t="n">
        <v>105</v>
      </c>
      <c r="E1042" t="inlineStr">
        <is>
          <t>Jacaré</t>
        </is>
      </c>
      <c r="F1042" s="33" t="n">
        <v>45545.5</v>
      </c>
      <c r="G1042" t="inlineStr">
        <is>
          <t>DEBITO</t>
        </is>
      </c>
      <c r="H1042" t="inlineStr">
        <is>
          <t>TRANSFERENCIA PIX DES: TEMPUS FUGIT PARTICIP 10/09</t>
        </is>
      </c>
      <c r="I1042" t="n">
        <v>-85000</v>
      </c>
    </row>
    <row r="1043">
      <c r="A1043" t="n">
        <v>32559</v>
      </c>
      <c r="B1043" t="n">
        <v>105</v>
      </c>
      <c r="C1043" t="inlineStr">
        <is>
          <t>Jacare - Bradesco</t>
        </is>
      </c>
      <c r="D1043" t="n">
        <v>105</v>
      </c>
      <c r="E1043" t="inlineStr">
        <is>
          <t>Jacaré</t>
        </is>
      </c>
      <c r="F1043" s="33" t="n">
        <v>45545.5</v>
      </c>
      <c r="G1043" t="inlineStr">
        <is>
          <t>DEBITO</t>
        </is>
      </c>
      <c r="H1043" t="inlineStr">
        <is>
          <t>TRANSFERENCIA PIX DES: Brenda Letcia Pereir 10/09</t>
        </is>
      </c>
      <c r="I1043" t="n">
        <v>-1000</v>
      </c>
    </row>
    <row r="1044">
      <c r="A1044" t="n">
        <v>32560</v>
      </c>
      <c r="B1044" t="n">
        <v>105</v>
      </c>
      <c r="C1044" t="inlineStr">
        <is>
          <t>Jacare - Bradesco</t>
        </is>
      </c>
      <c r="D1044" t="n">
        <v>105</v>
      </c>
      <c r="E1044" t="inlineStr">
        <is>
          <t>Jacaré</t>
        </is>
      </c>
      <c r="F1044" s="33" t="n">
        <v>45545.5</v>
      </c>
      <c r="G1044" t="inlineStr">
        <is>
          <t>DEBITO</t>
        </is>
      </c>
      <c r="H1044" t="inlineStr">
        <is>
          <t>TRANSFERENCIA PIX DES: EDILSON CANDIDO FRANC 10/09</t>
        </is>
      </c>
      <c r="I1044" t="n">
        <v>-1000</v>
      </c>
    </row>
    <row r="1045">
      <c r="A1045" t="n">
        <v>32561</v>
      </c>
      <c r="B1045" t="n">
        <v>105</v>
      </c>
      <c r="C1045" t="inlineStr">
        <is>
          <t>Jacare - Bradesco</t>
        </is>
      </c>
      <c r="D1045" t="n">
        <v>105</v>
      </c>
      <c r="E1045" t="inlineStr">
        <is>
          <t>Jacaré</t>
        </is>
      </c>
      <c r="F1045" s="33" t="n">
        <v>45545.5</v>
      </c>
      <c r="G1045" t="inlineStr">
        <is>
          <t>DEBITO</t>
        </is>
      </c>
      <c r="H1045" t="inlineStr">
        <is>
          <t>TRANSFERENCIA PIX DES: Mario Legal da Rocha  10/09</t>
        </is>
      </c>
      <c r="I1045" t="n">
        <v>-900</v>
      </c>
    </row>
    <row r="1046">
      <c r="A1046" t="n">
        <v>32562</v>
      </c>
      <c r="B1046" t="n">
        <v>105</v>
      </c>
      <c r="C1046" t="inlineStr">
        <is>
          <t>Jacare - Bradesco</t>
        </is>
      </c>
      <c r="D1046" t="n">
        <v>105</v>
      </c>
      <c r="E1046" t="inlineStr">
        <is>
          <t>Jacaré</t>
        </is>
      </c>
      <c r="F1046" s="33" t="n">
        <v>45545.5</v>
      </c>
      <c r="G1046" t="inlineStr">
        <is>
          <t>DEBITO</t>
        </is>
      </c>
      <c r="H1046" t="inlineStr">
        <is>
          <t>TRANSFERENCIA PIX DES: Patrcia Aparecida Co 10/09</t>
        </is>
      </c>
      <c r="I1046" t="n">
        <v>-900</v>
      </c>
    </row>
    <row r="1047">
      <c r="A1047" t="n">
        <v>32563</v>
      </c>
      <c r="B1047" t="n">
        <v>105</v>
      </c>
      <c r="C1047" t="inlineStr">
        <is>
          <t>Jacare - Bradesco</t>
        </is>
      </c>
      <c r="D1047" t="n">
        <v>105</v>
      </c>
      <c r="E1047" t="inlineStr">
        <is>
          <t>Jacaré</t>
        </is>
      </c>
      <c r="F1047" s="33" t="n">
        <v>45545.5</v>
      </c>
      <c r="G1047" t="inlineStr">
        <is>
          <t>DEBITO</t>
        </is>
      </c>
      <c r="H1047" t="inlineStr">
        <is>
          <t>TRANSFERENCIA PIX DES: Rodrigo Pereira da Si 10/09</t>
        </is>
      </c>
      <c r="I1047" t="n">
        <v>-266.67</v>
      </c>
    </row>
    <row r="1048">
      <c r="A1048" t="n">
        <v>32564</v>
      </c>
      <c r="B1048" t="n">
        <v>105</v>
      </c>
      <c r="C1048" t="inlineStr">
        <is>
          <t>Jacare - Bradesco</t>
        </is>
      </c>
      <c r="D1048" t="n">
        <v>105</v>
      </c>
      <c r="E1048" t="inlineStr">
        <is>
          <t>Jacaré</t>
        </is>
      </c>
      <c r="F1048" s="33" t="n">
        <v>45545.5</v>
      </c>
      <c r="G1048" t="inlineStr">
        <is>
          <t>DEBITO</t>
        </is>
      </c>
      <c r="H1048" t="inlineStr">
        <is>
          <t>TRANSFERENCIA PIX DES: Vinicio Vandevelde Vi 10/09</t>
        </is>
      </c>
      <c r="I1048" t="n">
        <v>-733.33</v>
      </c>
    </row>
    <row r="1049">
      <c r="A1049" t="n">
        <v>32565</v>
      </c>
      <c r="B1049" t="n">
        <v>105</v>
      </c>
      <c r="C1049" t="inlineStr">
        <is>
          <t>Jacare - Bradesco</t>
        </is>
      </c>
      <c r="D1049" t="n">
        <v>105</v>
      </c>
      <c r="E1049" t="inlineStr">
        <is>
          <t>Jacaré</t>
        </is>
      </c>
      <c r="F1049" s="33" t="n">
        <v>45545.5</v>
      </c>
      <c r="G1049" t="inlineStr">
        <is>
          <t>DEBITO</t>
        </is>
      </c>
      <c r="H1049" t="inlineStr">
        <is>
          <t>TRANSFERENCIA PIX DES: CLAUDIA CHRISTINA W F 10/09</t>
        </is>
      </c>
      <c r="I1049" t="n">
        <v>-95</v>
      </c>
    </row>
    <row r="1050">
      <c r="A1050" t="n">
        <v>32566</v>
      </c>
      <c r="B1050" t="n">
        <v>105</v>
      </c>
      <c r="C1050" t="inlineStr">
        <is>
          <t>Jacare - Bradesco</t>
        </is>
      </c>
      <c r="D1050" t="n">
        <v>105</v>
      </c>
      <c r="E1050" t="inlineStr">
        <is>
          <t>Jacaré</t>
        </is>
      </c>
      <c r="F1050" s="33" t="n">
        <v>45545.5</v>
      </c>
      <c r="G1050" t="inlineStr">
        <is>
          <t>DEBITO</t>
        </is>
      </c>
      <c r="H1050" t="inlineStr">
        <is>
          <t>TRANSFERENCIA PIX DES: CLAUDIA CHRISTINA W F 10/09</t>
        </is>
      </c>
      <c r="I1050" t="n">
        <v>-122.43</v>
      </c>
    </row>
    <row r="1051">
      <c r="A1051" t="n">
        <v>32567</v>
      </c>
      <c r="B1051" t="n">
        <v>105</v>
      </c>
      <c r="C1051" t="inlineStr">
        <is>
          <t>Jacare - Bradesco</t>
        </is>
      </c>
      <c r="D1051" t="n">
        <v>105</v>
      </c>
      <c r="E1051" t="inlineStr">
        <is>
          <t>Jacaré</t>
        </is>
      </c>
      <c r="F1051" s="33" t="n">
        <v>45545.5</v>
      </c>
      <c r="G1051" t="inlineStr">
        <is>
          <t>DEBITO</t>
        </is>
      </c>
      <c r="H1051" t="inlineStr">
        <is>
          <t>TRANSFERENCIA PIX DES: CLAUDIA CHRISTINA W F 10/09</t>
        </is>
      </c>
      <c r="I1051" t="n">
        <v>-159.55</v>
      </c>
    </row>
    <row r="1052">
      <c r="A1052" t="n">
        <v>32568</v>
      </c>
      <c r="B1052" t="n">
        <v>105</v>
      </c>
      <c r="C1052" t="inlineStr">
        <is>
          <t>Jacare - Bradesco</t>
        </is>
      </c>
      <c r="D1052" t="n">
        <v>105</v>
      </c>
      <c r="E1052" t="inlineStr">
        <is>
          <t>Jacaré</t>
        </is>
      </c>
      <c r="F1052" s="33" t="n">
        <v>45545.5</v>
      </c>
      <c r="G1052" t="inlineStr">
        <is>
          <t>DEBITO</t>
        </is>
      </c>
      <c r="H1052" t="inlineStr">
        <is>
          <t>TRANSFERENCIA PIX DES: CLAUDIA CHRISTINA W F 10/09</t>
        </is>
      </c>
      <c r="I1052" t="n">
        <v>-401</v>
      </c>
    </row>
    <row r="1053">
      <c r="A1053" t="n">
        <v>32569</v>
      </c>
      <c r="B1053" t="n">
        <v>105</v>
      </c>
      <c r="C1053" t="inlineStr">
        <is>
          <t>Jacare - Bradesco</t>
        </is>
      </c>
      <c r="D1053" t="n">
        <v>105</v>
      </c>
      <c r="E1053" t="inlineStr">
        <is>
          <t>Jacaré</t>
        </is>
      </c>
      <c r="F1053" s="33" t="n">
        <v>45545.5</v>
      </c>
      <c r="G1053" t="inlineStr">
        <is>
          <t>DEBITO</t>
        </is>
      </c>
      <c r="H1053" t="inlineStr">
        <is>
          <t>TRANSFERENCIA PIX DES: OFICINA 1 COM MOLD DE 10/09</t>
        </is>
      </c>
      <c r="I1053" t="n">
        <v>-433.33</v>
      </c>
    </row>
    <row r="1054">
      <c r="A1054" t="n">
        <v>32570</v>
      </c>
      <c r="B1054" t="n">
        <v>105</v>
      </c>
      <c r="C1054" t="inlineStr">
        <is>
          <t>Jacare - Bradesco</t>
        </is>
      </c>
      <c r="D1054" t="n">
        <v>105</v>
      </c>
      <c r="E1054" t="inlineStr">
        <is>
          <t>Jacaré</t>
        </is>
      </c>
      <c r="F1054" s="33" t="n">
        <v>45545.5</v>
      </c>
      <c r="G1054" t="inlineStr">
        <is>
          <t>DEBITO</t>
        </is>
      </c>
      <c r="H1054" t="inlineStr">
        <is>
          <t>TRANSFERENCIA PIX DES: CLAUDIA CHRISTINA W F 10/09</t>
        </is>
      </c>
      <c r="I1054" t="n">
        <v>-550</v>
      </c>
    </row>
    <row r="1055">
      <c r="A1055" t="n">
        <v>32571</v>
      </c>
      <c r="B1055" t="n">
        <v>105</v>
      </c>
      <c r="C1055" t="inlineStr">
        <is>
          <t>Jacare - Bradesco</t>
        </is>
      </c>
      <c r="D1055" t="n">
        <v>105</v>
      </c>
      <c r="E1055" t="inlineStr">
        <is>
          <t>Jacaré</t>
        </is>
      </c>
      <c r="F1055" s="33" t="n">
        <v>45545.5</v>
      </c>
      <c r="G1055" t="inlineStr">
        <is>
          <t>DEBITO</t>
        </is>
      </c>
      <c r="H1055" t="inlineStr">
        <is>
          <t>TRANSFERENCIA PIX DES: XK9 PLANEJAMENTO E CO 10/09</t>
        </is>
      </c>
      <c r="I1055" t="n">
        <v>-3500</v>
      </c>
    </row>
    <row r="1056">
      <c r="A1056" t="n">
        <v>32474</v>
      </c>
      <c r="B1056" t="n">
        <v>105</v>
      </c>
      <c r="C1056" t="inlineStr">
        <is>
          <t>Jacare - Bradesco</t>
        </is>
      </c>
      <c r="D1056" t="n">
        <v>105</v>
      </c>
      <c r="E1056" t="inlineStr">
        <is>
          <t>Jacaré</t>
        </is>
      </c>
      <c r="F1056" s="33" t="n">
        <v>45544.5</v>
      </c>
      <c r="G1056" t="inlineStr">
        <is>
          <t>CREDITO</t>
        </is>
      </c>
      <c r="H1056" t="inlineStr">
        <is>
          <t>TRANSF CC PARA CC PJ 318 BAR E EVENTOS LTDA</t>
        </is>
      </c>
      <c r="I1056" t="n">
        <v>1047.07</v>
      </c>
    </row>
    <row r="1057">
      <c r="A1057" t="n">
        <v>32475</v>
      </c>
      <c r="B1057" t="n">
        <v>105</v>
      </c>
      <c r="C1057" t="inlineStr">
        <is>
          <t>Jacare - Bradesco</t>
        </is>
      </c>
      <c r="D1057" t="n">
        <v>105</v>
      </c>
      <c r="E1057" t="inlineStr">
        <is>
          <t>Jacaré</t>
        </is>
      </c>
      <c r="F1057" s="33" t="n">
        <v>45544.5</v>
      </c>
      <c r="G1057" t="inlineStr">
        <is>
          <t>CREDITO</t>
        </is>
      </c>
      <c r="H1057" t="inlineStr">
        <is>
          <t>TRANSF CC PARA CC PJ FABRICA DE BARES PARTICIPACOES L</t>
        </is>
      </c>
      <c r="I1057" t="n">
        <v>288000</v>
      </c>
    </row>
    <row r="1058">
      <c r="A1058" t="n">
        <v>32476</v>
      </c>
      <c r="B1058" t="n">
        <v>105</v>
      </c>
      <c r="C1058" t="inlineStr">
        <is>
          <t>Jacare - Bradesco</t>
        </is>
      </c>
      <c r="D1058" t="n">
        <v>105</v>
      </c>
      <c r="E1058" t="inlineStr">
        <is>
          <t>Jacaré</t>
        </is>
      </c>
      <c r="F1058" s="33" t="n">
        <v>45544.5</v>
      </c>
      <c r="G1058" t="inlineStr">
        <is>
          <t>CREDITO</t>
        </is>
      </c>
      <c r="H1058" t="inlineStr">
        <is>
          <t>TRANSF CC PARA CC PJ FABRICA DE BARES PARTICIPACOES L</t>
        </is>
      </c>
      <c r="I1058" t="n">
        <v>6100</v>
      </c>
    </row>
    <row r="1059">
      <c r="A1059" t="n">
        <v>32477</v>
      </c>
      <c r="B1059" t="n">
        <v>105</v>
      </c>
      <c r="C1059" t="inlineStr">
        <is>
          <t>Jacare - Bradesco</t>
        </is>
      </c>
      <c r="D1059" t="n">
        <v>105</v>
      </c>
      <c r="E1059" t="inlineStr">
        <is>
          <t>Jacaré</t>
        </is>
      </c>
      <c r="F1059" s="33" t="n">
        <v>45544.5</v>
      </c>
      <c r="G1059" t="inlineStr">
        <is>
          <t>CREDITO</t>
        </is>
      </c>
      <c r="H1059" t="inlineStr">
        <is>
          <t>TRANSF CC PARA CC PJ FDB HOTEL LTDA</t>
        </is>
      </c>
      <c r="I1059" t="n">
        <v>2828.23</v>
      </c>
    </row>
    <row r="1060">
      <c r="A1060" t="n">
        <v>32478</v>
      </c>
      <c r="B1060" t="n">
        <v>105</v>
      </c>
      <c r="C1060" t="inlineStr">
        <is>
          <t>Jacare - Bradesco</t>
        </is>
      </c>
      <c r="D1060" t="n">
        <v>105</v>
      </c>
      <c r="E1060" t="inlineStr">
        <is>
          <t>Jacaré</t>
        </is>
      </c>
      <c r="F1060" s="33" t="n">
        <v>45544.5</v>
      </c>
      <c r="G1060" t="inlineStr">
        <is>
          <t>CREDITO</t>
        </is>
      </c>
      <c r="H1060" t="inlineStr">
        <is>
          <t>RECEBIMENTO FORNECEDOR ALELO INSTITUICAO DE PAGAMENTO S</t>
        </is>
      </c>
      <c r="I1060" t="n">
        <v>595.11</v>
      </c>
    </row>
    <row r="1061">
      <c r="A1061" t="n">
        <v>32479</v>
      </c>
      <c r="B1061" t="n">
        <v>105</v>
      </c>
      <c r="C1061" t="inlineStr">
        <is>
          <t>Jacare - Bradesco</t>
        </is>
      </c>
      <c r="D1061" t="n">
        <v>105</v>
      </c>
      <c r="E1061" t="inlineStr">
        <is>
          <t>Jacaré</t>
        </is>
      </c>
      <c r="F1061" s="33" t="n">
        <v>45544.5</v>
      </c>
      <c r="G1061" t="inlineStr">
        <is>
          <t>CREDITO</t>
        </is>
      </c>
      <c r="H1061" t="inlineStr">
        <is>
          <t>DEP DINHEIRO ATM AG03114MAQ025097SEQ09041</t>
        </is>
      </c>
      <c r="I1061" t="n">
        <v>300</v>
      </c>
    </row>
    <row r="1062">
      <c r="A1062" t="n">
        <v>32480</v>
      </c>
      <c r="B1062" t="n">
        <v>105</v>
      </c>
      <c r="C1062" t="inlineStr">
        <is>
          <t>Jacare - Bradesco</t>
        </is>
      </c>
      <c r="D1062" t="n">
        <v>105</v>
      </c>
      <c r="E1062" t="inlineStr">
        <is>
          <t>Jacaré</t>
        </is>
      </c>
      <c r="F1062" s="33" t="n">
        <v>45544.5</v>
      </c>
      <c r="G1062" t="inlineStr">
        <is>
          <t>CREDITO</t>
        </is>
      </c>
      <c r="H1062" t="inlineStr">
        <is>
          <t>DEP DINHEIRO ATM AG03114MAQ017561SEQ00827</t>
        </is>
      </c>
      <c r="I1062" t="n">
        <v>210</v>
      </c>
    </row>
    <row r="1063">
      <c r="A1063" t="n">
        <v>32481</v>
      </c>
      <c r="B1063" t="n">
        <v>105</v>
      </c>
      <c r="C1063" t="inlineStr">
        <is>
          <t>Jacare - Bradesco</t>
        </is>
      </c>
      <c r="D1063" t="n">
        <v>105</v>
      </c>
      <c r="E1063" t="inlineStr">
        <is>
          <t>Jacaré</t>
        </is>
      </c>
      <c r="F1063" s="33" t="n">
        <v>45544.5</v>
      </c>
      <c r="G1063" t="inlineStr">
        <is>
          <t>CREDITO</t>
        </is>
      </c>
      <c r="H1063" t="inlineStr">
        <is>
          <t>DEP DINHEIRO ATM AG00138MAQ038189SEQ08197</t>
        </is>
      </c>
      <c r="I1063" t="n">
        <v>125</v>
      </c>
    </row>
    <row r="1064">
      <c r="A1064" t="n">
        <v>32482</v>
      </c>
      <c r="B1064" t="n">
        <v>105</v>
      </c>
      <c r="C1064" t="inlineStr">
        <is>
          <t>Jacare - Bradesco</t>
        </is>
      </c>
      <c r="D1064" t="n">
        <v>105</v>
      </c>
      <c r="E1064" t="inlineStr">
        <is>
          <t>Jacaré</t>
        </is>
      </c>
      <c r="F1064" s="33" t="n">
        <v>45544.5</v>
      </c>
      <c r="G1064" t="inlineStr">
        <is>
          <t>CREDITO</t>
        </is>
      </c>
      <c r="H1064" t="inlineStr">
        <is>
          <t>DEP DINHEIRO ATM AG00138MAQ019795SEQ00664</t>
        </is>
      </c>
      <c r="I1064" t="n">
        <v>2000</v>
      </c>
    </row>
    <row r="1065">
      <c r="A1065" t="n">
        <v>32483</v>
      </c>
      <c r="B1065" t="n">
        <v>105</v>
      </c>
      <c r="C1065" t="inlineStr">
        <is>
          <t>Jacare - Bradesco</t>
        </is>
      </c>
      <c r="D1065" t="n">
        <v>105</v>
      </c>
      <c r="E1065" t="inlineStr">
        <is>
          <t>Jacaré</t>
        </is>
      </c>
      <c r="F1065" s="33" t="n">
        <v>45544.5</v>
      </c>
      <c r="G1065" t="inlineStr">
        <is>
          <t>CREDITO</t>
        </is>
      </c>
      <c r="H1065" t="inlineStr">
        <is>
          <t>DEP DINHEIRO ATM AG00138MAQ019795SEQ00668</t>
        </is>
      </c>
      <c r="I1065" t="n">
        <v>2000</v>
      </c>
    </row>
    <row r="1066">
      <c r="A1066" t="n">
        <v>32484</v>
      </c>
      <c r="B1066" t="n">
        <v>105</v>
      </c>
      <c r="C1066" t="inlineStr">
        <is>
          <t>Jacare - Bradesco</t>
        </is>
      </c>
      <c r="D1066" t="n">
        <v>105</v>
      </c>
      <c r="E1066" t="inlineStr">
        <is>
          <t>Jacaré</t>
        </is>
      </c>
      <c r="F1066" s="33" t="n">
        <v>45544.5</v>
      </c>
      <c r="G1066" t="inlineStr">
        <is>
          <t>CREDITO</t>
        </is>
      </c>
      <c r="H1066" t="inlineStr">
        <is>
          <t>DEP DINHEIRO ATM AG00138MAQ019795SEQ00672</t>
        </is>
      </c>
      <c r="I1066" t="n">
        <v>1800</v>
      </c>
    </row>
    <row r="1067">
      <c r="A1067" t="n">
        <v>32485</v>
      </c>
      <c r="B1067" t="n">
        <v>105</v>
      </c>
      <c r="C1067" t="inlineStr">
        <is>
          <t>Jacare - Bradesco</t>
        </is>
      </c>
      <c r="D1067" t="n">
        <v>105</v>
      </c>
      <c r="E1067" t="inlineStr">
        <is>
          <t>Jacaré</t>
        </is>
      </c>
      <c r="F1067" s="33" t="n">
        <v>45544.5</v>
      </c>
      <c r="G1067" t="inlineStr">
        <is>
          <t>CREDITO</t>
        </is>
      </c>
      <c r="H1067" t="inlineStr">
        <is>
          <t>DEP DINHEIRO ATM AG00138MAQ019795SEQ00678</t>
        </is>
      </c>
      <c r="I1067" t="n">
        <v>50</v>
      </c>
    </row>
    <row r="1068">
      <c r="A1068" t="n">
        <v>32486</v>
      </c>
      <c r="B1068" t="n">
        <v>105</v>
      </c>
      <c r="C1068" t="inlineStr">
        <is>
          <t>Jacare - Bradesco</t>
        </is>
      </c>
      <c r="D1068" t="n">
        <v>105</v>
      </c>
      <c r="E1068" t="inlineStr">
        <is>
          <t>Jacaré</t>
        </is>
      </c>
      <c r="F1068" s="33" t="n">
        <v>45544.5</v>
      </c>
      <c r="G1068" t="inlineStr">
        <is>
          <t>CREDITO</t>
        </is>
      </c>
      <c r="H1068" t="inlineStr">
        <is>
          <t>DEP DINHEIRO ATM AG00138MAQ019795SEQ00682</t>
        </is>
      </c>
      <c r="I1068" t="n">
        <v>50</v>
      </c>
    </row>
    <row r="1069">
      <c r="A1069" t="n">
        <v>32487</v>
      </c>
      <c r="B1069" t="n">
        <v>105</v>
      </c>
      <c r="C1069" t="inlineStr">
        <is>
          <t>Jacare - Bradesco</t>
        </is>
      </c>
      <c r="D1069" t="n">
        <v>105</v>
      </c>
      <c r="E1069" t="inlineStr">
        <is>
          <t>Jacaré</t>
        </is>
      </c>
      <c r="F1069" s="33" t="n">
        <v>45544.5</v>
      </c>
      <c r="G1069" t="inlineStr">
        <is>
          <t>CREDITO</t>
        </is>
      </c>
      <c r="H1069" t="inlineStr">
        <is>
          <t>DEP DINHEIRO ATM AG00138MAQ019795SEQ00686</t>
        </is>
      </c>
      <c r="I1069" t="n">
        <v>50</v>
      </c>
    </row>
    <row r="1070">
      <c r="A1070" t="n">
        <v>32488</v>
      </c>
      <c r="B1070" t="n">
        <v>105</v>
      </c>
      <c r="C1070" t="inlineStr">
        <is>
          <t>Jacare - Bradesco</t>
        </is>
      </c>
      <c r="D1070" t="n">
        <v>105</v>
      </c>
      <c r="E1070" t="inlineStr">
        <is>
          <t>Jacaré</t>
        </is>
      </c>
      <c r="F1070" s="33" t="n">
        <v>45544.5</v>
      </c>
      <c r="G1070" t="inlineStr">
        <is>
          <t>CREDITO</t>
        </is>
      </c>
      <c r="H1070" t="inlineStr">
        <is>
          <t>DEP DINHEIRO ATM AG00138MAQ019795SEQ00710</t>
        </is>
      </c>
      <c r="I1070" t="n">
        <v>50</v>
      </c>
    </row>
    <row r="1071">
      <c r="A1071" t="n">
        <v>32489</v>
      </c>
      <c r="B1071" t="n">
        <v>105</v>
      </c>
      <c r="C1071" t="inlineStr">
        <is>
          <t>Jacare - Bradesco</t>
        </is>
      </c>
      <c r="D1071" t="n">
        <v>105</v>
      </c>
      <c r="E1071" t="inlineStr">
        <is>
          <t>Jacaré</t>
        </is>
      </c>
      <c r="F1071" s="33" t="n">
        <v>45544.5</v>
      </c>
      <c r="G1071" t="inlineStr">
        <is>
          <t>CREDITO</t>
        </is>
      </c>
      <c r="H1071" t="inlineStr">
        <is>
          <t>TRANSFERENCIA PIX REM: BRUNO ULIANA ARRAES   09/09</t>
        </is>
      </c>
      <c r="I1071" t="n">
        <v>500</v>
      </c>
    </row>
    <row r="1072">
      <c r="A1072" t="n">
        <v>32490</v>
      </c>
      <c r="B1072" t="n">
        <v>105</v>
      </c>
      <c r="C1072" t="inlineStr">
        <is>
          <t>Jacare - Bradesco</t>
        </is>
      </c>
      <c r="D1072" t="n">
        <v>105</v>
      </c>
      <c r="E1072" t="inlineStr">
        <is>
          <t>Jacaré</t>
        </is>
      </c>
      <c r="F1072" s="33" t="n">
        <v>45544.5</v>
      </c>
      <c r="G1072" t="inlineStr">
        <is>
          <t>CREDITO</t>
        </is>
      </c>
      <c r="H1072" t="inlineStr">
        <is>
          <t>TRANSFERENCIA PIX REM: Zig Tecnologia S.A.   09/09</t>
        </is>
      </c>
      <c r="I1072" t="n">
        <v>44394.44</v>
      </c>
    </row>
    <row r="1073">
      <c r="A1073" t="n">
        <v>32491</v>
      </c>
      <c r="B1073" t="n">
        <v>105</v>
      </c>
      <c r="C1073" t="inlineStr">
        <is>
          <t>Jacare - Bradesco</t>
        </is>
      </c>
      <c r="D1073" t="n">
        <v>105</v>
      </c>
      <c r="E1073" t="inlineStr">
        <is>
          <t>Jacaré</t>
        </is>
      </c>
      <c r="F1073" s="33" t="n">
        <v>45544.5</v>
      </c>
      <c r="G1073" t="inlineStr">
        <is>
          <t>CREDITO</t>
        </is>
      </c>
      <c r="H1073" t="inlineStr">
        <is>
          <t>TRANSFERENCIA PIX REM: 318 BAR E EVENTOS LTD 09/09</t>
        </is>
      </c>
      <c r="I1073" t="n">
        <v>3775.86</v>
      </c>
    </row>
    <row r="1074">
      <c r="A1074" t="n">
        <v>32492</v>
      </c>
      <c r="B1074" t="n">
        <v>105</v>
      </c>
      <c r="C1074" t="inlineStr">
        <is>
          <t>Jacare - Bradesco</t>
        </is>
      </c>
      <c r="D1074" t="n">
        <v>105</v>
      </c>
      <c r="E1074" t="inlineStr">
        <is>
          <t>Jacaré</t>
        </is>
      </c>
      <c r="F1074" s="33" t="n">
        <v>45544.5</v>
      </c>
      <c r="G1074" t="inlineStr">
        <is>
          <t>CREDITO</t>
        </is>
      </c>
      <c r="H1074" t="inlineStr">
        <is>
          <t>TRANSFERENCIA PIX REM: ROLIM   ADM E EMP EIR 09/09</t>
        </is>
      </c>
      <c r="I1074" t="n">
        <v>5000</v>
      </c>
    </row>
    <row r="1075">
      <c r="A1075" t="n">
        <v>32493</v>
      </c>
      <c r="B1075" t="n">
        <v>105</v>
      </c>
      <c r="C1075" t="inlineStr">
        <is>
          <t>Jacare - Bradesco</t>
        </is>
      </c>
      <c r="D1075" t="n">
        <v>105</v>
      </c>
      <c r="E1075" t="inlineStr">
        <is>
          <t>Jacaré</t>
        </is>
      </c>
      <c r="F1075" s="33" t="n">
        <v>45544.5</v>
      </c>
      <c r="G1075" t="inlineStr">
        <is>
          <t>DEBITO</t>
        </is>
      </c>
      <c r="H1075" t="inlineStr">
        <is>
          <t>PAGTO ELETRON  COBRANCA DTK NF 11908</t>
        </is>
      </c>
      <c r="I1075" t="n">
        <v>-503.38</v>
      </c>
    </row>
    <row r="1076">
      <c r="A1076" t="n">
        <v>32494</v>
      </c>
      <c r="B1076" t="n">
        <v>105</v>
      </c>
      <c r="C1076" t="inlineStr">
        <is>
          <t>Jacare - Bradesco</t>
        </is>
      </c>
      <c r="D1076" t="n">
        <v>105</v>
      </c>
      <c r="E1076" t="inlineStr">
        <is>
          <t>Jacaré</t>
        </is>
      </c>
      <c r="F1076" s="33" t="n">
        <v>45544.5</v>
      </c>
      <c r="G1076" t="inlineStr">
        <is>
          <t>DEBITO</t>
        </is>
      </c>
      <c r="H1076" t="inlineStr">
        <is>
          <t>PAGTO ELETRON  COBRANCA ICE4 NF 64858</t>
        </is>
      </c>
      <c r="I1076" t="n">
        <v>-216.6</v>
      </c>
    </row>
    <row r="1077">
      <c r="A1077" t="n">
        <v>32495</v>
      </c>
      <c r="B1077" t="n">
        <v>105</v>
      </c>
      <c r="C1077" t="inlineStr">
        <is>
          <t>Jacare - Bradesco</t>
        </is>
      </c>
      <c r="D1077" t="n">
        <v>105</v>
      </c>
      <c r="E1077" t="inlineStr">
        <is>
          <t>Jacaré</t>
        </is>
      </c>
      <c r="F1077" s="33" t="n">
        <v>45544.5</v>
      </c>
      <c r="G1077" t="inlineStr">
        <is>
          <t>DEBITO</t>
        </is>
      </c>
      <c r="H1077" t="inlineStr">
        <is>
          <t>PAGTO ELETRON  COBRANCA CEPEL NF 224163</t>
        </is>
      </c>
      <c r="I1077" t="n">
        <v>-237.55</v>
      </c>
    </row>
    <row r="1078">
      <c r="A1078" t="n">
        <v>32496</v>
      </c>
      <c r="B1078" t="n">
        <v>105</v>
      </c>
      <c r="C1078" t="inlineStr">
        <is>
          <t>Jacare - Bradesco</t>
        </is>
      </c>
      <c r="D1078" t="n">
        <v>105</v>
      </c>
      <c r="E1078" t="inlineStr">
        <is>
          <t>Jacaré</t>
        </is>
      </c>
      <c r="F1078" s="33" t="n">
        <v>45544.5</v>
      </c>
      <c r="G1078" t="inlineStr">
        <is>
          <t>DEBITO</t>
        </is>
      </c>
      <c r="H1078" t="inlineStr">
        <is>
          <t>PAGTO ELETRON  COBRANCA HORTICLEAN NF 24820</t>
        </is>
      </c>
      <c r="I1078" t="n">
        <v>-290.67</v>
      </c>
    </row>
    <row r="1079">
      <c r="A1079" t="n">
        <v>32497</v>
      </c>
      <c r="B1079" t="n">
        <v>105</v>
      </c>
      <c r="C1079" t="inlineStr">
        <is>
          <t>Jacare - Bradesco</t>
        </is>
      </c>
      <c r="D1079" t="n">
        <v>105</v>
      </c>
      <c r="E1079" t="inlineStr">
        <is>
          <t>Jacaré</t>
        </is>
      </c>
      <c r="F1079" s="33" t="n">
        <v>45544.5</v>
      </c>
      <c r="G1079" t="inlineStr">
        <is>
          <t>DEBITO</t>
        </is>
      </c>
      <c r="H1079" t="inlineStr">
        <is>
          <t>PAGTO ELETRON  COBRANCA CIUFFI HORTIF NF 12352</t>
        </is>
      </c>
      <c r="I1079" t="n">
        <v>-348.85</v>
      </c>
    </row>
    <row r="1080">
      <c r="A1080" t="n">
        <v>32498</v>
      </c>
      <c r="B1080" t="n">
        <v>105</v>
      </c>
      <c r="C1080" t="inlineStr">
        <is>
          <t>Jacare - Bradesco</t>
        </is>
      </c>
      <c r="D1080" t="n">
        <v>105</v>
      </c>
      <c r="E1080" t="inlineStr">
        <is>
          <t>Jacaré</t>
        </is>
      </c>
      <c r="F1080" s="33" t="n">
        <v>45544.5</v>
      </c>
      <c r="G1080" t="inlineStr">
        <is>
          <t>DEBITO</t>
        </is>
      </c>
      <c r="H1080" t="inlineStr">
        <is>
          <t>PAGTO ELETRON  COBRANCA NOVA COMERCIAL NF 18057</t>
        </is>
      </c>
      <c r="I1080" t="n">
        <v>-450</v>
      </c>
    </row>
    <row r="1081">
      <c r="A1081" t="n">
        <v>32499</v>
      </c>
      <c r="B1081" t="n">
        <v>105</v>
      </c>
      <c r="C1081" t="inlineStr">
        <is>
          <t>Jacare - Bradesco</t>
        </is>
      </c>
      <c r="D1081" t="n">
        <v>105</v>
      </c>
      <c r="E1081" t="inlineStr">
        <is>
          <t>Jacaré</t>
        </is>
      </c>
      <c r="F1081" s="33" t="n">
        <v>45544.5</v>
      </c>
      <c r="G1081" t="inlineStr">
        <is>
          <t>DEBITO</t>
        </is>
      </c>
      <c r="H1081" t="inlineStr">
        <is>
          <t>PAGTO ELETRON  COBRANCA CARVAO MANDA BRASA NF 3707</t>
        </is>
      </c>
      <c r="I1081" t="n">
        <v>-632</v>
      </c>
    </row>
    <row r="1082">
      <c r="A1082" t="n">
        <v>32500</v>
      </c>
      <c r="B1082" t="n">
        <v>105</v>
      </c>
      <c r="C1082" t="inlineStr">
        <is>
          <t>Jacare - Bradesco</t>
        </is>
      </c>
      <c r="D1082" t="n">
        <v>105</v>
      </c>
      <c r="E1082" t="inlineStr">
        <is>
          <t>Jacaré</t>
        </is>
      </c>
      <c r="F1082" s="33" t="n">
        <v>45544.5</v>
      </c>
      <c r="G1082" t="inlineStr">
        <is>
          <t>DEBITO</t>
        </is>
      </c>
      <c r="H1082" t="inlineStr">
        <is>
          <t>PAGTO ELETRON  COBRANCA DTK NF 11578</t>
        </is>
      </c>
      <c r="I1082" t="n">
        <v>-587.87</v>
      </c>
    </row>
    <row r="1083">
      <c r="A1083" t="n">
        <v>32501</v>
      </c>
      <c r="B1083" t="n">
        <v>105</v>
      </c>
      <c r="C1083" t="inlineStr">
        <is>
          <t>Jacare - Bradesco</t>
        </is>
      </c>
      <c r="D1083" t="n">
        <v>105</v>
      </c>
      <c r="E1083" t="inlineStr">
        <is>
          <t>Jacaré</t>
        </is>
      </c>
      <c r="F1083" s="33" t="n">
        <v>45544.5</v>
      </c>
      <c r="G1083" t="inlineStr">
        <is>
          <t>DEBITO</t>
        </is>
      </c>
      <c r="H1083" t="inlineStr">
        <is>
          <t>PAGTO ELETRON  COBRANCA ESHOWS 12 A 18/08</t>
        </is>
      </c>
      <c r="I1083" t="n">
        <v>-1650</v>
      </c>
    </row>
    <row r="1084">
      <c r="A1084" t="n">
        <v>32502</v>
      </c>
      <c r="B1084" t="n">
        <v>105</v>
      </c>
      <c r="C1084" t="inlineStr">
        <is>
          <t>Jacare - Bradesco</t>
        </is>
      </c>
      <c r="D1084" t="n">
        <v>105</v>
      </c>
      <c r="E1084" t="inlineStr">
        <is>
          <t>Jacaré</t>
        </is>
      </c>
      <c r="F1084" s="33" t="n">
        <v>45544.5</v>
      </c>
      <c r="G1084" t="inlineStr">
        <is>
          <t>DEBITO</t>
        </is>
      </c>
      <c r="H1084" t="inlineStr">
        <is>
          <t>PAGTO ELETRON  COBRANCA VERISURE 93033102</t>
        </is>
      </c>
      <c r="I1084" t="n">
        <v>-271.66</v>
      </c>
    </row>
    <row r="1085">
      <c r="A1085" t="n">
        <v>32503</v>
      </c>
      <c r="B1085" t="n">
        <v>105</v>
      </c>
      <c r="C1085" t="inlineStr">
        <is>
          <t>Jacare - Bradesco</t>
        </is>
      </c>
      <c r="D1085" t="n">
        <v>105</v>
      </c>
      <c r="E1085" t="inlineStr">
        <is>
          <t>Jacaré</t>
        </is>
      </c>
      <c r="F1085" s="33" t="n">
        <v>45544.5</v>
      </c>
      <c r="G1085" t="inlineStr">
        <is>
          <t>DEBITO</t>
        </is>
      </c>
      <c r="H1085" t="inlineStr">
        <is>
          <t>TARIFA BANCARIA PAGAMENTO FUNCs NET EMPRESA</t>
        </is>
      </c>
      <c r="I1085" t="n">
        <v>-28</v>
      </c>
    </row>
    <row r="1086">
      <c r="A1086" t="n">
        <v>32504</v>
      </c>
      <c r="B1086" t="n">
        <v>105</v>
      </c>
      <c r="C1086" t="inlineStr">
        <is>
          <t>Jacare - Bradesco</t>
        </is>
      </c>
      <c r="D1086" t="n">
        <v>105</v>
      </c>
      <c r="E1086" t="inlineStr">
        <is>
          <t>Jacaré</t>
        </is>
      </c>
      <c r="F1086" s="33" t="n">
        <v>45544.5</v>
      </c>
      <c r="G1086" t="inlineStr">
        <is>
          <t>DEBITO</t>
        </is>
      </c>
      <c r="H1086" t="inlineStr">
        <is>
          <t>TARIFA BANCARIA TRANSF PGTO PIX</t>
        </is>
      </c>
      <c r="I1086" t="n">
        <v>-9</v>
      </c>
    </row>
    <row r="1087">
      <c r="A1087" t="n">
        <v>32505</v>
      </c>
      <c r="B1087" t="n">
        <v>105</v>
      </c>
      <c r="C1087" t="inlineStr">
        <is>
          <t>Jacare - Bradesco</t>
        </is>
      </c>
      <c r="D1087" t="n">
        <v>105</v>
      </c>
      <c r="E1087" t="inlineStr">
        <is>
          <t>Jacaré</t>
        </is>
      </c>
      <c r="F1087" s="33" t="n">
        <v>45544.5</v>
      </c>
      <c r="G1087" t="inlineStr">
        <is>
          <t>DEBITO</t>
        </is>
      </c>
      <c r="H1087" t="inlineStr">
        <is>
          <t>TARIFA BANCARIA TRANSF PGTO PIX</t>
        </is>
      </c>
      <c r="I1087" t="n">
        <v>-9</v>
      </c>
    </row>
    <row r="1088">
      <c r="A1088" t="n">
        <v>32506</v>
      </c>
      <c r="B1088" t="n">
        <v>105</v>
      </c>
      <c r="C1088" t="inlineStr">
        <is>
          <t>Jacare - Bradesco</t>
        </is>
      </c>
      <c r="D1088" t="n">
        <v>105</v>
      </c>
      <c r="E1088" t="inlineStr">
        <is>
          <t>Jacaré</t>
        </is>
      </c>
      <c r="F1088" s="33" t="n">
        <v>45544.5</v>
      </c>
      <c r="G1088" t="inlineStr">
        <is>
          <t>DEBITO</t>
        </is>
      </c>
      <c r="H1088" t="inlineStr">
        <is>
          <t>TARIFA BANCARIA TRANSF PGTO PIX</t>
        </is>
      </c>
      <c r="I1088" t="n">
        <v>-9</v>
      </c>
    </row>
    <row r="1089">
      <c r="A1089" t="n">
        <v>32507</v>
      </c>
      <c r="B1089" t="n">
        <v>105</v>
      </c>
      <c r="C1089" t="inlineStr">
        <is>
          <t>Jacare - Bradesco</t>
        </is>
      </c>
      <c r="D1089" t="n">
        <v>105</v>
      </c>
      <c r="E1089" t="inlineStr">
        <is>
          <t>Jacaré</t>
        </is>
      </c>
      <c r="F1089" s="33" t="n">
        <v>45544.5</v>
      </c>
      <c r="G1089" t="inlineStr">
        <is>
          <t>DEBITO</t>
        </is>
      </c>
      <c r="H1089" t="inlineStr">
        <is>
          <t>TRANSF CC PARA CC PJ ADRIANA NEVES FERREIRA</t>
        </is>
      </c>
      <c r="I1089" t="n">
        <v>-100</v>
      </c>
    </row>
    <row r="1090">
      <c r="A1090" t="n">
        <v>32508</v>
      </c>
      <c r="B1090" t="n">
        <v>105</v>
      </c>
      <c r="C1090" t="inlineStr">
        <is>
          <t>Jacare - Bradesco</t>
        </is>
      </c>
      <c r="D1090" t="n">
        <v>105</v>
      </c>
      <c r="E1090" t="inlineStr">
        <is>
          <t>Jacaré</t>
        </is>
      </c>
      <c r="F1090" s="33" t="n">
        <v>45544.5</v>
      </c>
      <c r="G1090" t="inlineStr">
        <is>
          <t>DEBITO</t>
        </is>
      </c>
      <c r="H1090" t="inlineStr">
        <is>
          <t>TRANSF CC PARA CC PJ FABRICA DE BARES PARTICIPACOES L</t>
        </is>
      </c>
      <c r="I1090" t="n">
        <v>-33000</v>
      </c>
    </row>
    <row r="1091">
      <c r="A1091" t="n">
        <v>32509</v>
      </c>
      <c r="B1091" t="n">
        <v>105</v>
      </c>
      <c r="C1091" t="inlineStr">
        <is>
          <t>Jacare - Bradesco</t>
        </is>
      </c>
      <c r="D1091" t="n">
        <v>105</v>
      </c>
      <c r="E1091" t="inlineStr">
        <is>
          <t>Jacaré</t>
        </is>
      </c>
      <c r="F1091" s="33" t="n">
        <v>45544.5</v>
      </c>
      <c r="G1091" t="inlineStr">
        <is>
          <t>DEBITO</t>
        </is>
      </c>
      <c r="H1091" t="inlineStr">
        <is>
          <t>TRANSF CC PARA CC PJ FABRICA DE BARES PARTICIPACOES L</t>
        </is>
      </c>
      <c r="I1091" t="n">
        <v>-200</v>
      </c>
    </row>
    <row r="1092">
      <c r="A1092" t="n">
        <v>32510</v>
      </c>
      <c r="B1092" t="n">
        <v>105</v>
      </c>
      <c r="C1092" t="inlineStr">
        <is>
          <t>Jacare - Bradesco</t>
        </is>
      </c>
      <c r="D1092" t="n">
        <v>105</v>
      </c>
      <c r="E1092" t="inlineStr">
        <is>
          <t>Jacaré</t>
        </is>
      </c>
      <c r="F1092" s="33" t="n">
        <v>45544.5</v>
      </c>
      <c r="G1092" t="inlineStr">
        <is>
          <t>DEBITO</t>
        </is>
      </c>
      <c r="H1092" t="inlineStr">
        <is>
          <t>TRANSF CC PARA CC PJ FDB HOTEL LTDA</t>
        </is>
      </c>
      <c r="I1092" t="n">
        <v>-38000</v>
      </c>
    </row>
    <row r="1093">
      <c r="A1093" t="n">
        <v>32511</v>
      </c>
      <c r="B1093" t="n">
        <v>105</v>
      </c>
      <c r="C1093" t="inlineStr">
        <is>
          <t>Jacare - Bradesco</t>
        </is>
      </c>
      <c r="D1093" t="n">
        <v>105</v>
      </c>
      <c r="E1093" t="inlineStr">
        <is>
          <t>Jacaré</t>
        </is>
      </c>
      <c r="F1093" s="33" t="n">
        <v>45544.5</v>
      </c>
      <c r="G1093" t="inlineStr">
        <is>
          <t>DEBITO</t>
        </is>
      </c>
      <c r="H1093" t="inlineStr">
        <is>
          <t>TRANSF CC PARA CC PJ FDB HOTEL LTDA</t>
        </is>
      </c>
      <c r="I1093" t="n">
        <v>-200</v>
      </c>
    </row>
    <row r="1094">
      <c r="A1094" t="n">
        <v>32512</v>
      </c>
      <c r="B1094" t="n">
        <v>105</v>
      </c>
      <c r="C1094" t="inlineStr">
        <is>
          <t>Jacare - Bradesco</t>
        </is>
      </c>
      <c r="D1094" t="n">
        <v>105</v>
      </c>
      <c r="E1094" t="inlineStr">
        <is>
          <t>Jacaré</t>
        </is>
      </c>
      <c r="F1094" s="33" t="n">
        <v>45544.5</v>
      </c>
      <c r="G1094" t="inlineStr">
        <is>
          <t>DEBITO</t>
        </is>
      </c>
      <c r="H1094" t="inlineStr">
        <is>
          <t>TRANSF CC PARA CP PJ LUIZ GUSTAVO MOREIRA DE SOUZA</t>
        </is>
      </c>
      <c r="I1094" t="n">
        <v>-100</v>
      </c>
    </row>
    <row r="1095">
      <c r="A1095" t="n">
        <v>32513</v>
      </c>
      <c r="B1095" t="n">
        <v>105</v>
      </c>
      <c r="C1095" t="inlineStr">
        <is>
          <t>Jacare - Bradesco</t>
        </is>
      </c>
      <c r="D1095" t="n">
        <v>105</v>
      </c>
      <c r="E1095" t="inlineStr">
        <is>
          <t>Jacaré</t>
        </is>
      </c>
      <c r="F1095" s="33" t="n">
        <v>45544.5</v>
      </c>
      <c r="G1095" t="inlineStr">
        <is>
          <t>DEBITO</t>
        </is>
      </c>
      <c r="H1095" t="inlineStr">
        <is>
          <t>TRANSF CC PARA CP PJ MOACIR DANTAS DA SILVA</t>
        </is>
      </c>
      <c r="I1095" t="n">
        <v>-100</v>
      </c>
    </row>
    <row r="1096">
      <c r="A1096" t="n">
        <v>32515</v>
      </c>
      <c r="B1096" t="n">
        <v>105</v>
      </c>
      <c r="C1096" t="inlineStr">
        <is>
          <t>Jacare - Bradesco</t>
        </is>
      </c>
      <c r="D1096" t="n">
        <v>105</v>
      </c>
      <c r="E1096" t="inlineStr">
        <is>
          <t>Jacaré</t>
        </is>
      </c>
      <c r="F1096" s="33" t="n">
        <v>45544.5</v>
      </c>
      <c r="G1096" t="inlineStr">
        <is>
          <t>DEBITO</t>
        </is>
      </c>
      <c r="H1096" t="inlineStr">
        <is>
          <t>TRANSFERENCIA PIX DES: Brenda Letcia Pereir 09/09</t>
        </is>
      </c>
      <c r="I1096" t="n">
        <v>-100</v>
      </c>
    </row>
    <row r="1097">
      <c r="A1097" t="n">
        <v>32516</v>
      </c>
      <c r="B1097" t="n">
        <v>105</v>
      </c>
      <c r="C1097" t="inlineStr">
        <is>
          <t>Jacare - Bradesco</t>
        </is>
      </c>
      <c r="D1097" t="n">
        <v>105</v>
      </c>
      <c r="E1097" t="inlineStr">
        <is>
          <t>Jacaré</t>
        </is>
      </c>
      <c r="F1097" s="33" t="n">
        <v>45544.5</v>
      </c>
      <c r="G1097" t="inlineStr">
        <is>
          <t>DEBITO</t>
        </is>
      </c>
      <c r="H1097" t="inlineStr">
        <is>
          <t>TRANSFERENCIA PIX DES: EDILSON CANDIDO FRANC 09/09</t>
        </is>
      </c>
      <c r="I1097" t="n">
        <v>-100</v>
      </c>
    </row>
    <row r="1098">
      <c r="A1098" t="n">
        <v>32517</v>
      </c>
      <c r="B1098" t="n">
        <v>105</v>
      </c>
      <c r="C1098" t="inlineStr">
        <is>
          <t>Jacare - Bradesco</t>
        </is>
      </c>
      <c r="D1098" t="n">
        <v>105</v>
      </c>
      <c r="E1098" t="inlineStr">
        <is>
          <t>Jacaré</t>
        </is>
      </c>
      <c r="F1098" s="33" t="n">
        <v>45544.5</v>
      </c>
      <c r="G1098" t="inlineStr">
        <is>
          <t>DEBITO</t>
        </is>
      </c>
      <c r="H1098" t="inlineStr">
        <is>
          <t>TRANSFERENCIA PIX DES: Mario Legal da Rocha  09/09</t>
        </is>
      </c>
      <c r="I1098" t="n">
        <v>-100</v>
      </c>
    </row>
    <row r="1099">
      <c r="A1099" t="n">
        <v>32518</v>
      </c>
      <c r="B1099" t="n">
        <v>105</v>
      </c>
      <c r="C1099" t="inlineStr">
        <is>
          <t>Jacare - Bradesco</t>
        </is>
      </c>
      <c r="D1099" t="n">
        <v>105</v>
      </c>
      <c r="E1099" t="inlineStr">
        <is>
          <t>Jacaré</t>
        </is>
      </c>
      <c r="F1099" s="33" t="n">
        <v>45544.5</v>
      </c>
      <c r="G1099" t="inlineStr">
        <is>
          <t>DEBITO</t>
        </is>
      </c>
      <c r="H1099" t="inlineStr">
        <is>
          <t>TRANSFERENCIA PIX DES: Patrcia Aparecida Co 09/09</t>
        </is>
      </c>
      <c r="I1099" t="n">
        <v>-100</v>
      </c>
    </row>
    <row r="1100">
      <c r="A1100" t="n">
        <v>32519</v>
      </c>
      <c r="B1100" t="n">
        <v>105</v>
      </c>
      <c r="C1100" t="inlineStr">
        <is>
          <t>Jacare - Bradesco</t>
        </is>
      </c>
      <c r="D1100" t="n">
        <v>105</v>
      </c>
      <c r="E1100" t="inlineStr">
        <is>
          <t>Jacaré</t>
        </is>
      </c>
      <c r="F1100" s="33" t="n">
        <v>45544.5</v>
      </c>
      <c r="G1100" t="inlineStr">
        <is>
          <t>DEBITO</t>
        </is>
      </c>
      <c r="H1100" t="inlineStr">
        <is>
          <t>TRANSFERENCIA PIX DES: Vinicio Vandevelde Vi 09/09</t>
        </is>
      </c>
      <c r="I1100" t="n">
        <v>-100</v>
      </c>
    </row>
    <row r="1101">
      <c r="A1101" t="n">
        <v>32520</v>
      </c>
      <c r="B1101" t="n">
        <v>105</v>
      </c>
      <c r="C1101" t="inlineStr">
        <is>
          <t>Jacare - Bradesco</t>
        </is>
      </c>
      <c r="D1101" t="n">
        <v>105</v>
      </c>
      <c r="E1101" t="inlineStr">
        <is>
          <t>Jacaré</t>
        </is>
      </c>
      <c r="F1101" s="33" t="n">
        <v>45544.5</v>
      </c>
      <c r="G1101" t="inlineStr">
        <is>
          <t>DEBITO</t>
        </is>
      </c>
      <c r="H1101" t="inlineStr">
        <is>
          <t>TRANSFERENCIA PIX DES: CLAUDIA CHRISTINA W F 09/09</t>
        </is>
      </c>
      <c r="I1101" t="n">
        <v>-234.75</v>
      </c>
    </row>
    <row r="1102">
      <c r="A1102" t="n">
        <v>32521</v>
      </c>
      <c r="B1102" t="n">
        <v>105</v>
      </c>
      <c r="C1102" t="inlineStr">
        <is>
          <t>Jacare - Bradesco</t>
        </is>
      </c>
      <c r="D1102" t="n">
        <v>105</v>
      </c>
      <c r="E1102" t="inlineStr">
        <is>
          <t>Jacaré</t>
        </is>
      </c>
      <c r="F1102" s="33" t="n">
        <v>45544.5</v>
      </c>
      <c r="G1102" t="inlineStr">
        <is>
          <t>DEBITO</t>
        </is>
      </c>
      <c r="H1102" t="inlineStr">
        <is>
          <t>TRANSFERENCIA PIX DES: PAULO RICARDO FLORES  09/09</t>
        </is>
      </c>
      <c r="I1102" t="n">
        <v>-500</v>
      </c>
    </row>
    <row r="1103">
      <c r="A1103" t="n">
        <v>32522</v>
      </c>
      <c r="B1103" t="n">
        <v>105</v>
      </c>
      <c r="C1103" t="inlineStr">
        <is>
          <t>Jacare - Bradesco</t>
        </is>
      </c>
      <c r="D1103" t="n">
        <v>105</v>
      </c>
      <c r="E1103" t="inlineStr">
        <is>
          <t>Jacaré</t>
        </is>
      </c>
      <c r="F1103" s="33" t="n">
        <v>45544.5</v>
      </c>
      <c r="G1103" t="inlineStr">
        <is>
          <t>DEBITO</t>
        </is>
      </c>
      <c r="H1103" t="inlineStr">
        <is>
          <t>TRANSFERENCIA PIX DES: ANDRE RENAN GOMES DE  09/09</t>
        </is>
      </c>
      <c r="I1103" t="n">
        <v>-1500</v>
      </c>
    </row>
    <row r="1104">
      <c r="A1104" t="n">
        <v>32523</v>
      </c>
      <c r="B1104" t="n">
        <v>105</v>
      </c>
      <c r="C1104" t="inlineStr">
        <is>
          <t>Jacare - Bradesco</t>
        </is>
      </c>
      <c r="D1104" t="n">
        <v>105</v>
      </c>
      <c r="E1104" t="inlineStr">
        <is>
          <t>Jacaré</t>
        </is>
      </c>
      <c r="F1104" s="33" t="n">
        <v>45544.5</v>
      </c>
      <c r="G1104" t="inlineStr">
        <is>
          <t>DEBITO</t>
        </is>
      </c>
      <c r="H1104" t="inlineStr">
        <is>
          <t>TRANSFERENCIA PIX DES: TEMPUS FUGIT PARTICIP 09/09</t>
        </is>
      </c>
      <c r="I1104" t="n">
        <v>-90000</v>
      </c>
    </row>
    <row r="1105">
      <c r="A1105" t="n">
        <v>32458</v>
      </c>
      <c r="B1105" t="n">
        <v>105</v>
      </c>
      <c r="C1105" t="inlineStr">
        <is>
          <t>Jacare - Bradesco</t>
        </is>
      </c>
      <c r="D1105" t="n">
        <v>105</v>
      </c>
      <c r="E1105" t="inlineStr">
        <is>
          <t>Jacaré</t>
        </is>
      </c>
      <c r="F1105" s="33" t="n">
        <v>45541.5</v>
      </c>
      <c r="G1105" t="inlineStr">
        <is>
          <t>CREDITO</t>
        </is>
      </c>
      <c r="H1105" t="inlineStr">
        <is>
          <t>DEP DINHEIRO CAIXA AG *125383148000036</t>
        </is>
      </c>
      <c r="I1105" t="n">
        <v>20000</v>
      </c>
    </row>
    <row r="1106">
      <c r="A1106" t="n">
        <v>32459</v>
      </c>
      <c r="B1106" t="n">
        <v>105</v>
      </c>
      <c r="C1106" t="inlineStr">
        <is>
          <t>Jacare - Bradesco</t>
        </is>
      </c>
      <c r="D1106" t="n">
        <v>105</v>
      </c>
      <c r="E1106" t="inlineStr">
        <is>
          <t>Jacaré</t>
        </is>
      </c>
      <c r="F1106" s="33" t="n">
        <v>45541.5</v>
      </c>
      <c r="G1106" t="inlineStr">
        <is>
          <t>CREDITO</t>
        </is>
      </c>
      <c r="H1106" t="inlineStr">
        <is>
          <t>TRANSF CC PARA CC PJ FABRICA DE BARES PARTICIPACOES L</t>
        </is>
      </c>
      <c r="I1106" t="n">
        <v>7900</v>
      </c>
    </row>
    <row r="1107">
      <c r="A1107" t="n">
        <v>32460</v>
      </c>
      <c r="B1107" t="n">
        <v>105</v>
      </c>
      <c r="C1107" t="inlineStr">
        <is>
          <t>Jacare - Bradesco</t>
        </is>
      </c>
      <c r="D1107" t="n">
        <v>105</v>
      </c>
      <c r="E1107" t="inlineStr">
        <is>
          <t>Jacaré</t>
        </is>
      </c>
      <c r="F1107" s="33" t="n">
        <v>45541.5</v>
      </c>
      <c r="G1107" t="inlineStr">
        <is>
          <t>CREDITO</t>
        </is>
      </c>
      <c r="H1107" t="inlineStr">
        <is>
          <t>TRANSF CC PARA CC PJ TEMPUS FUGIT PARTICIPACOES E. LT</t>
        </is>
      </c>
      <c r="I1107" t="n">
        <v>64000</v>
      </c>
    </row>
    <row r="1108">
      <c r="A1108" t="n">
        <v>32461</v>
      </c>
      <c r="B1108" t="n">
        <v>105</v>
      </c>
      <c r="C1108" t="inlineStr">
        <is>
          <t>Jacare - Bradesco</t>
        </is>
      </c>
      <c r="D1108" t="n">
        <v>105</v>
      </c>
      <c r="E1108" t="inlineStr">
        <is>
          <t>Jacaré</t>
        </is>
      </c>
      <c r="F1108" s="33" t="n">
        <v>45541.5</v>
      </c>
      <c r="G1108" t="inlineStr">
        <is>
          <t>CREDITO</t>
        </is>
      </c>
      <c r="H1108" t="inlineStr">
        <is>
          <t>TRANSF CC PARA CC PJ PAULISTA 25841 BAR E EVENTOS LTD</t>
        </is>
      </c>
      <c r="I1108" t="n">
        <v>2572.14</v>
      </c>
    </row>
    <row r="1109">
      <c r="A1109" t="n">
        <v>32462</v>
      </c>
      <c r="B1109" t="n">
        <v>105</v>
      </c>
      <c r="C1109" t="inlineStr">
        <is>
          <t>Jacare - Bradesco</t>
        </is>
      </c>
      <c r="D1109" t="n">
        <v>105</v>
      </c>
      <c r="E1109" t="inlineStr">
        <is>
          <t>Jacaré</t>
        </is>
      </c>
      <c r="F1109" s="33" t="n">
        <v>45541.5</v>
      </c>
      <c r="G1109" t="inlineStr">
        <is>
          <t>CREDITO</t>
        </is>
      </c>
      <c r="H1109" t="inlineStr">
        <is>
          <t>TRANSF CC PARA CC PJ FABRICA DE BARES PARTICIPACOES L</t>
        </is>
      </c>
      <c r="I1109" t="n">
        <v>81200</v>
      </c>
    </row>
    <row r="1110">
      <c r="A1110" t="n">
        <v>32463</v>
      </c>
      <c r="B1110" t="n">
        <v>105</v>
      </c>
      <c r="C1110" t="inlineStr">
        <is>
          <t>Jacare - Bradesco</t>
        </is>
      </c>
      <c r="D1110" t="n">
        <v>105</v>
      </c>
      <c r="E1110" t="inlineStr">
        <is>
          <t>Jacaré</t>
        </is>
      </c>
      <c r="F1110" s="33" t="n">
        <v>45541.5</v>
      </c>
      <c r="G1110" t="inlineStr">
        <is>
          <t>CREDITO</t>
        </is>
      </c>
      <c r="H1110" t="inlineStr">
        <is>
          <t>TRANSF CC PARA CC PJ FDB HOTEL LTDA</t>
        </is>
      </c>
      <c r="I1110" t="n">
        <v>3500</v>
      </c>
    </row>
    <row r="1111">
      <c r="A1111" t="n">
        <v>32464</v>
      </c>
      <c r="B1111" t="n">
        <v>105</v>
      </c>
      <c r="C1111" t="inlineStr">
        <is>
          <t>Jacare - Bradesco</t>
        </is>
      </c>
      <c r="D1111" t="n">
        <v>105</v>
      </c>
      <c r="E1111" t="inlineStr">
        <is>
          <t>Jacaré</t>
        </is>
      </c>
      <c r="F1111" s="33" t="n">
        <v>45541.5</v>
      </c>
      <c r="G1111" t="inlineStr">
        <is>
          <t>CREDITO</t>
        </is>
      </c>
      <c r="H1111" t="inlineStr">
        <is>
          <t>RECEBIMENTO FORNECEDOR ALELO INSTITUICAO DE PAGAMENTO S</t>
        </is>
      </c>
      <c r="I1111" t="n">
        <v>80.58</v>
      </c>
    </row>
    <row r="1112">
      <c r="A1112" t="n">
        <v>32465</v>
      </c>
      <c r="B1112" t="n">
        <v>105</v>
      </c>
      <c r="C1112" t="inlineStr">
        <is>
          <t>Jacare - Bradesco</t>
        </is>
      </c>
      <c r="D1112" t="n">
        <v>105</v>
      </c>
      <c r="E1112" t="inlineStr">
        <is>
          <t>Jacaré</t>
        </is>
      </c>
      <c r="F1112" s="33" t="n">
        <v>45541.5</v>
      </c>
      <c r="G1112" t="inlineStr">
        <is>
          <t>CREDITO</t>
        </is>
      </c>
      <c r="H1112" t="inlineStr">
        <is>
          <t>DEP DINHEIRO ATM AG00138MAQ038189SEQ04961</t>
        </is>
      </c>
      <c r="I1112" t="n">
        <v>1800</v>
      </c>
    </row>
    <row r="1113">
      <c r="A1113" t="n">
        <v>32466</v>
      </c>
      <c r="B1113" t="n">
        <v>105</v>
      </c>
      <c r="C1113" t="inlineStr">
        <is>
          <t>Jacare - Bradesco</t>
        </is>
      </c>
      <c r="D1113" t="n">
        <v>105</v>
      </c>
      <c r="E1113" t="inlineStr">
        <is>
          <t>Jacaré</t>
        </is>
      </c>
      <c r="F1113" s="33" t="n">
        <v>45541.5</v>
      </c>
      <c r="G1113" t="inlineStr">
        <is>
          <t>CREDITO</t>
        </is>
      </c>
      <c r="H1113" t="inlineStr">
        <is>
          <t>DEP DINHEIRO ATM AG00138MAQ038189SEQ04965</t>
        </is>
      </c>
      <c r="I1113" t="n">
        <v>400</v>
      </c>
    </row>
    <row r="1114">
      <c r="A1114" t="n">
        <v>32467</v>
      </c>
      <c r="B1114" t="n">
        <v>105</v>
      </c>
      <c r="C1114" t="inlineStr">
        <is>
          <t>Jacare - Bradesco</t>
        </is>
      </c>
      <c r="D1114" t="n">
        <v>105</v>
      </c>
      <c r="E1114" t="inlineStr">
        <is>
          <t>Jacaré</t>
        </is>
      </c>
      <c r="F1114" s="33" t="n">
        <v>45541.5</v>
      </c>
      <c r="G1114" t="inlineStr">
        <is>
          <t>CREDITO</t>
        </is>
      </c>
      <c r="H1114" t="inlineStr">
        <is>
          <t>DEP DINHEIRO ATM AG00138MAQ019795SEQ08733</t>
        </is>
      </c>
      <c r="I1114" t="n">
        <v>50</v>
      </c>
    </row>
    <row r="1115">
      <c r="A1115" t="n">
        <v>32468</v>
      </c>
      <c r="B1115" t="n">
        <v>105</v>
      </c>
      <c r="C1115" t="inlineStr">
        <is>
          <t>Jacare - Bradesco</t>
        </is>
      </c>
      <c r="D1115" t="n">
        <v>105</v>
      </c>
      <c r="E1115" t="inlineStr">
        <is>
          <t>Jacaré</t>
        </is>
      </c>
      <c r="F1115" s="33" t="n">
        <v>45541.5</v>
      </c>
      <c r="G1115" t="inlineStr">
        <is>
          <t>CREDITO</t>
        </is>
      </c>
      <c r="H1115" t="inlineStr">
        <is>
          <t>TRANSFERENCIA PIX REM: ZIG TECNOLOGIA S.A.   06/09</t>
        </is>
      </c>
      <c r="I1115" t="n">
        <v>6207.47</v>
      </c>
    </row>
    <row r="1116">
      <c r="A1116" t="n">
        <v>32469</v>
      </c>
      <c r="B1116" t="n">
        <v>105</v>
      </c>
      <c r="C1116" t="inlineStr">
        <is>
          <t>Jacare - Bradesco</t>
        </is>
      </c>
      <c r="D1116" t="n">
        <v>105</v>
      </c>
      <c r="E1116" t="inlineStr">
        <is>
          <t>Jacaré</t>
        </is>
      </c>
      <c r="F1116" s="33" t="n">
        <v>45541.5</v>
      </c>
      <c r="G1116" t="inlineStr">
        <is>
          <t>CREDITO</t>
        </is>
      </c>
      <c r="H1116" t="inlineStr">
        <is>
          <t>TRANSFERENCIA PIX REM: TINO INSTITUICAO DE P 06/09</t>
        </is>
      </c>
      <c r="I1116" t="n">
        <v>4248</v>
      </c>
    </row>
    <row r="1117">
      <c r="A1117" t="n">
        <v>32470</v>
      </c>
      <c r="B1117" t="n">
        <v>105</v>
      </c>
      <c r="C1117" t="inlineStr">
        <is>
          <t>Jacare - Bradesco</t>
        </is>
      </c>
      <c r="D1117" t="n">
        <v>105</v>
      </c>
      <c r="E1117" t="inlineStr">
        <is>
          <t>Jacaré</t>
        </is>
      </c>
      <c r="F1117" s="33" t="n">
        <v>45541.5</v>
      </c>
      <c r="G1117" t="inlineStr">
        <is>
          <t>CREDITO</t>
        </is>
      </c>
      <c r="H1117" t="inlineStr">
        <is>
          <t>TRANSFERENCIA PIX REM: Banco VR              06/09</t>
        </is>
      </c>
      <c r="I1117" t="n">
        <v>156.13</v>
      </c>
    </row>
    <row r="1118">
      <c r="A1118" t="n">
        <v>32471</v>
      </c>
      <c r="B1118" t="n">
        <v>105</v>
      </c>
      <c r="C1118" t="inlineStr">
        <is>
          <t>Jacare - Bradesco</t>
        </is>
      </c>
      <c r="D1118" t="n">
        <v>105</v>
      </c>
      <c r="E1118" t="inlineStr">
        <is>
          <t>Jacaré</t>
        </is>
      </c>
      <c r="F1118" s="33" t="n">
        <v>45541.5</v>
      </c>
      <c r="G1118" t="inlineStr">
        <is>
          <t>CREDITO</t>
        </is>
      </c>
      <c r="H1118" t="inlineStr">
        <is>
          <t>TRANSFERENCIA PIX REM: 318 BAR E EVENTOS LTD 06/09</t>
        </is>
      </c>
      <c r="I1118" t="n">
        <v>5000</v>
      </c>
    </row>
    <row r="1119">
      <c r="A1119" t="n">
        <v>32472</v>
      </c>
      <c r="B1119" t="n">
        <v>105</v>
      </c>
      <c r="C1119" t="inlineStr">
        <is>
          <t>Jacare - Bradesco</t>
        </is>
      </c>
      <c r="D1119" t="n">
        <v>105</v>
      </c>
      <c r="E1119" t="inlineStr">
        <is>
          <t>Jacaré</t>
        </is>
      </c>
      <c r="F1119" s="33" t="n">
        <v>45541.5</v>
      </c>
      <c r="G1119" t="inlineStr">
        <is>
          <t>DEBITO</t>
        </is>
      </c>
      <c r="H1119" t="inlineStr">
        <is>
          <t>TARIFA BANCARIA TRANSF PGTO PIX</t>
        </is>
      </c>
      <c r="I1119" t="n">
        <v>-1.65</v>
      </c>
    </row>
    <row r="1120">
      <c r="A1120" t="n">
        <v>31254</v>
      </c>
      <c r="B1120" t="n">
        <v>105</v>
      </c>
      <c r="C1120" t="inlineStr">
        <is>
          <t>Jacare - Bradesco</t>
        </is>
      </c>
      <c r="D1120" t="n">
        <v>105</v>
      </c>
      <c r="E1120" t="inlineStr">
        <is>
          <t>Jacaré</t>
        </is>
      </c>
      <c r="F1120" s="33" t="n">
        <v>45540.5</v>
      </c>
      <c r="G1120" t="inlineStr">
        <is>
          <t>CREDITO</t>
        </is>
      </c>
      <c r="H1120" t="inlineStr">
        <is>
          <t>TED-TRANSF ELET DISPON REMET.BANCO TOPAZIO S.A.</t>
        </is>
      </c>
      <c r="I1120" t="n">
        <v>875.0700000000001</v>
      </c>
    </row>
    <row r="1121">
      <c r="A1121" t="n">
        <v>31255</v>
      </c>
      <c r="B1121" t="n">
        <v>105</v>
      </c>
      <c r="C1121" t="inlineStr">
        <is>
          <t>Jacare - Bradesco</t>
        </is>
      </c>
      <c r="D1121" t="n">
        <v>105</v>
      </c>
      <c r="E1121" t="inlineStr">
        <is>
          <t>Jacaré</t>
        </is>
      </c>
      <c r="F1121" s="33" t="n">
        <v>45540.5</v>
      </c>
      <c r="G1121" t="inlineStr">
        <is>
          <t>CREDITO</t>
        </is>
      </c>
      <c r="H1121" t="inlineStr">
        <is>
          <t>TRANSF CC PARA CC PJ TEMPUS FUGIT PARTICIPACOES E. LT</t>
        </is>
      </c>
      <c r="I1121" t="n">
        <v>4000</v>
      </c>
    </row>
    <row r="1122">
      <c r="A1122" t="n">
        <v>31256</v>
      </c>
      <c r="B1122" t="n">
        <v>105</v>
      </c>
      <c r="C1122" t="inlineStr">
        <is>
          <t>Jacare - Bradesco</t>
        </is>
      </c>
      <c r="D1122" t="n">
        <v>105</v>
      </c>
      <c r="E1122" t="inlineStr">
        <is>
          <t>Jacaré</t>
        </is>
      </c>
      <c r="F1122" s="33" t="n">
        <v>45540.5</v>
      </c>
      <c r="G1122" t="inlineStr">
        <is>
          <t>CREDITO</t>
        </is>
      </c>
      <c r="H1122" t="inlineStr">
        <is>
          <t>TRANSFERENCIA PIX REM: 318 BAR E EVENTOS LTD 05/09</t>
        </is>
      </c>
      <c r="I1122" t="n">
        <v>1263.52</v>
      </c>
    </row>
    <row r="1123">
      <c r="A1123" t="n">
        <v>31257</v>
      </c>
      <c r="B1123" t="n">
        <v>105</v>
      </c>
      <c r="C1123" t="inlineStr">
        <is>
          <t>Jacare - Bradesco</t>
        </is>
      </c>
      <c r="D1123" t="n">
        <v>105</v>
      </c>
      <c r="E1123" t="inlineStr">
        <is>
          <t>Jacaré</t>
        </is>
      </c>
      <c r="F1123" s="33" t="n">
        <v>45540.5</v>
      </c>
      <c r="G1123" t="inlineStr">
        <is>
          <t>CREDITO</t>
        </is>
      </c>
      <c r="H1123" t="inlineStr">
        <is>
          <t>TRANSFERENCIA PIX REM: ZIG TECNOLOGIA S.A.   05/09</t>
        </is>
      </c>
      <c r="I1123" t="n">
        <v>4758</v>
      </c>
    </row>
    <row r="1124">
      <c r="A1124" t="n">
        <v>31258</v>
      </c>
      <c r="B1124" t="n">
        <v>105</v>
      </c>
      <c r="C1124" t="inlineStr">
        <is>
          <t>Jacare - Bradesco</t>
        </is>
      </c>
      <c r="D1124" t="n">
        <v>105</v>
      </c>
      <c r="E1124" t="inlineStr">
        <is>
          <t>Jacaré</t>
        </is>
      </c>
      <c r="F1124" s="33" t="n">
        <v>45540.5</v>
      </c>
      <c r="G1124" t="inlineStr">
        <is>
          <t>CREDITO</t>
        </is>
      </c>
      <c r="H1124" t="inlineStr">
        <is>
          <t>TRANSFERENCIA PIX REM: ESHOWS PROMOCOES ARTI 05/09</t>
        </is>
      </c>
      <c r="I1124" t="n">
        <v>150</v>
      </c>
    </row>
    <row r="1125">
      <c r="A1125" t="n">
        <v>31259</v>
      </c>
      <c r="B1125" t="n">
        <v>105</v>
      </c>
      <c r="C1125" t="inlineStr">
        <is>
          <t>Jacare - Bradesco</t>
        </is>
      </c>
      <c r="D1125" t="n">
        <v>105</v>
      </c>
      <c r="E1125" t="inlineStr">
        <is>
          <t>Jacaré</t>
        </is>
      </c>
      <c r="F1125" s="33" t="n">
        <v>45540.5</v>
      </c>
      <c r="G1125" t="inlineStr">
        <is>
          <t>CREDITO</t>
        </is>
      </c>
      <c r="H1125" t="inlineStr">
        <is>
          <t>TRANSFERENCIA PIX REM: 318 BAR E EVENTOS LTD 05/09</t>
        </is>
      </c>
      <c r="I1125" t="n">
        <v>3522.1</v>
      </c>
    </row>
    <row r="1126">
      <c r="A1126" t="n">
        <v>31261</v>
      </c>
      <c r="B1126" t="n">
        <v>105</v>
      </c>
      <c r="C1126" t="inlineStr">
        <is>
          <t>Jacare - Bradesco</t>
        </is>
      </c>
      <c r="D1126" t="n">
        <v>105</v>
      </c>
      <c r="E1126" t="inlineStr">
        <is>
          <t>Jacaré</t>
        </is>
      </c>
      <c r="F1126" s="33" t="n">
        <v>45540.5</v>
      </c>
      <c r="G1126" t="inlineStr">
        <is>
          <t>DEBITO</t>
        </is>
      </c>
      <c r="H1126" t="inlineStr">
        <is>
          <t>PAGTO ELETRON  COBRANCA MARIO PEDRO NF 411723</t>
        </is>
      </c>
      <c r="I1126" t="n">
        <v>-139.8</v>
      </c>
    </row>
    <row r="1127">
      <c r="A1127" t="n">
        <v>31262</v>
      </c>
      <c r="B1127" t="n">
        <v>105</v>
      </c>
      <c r="C1127" t="inlineStr">
        <is>
          <t>Jacare - Bradesco</t>
        </is>
      </c>
      <c r="D1127" t="n">
        <v>105</v>
      </c>
      <c r="E1127" t="inlineStr">
        <is>
          <t>Jacaré</t>
        </is>
      </c>
      <c r="F1127" s="33" t="n">
        <v>45540.5</v>
      </c>
      <c r="G1127" t="inlineStr">
        <is>
          <t>DEBITO</t>
        </is>
      </c>
      <c r="H1127" t="inlineStr">
        <is>
          <t>PAGTO ELETRON  COBRANCA SAMPATACADO NF 5767</t>
        </is>
      </c>
      <c r="I1127" t="n">
        <v>-183.88</v>
      </c>
    </row>
    <row r="1128">
      <c r="A1128" t="n">
        <v>31263</v>
      </c>
      <c r="B1128" t="n">
        <v>105</v>
      </c>
      <c r="C1128" t="inlineStr">
        <is>
          <t>Jacare - Bradesco</t>
        </is>
      </c>
      <c r="D1128" t="n">
        <v>105</v>
      </c>
      <c r="E1128" t="inlineStr">
        <is>
          <t>Jacaré</t>
        </is>
      </c>
      <c r="F1128" s="33" t="n">
        <v>45540.5</v>
      </c>
      <c r="G1128" t="inlineStr">
        <is>
          <t>DEBITO</t>
        </is>
      </c>
      <c r="H1128" t="inlineStr">
        <is>
          <t>PAGTO ELETRON  COBRANCA SOUSA QUIMICA NF 5746</t>
        </is>
      </c>
      <c r="I1128" t="n">
        <v>-220</v>
      </c>
    </row>
    <row r="1129">
      <c r="A1129" t="n">
        <v>31264</v>
      </c>
      <c r="B1129" t="n">
        <v>105</v>
      </c>
      <c r="C1129" t="inlineStr">
        <is>
          <t>Jacare - Bradesco</t>
        </is>
      </c>
      <c r="D1129" t="n">
        <v>105</v>
      </c>
      <c r="E1129" t="inlineStr">
        <is>
          <t>Jacaré</t>
        </is>
      </c>
      <c r="F1129" s="33" t="n">
        <v>45540.5</v>
      </c>
      <c r="G1129" t="inlineStr">
        <is>
          <t>DEBITO</t>
        </is>
      </c>
      <c r="H1129" t="inlineStr">
        <is>
          <t>PAGTO ELETRON  COBRANCA HORTICLEAN NF 24812</t>
        </is>
      </c>
      <c r="I1129" t="n">
        <v>-257.37</v>
      </c>
    </row>
    <row r="1130">
      <c r="A1130" t="n">
        <v>31265</v>
      </c>
      <c r="B1130" t="n">
        <v>105</v>
      </c>
      <c r="C1130" t="inlineStr">
        <is>
          <t>Jacare - Bradesco</t>
        </is>
      </c>
      <c r="D1130" t="n">
        <v>105</v>
      </c>
      <c r="E1130" t="inlineStr">
        <is>
          <t>Jacaré</t>
        </is>
      </c>
      <c r="F1130" s="33" t="n">
        <v>45540.5</v>
      </c>
      <c r="G1130" t="inlineStr">
        <is>
          <t>DEBITO</t>
        </is>
      </c>
      <c r="H1130" t="inlineStr">
        <is>
          <t>PAGTO ELETRON  COBRANCA EAU NF 208374</t>
        </is>
      </c>
      <c r="I1130" t="n">
        <v>-337.8</v>
      </c>
    </row>
    <row r="1131">
      <c r="A1131" t="n">
        <v>31266</v>
      </c>
      <c r="B1131" t="n">
        <v>105</v>
      </c>
      <c r="C1131" t="inlineStr">
        <is>
          <t>Jacare - Bradesco</t>
        </is>
      </c>
      <c r="D1131" t="n">
        <v>105</v>
      </c>
      <c r="E1131" t="inlineStr">
        <is>
          <t>Jacaré</t>
        </is>
      </c>
      <c r="F1131" s="33" t="n">
        <v>45540.5</v>
      </c>
      <c r="G1131" t="inlineStr">
        <is>
          <t>DEBITO</t>
        </is>
      </c>
      <c r="H1131" t="inlineStr">
        <is>
          <t>PAGTO ELETRON  COBRANCA SAMPATACADO NF 5764</t>
        </is>
      </c>
      <c r="I1131" t="n">
        <v>-437.8</v>
      </c>
    </row>
    <row r="1132">
      <c r="A1132" t="n">
        <v>31267</v>
      </c>
      <c r="B1132" t="n">
        <v>105</v>
      </c>
      <c r="C1132" t="inlineStr">
        <is>
          <t>Jacare - Bradesco</t>
        </is>
      </c>
      <c r="D1132" t="n">
        <v>105</v>
      </c>
      <c r="E1132" t="inlineStr">
        <is>
          <t>Jacaré</t>
        </is>
      </c>
      <c r="F1132" s="33" t="n">
        <v>45540.5</v>
      </c>
      <c r="G1132" t="inlineStr">
        <is>
          <t>DEBITO</t>
        </is>
      </c>
      <c r="H1132" t="inlineStr">
        <is>
          <t>PAGTO ELETRON  COBRANCA CIUFFI HORTIFRU NF 12211</t>
        </is>
      </c>
      <c r="I1132" t="n">
        <v>-469.5</v>
      </c>
    </row>
    <row r="1133">
      <c r="A1133" t="n">
        <v>31268</v>
      </c>
      <c r="B1133" t="n">
        <v>105</v>
      </c>
      <c r="C1133" t="inlineStr">
        <is>
          <t>Jacare - Bradesco</t>
        </is>
      </c>
      <c r="D1133" t="n">
        <v>105</v>
      </c>
      <c r="E1133" t="inlineStr">
        <is>
          <t>Jacaré</t>
        </is>
      </c>
      <c r="F1133" s="33" t="n">
        <v>45540.5</v>
      </c>
      <c r="G1133" t="inlineStr">
        <is>
          <t>DEBITO</t>
        </is>
      </c>
      <c r="H1133" t="inlineStr">
        <is>
          <t>PAGTO ELETRON  COBRANCA BRH SAUDE 70747</t>
        </is>
      </c>
      <c r="I1133" t="n">
        <v>-477.32</v>
      </c>
    </row>
    <row r="1134">
      <c r="A1134" t="n">
        <v>31269</v>
      </c>
      <c r="B1134" t="n">
        <v>105</v>
      </c>
      <c r="C1134" t="inlineStr">
        <is>
          <t>Jacare - Bradesco</t>
        </is>
      </c>
      <c r="D1134" t="n">
        <v>105</v>
      </c>
      <c r="E1134" t="inlineStr">
        <is>
          <t>Jacaré</t>
        </is>
      </c>
      <c r="F1134" s="33" t="n">
        <v>45540.5</v>
      </c>
      <c r="G1134" t="inlineStr">
        <is>
          <t>DEBITO</t>
        </is>
      </c>
      <c r="H1134" t="inlineStr">
        <is>
          <t>PAGTO ELETRON  COBRANCA CIUFFI HORTIFRU NF 12262</t>
        </is>
      </c>
      <c r="I1134" t="n">
        <v>-490.3</v>
      </c>
    </row>
    <row r="1135">
      <c r="A1135" t="n">
        <v>31270</v>
      </c>
      <c r="B1135" t="n">
        <v>105</v>
      </c>
      <c r="C1135" t="inlineStr">
        <is>
          <t>Jacare - Bradesco</t>
        </is>
      </c>
      <c r="D1135" t="n">
        <v>105</v>
      </c>
      <c r="E1135" t="inlineStr">
        <is>
          <t>Jacaré</t>
        </is>
      </c>
      <c r="F1135" s="33" t="n">
        <v>45540.5</v>
      </c>
      <c r="G1135" t="inlineStr">
        <is>
          <t>DEBITO</t>
        </is>
      </c>
      <c r="H1135" t="inlineStr">
        <is>
          <t>PAGTO ELETRON  COBRANCA DDT NF 2794</t>
        </is>
      </c>
      <c r="I1135" t="n">
        <v>-500</v>
      </c>
    </row>
    <row r="1136">
      <c r="A1136" t="n">
        <v>31271</v>
      </c>
      <c r="B1136" t="n">
        <v>105</v>
      </c>
      <c r="C1136" t="inlineStr">
        <is>
          <t>Jacare - Bradesco</t>
        </is>
      </c>
      <c r="D1136" t="n">
        <v>105</v>
      </c>
      <c r="E1136" t="inlineStr">
        <is>
          <t>Jacaré</t>
        </is>
      </c>
      <c r="F1136" s="33" t="n">
        <v>45540.5</v>
      </c>
      <c r="G1136" t="inlineStr">
        <is>
          <t>DEBITO</t>
        </is>
      </c>
      <c r="H1136" t="inlineStr">
        <is>
          <t>PAGTO ELETRON  COBRANCA ZAHIL NF 231826</t>
        </is>
      </c>
      <c r="I1136" t="n">
        <v>-667.3200000000001</v>
      </c>
    </row>
    <row r="1137">
      <c r="A1137" t="n">
        <v>31272</v>
      </c>
      <c r="B1137" t="n">
        <v>105</v>
      </c>
      <c r="C1137" t="inlineStr">
        <is>
          <t>Jacare - Bradesco</t>
        </is>
      </c>
      <c r="D1137" t="n">
        <v>105</v>
      </c>
      <c r="E1137" t="inlineStr">
        <is>
          <t>Jacaré</t>
        </is>
      </c>
      <c r="F1137" s="33" t="n">
        <v>45540.5</v>
      </c>
      <c r="G1137" t="inlineStr">
        <is>
          <t>DEBITO</t>
        </is>
      </c>
      <c r="H1137" t="inlineStr">
        <is>
          <t>PAGTO ELETRON  COBRANCA 4R AMBIENTAL NF 30145</t>
        </is>
      </c>
      <c r="I1137" t="n">
        <v>-861.84</v>
      </c>
    </row>
    <row r="1138">
      <c r="A1138" t="n">
        <v>31273</v>
      </c>
      <c r="B1138" t="n">
        <v>105</v>
      </c>
      <c r="C1138" t="inlineStr">
        <is>
          <t>Jacare - Bradesco</t>
        </is>
      </c>
      <c r="D1138" t="n">
        <v>105</v>
      </c>
      <c r="E1138" t="inlineStr">
        <is>
          <t>Jacaré</t>
        </is>
      </c>
      <c r="F1138" s="33" t="n">
        <v>45540.5</v>
      </c>
      <c r="G1138" t="inlineStr">
        <is>
          <t>DEBITO</t>
        </is>
      </c>
      <c r="H1138" t="inlineStr">
        <is>
          <t>PAGTO ELETRON  COBRANCA ESTAFF</t>
        </is>
      </c>
      <c r="I1138" t="n">
        <v>-2775.67</v>
      </c>
    </row>
    <row r="1139">
      <c r="A1139" t="n">
        <v>31274</v>
      </c>
      <c r="B1139" t="n">
        <v>105</v>
      </c>
      <c r="C1139" t="inlineStr">
        <is>
          <t>Jacare - Bradesco</t>
        </is>
      </c>
      <c r="D1139" t="n">
        <v>105</v>
      </c>
      <c r="E1139" t="inlineStr">
        <is>
          <t>Jacaré</t>
        </is>
      </c>
      <c r="F1139" s="33" t="n">
        <v>45540.5</v>
      </c>
      <c r="G1139" t="inlineStr">
        <is>
          <t>DEBITO</t>
        </is>
      </c>
      <c r="H1139" t="inlineStr">
        <is>
          <t>PAGTO ELETRON  COBRANCA AMBEV NF 947669</t>
        </is>
      </c>
      <c r="I1139" t="n">
        <v>-2137.55</v>
      </c>
    </row>
    <row r="1140">
      <c r="A1140" t="n">
        <v>31275</v>
      </c>
      <c r="B1140" t="n">
        <v>105</v>
      </c>
      <c r="C1140" t="inlineStr">
        <is>
          <t>Jacare - Bradesco</t>
        </is>
      </c>
      <c r="D1140" t="n">
        <v>105</v>
      </c>
      <c r="E1140" t="inlineStr">
        <is>
          <t>Jacaré</t>
        </is>
      </c>
      <c r="F1140" s="33" t="n">
        <v>45540.5</v>
      </c>
      <c r="G1140" t="inlineStr">
        <is>
          <t>DEBITO</t>
        </is>
      </c>
      <c r="H1140" t="inlineStr">
        <is>
          <t>PAGTO ELETRON  COBRANCA AMBEV NF 947670</t>
        </is>
      </c>
      <c r="I1140" t="n">
        <v>-2276.46</v>
      </c>
    </row>
    <row r="1141">
      <c r="A1141" t="n">
        <v>31276</v>
      </c>
      <c r="B1141" t="n">
        <v>105</v>
      </c>
      <c r="C1141" t="inlineStr">
        <is>
          <t>Jacare - Bradesco</t>
        </is>
      </c>
      <c r="D1141" t="n">
        <v>105</v>
      </c>
      <c r="E1141" t="inlineStr">
        <is>
          <t>Jacaré</t>
        </is>
      </c>
      <c r="F1141" s="33" t="n">
        <v>45540.5</v>
      </c>
      <c r="G1141" t="inlineStr">
        <is>
          <t>DEBITO</t>
        </is>
      </c>
      <c r="H1141" t="inlineStr">
        <is>
          <t>PAGTO ELETRON  COBRANCA FONTEFER</t>
        </is>
      </c>
      <c r="I1141" t="n">
        <v>-605</v>
      </c>
    </row>
    <row r="1142">
      <c r="A1142" t="n">
        <v>31277</v>
      </c>
      <c r="B1142" t="n">
        <v>105</v>
      </c>
      <c r="C1142" t="inlineStr">
        <is>
          <t>Jacare - Bradesco</t>
        </is>
      </c>
      <c r="D1142" t="n">
        <v>105</v>
      </c>
      <c r="E1142" t="inlineStr">
        <is>
          <t>Jacaré</t>
        </is>
      </c>
      <c r="F1142" s="33" t="n">
        <v>45540.5</v>
      </c>
      <c r="G1142" t="inlineStr">
        <is>
          <t>DEBITO</t>
        </is>
      </c>
      <c r="H1142" t="inlineStr">
        <is>
          <t>PAGTO ELETRON  COBRANCA NEILTON FERREIRA NF 115</t>
        </is>
      </c>
      <c r="I1142" t="n">
        <v>-1250</v>
      </c>
    </row>
    <row r="1143">
      <c r="A1143" t="n">
        <v>31278</v>
      </c>
      <c r="B1143" t="n">
        <v>105</v>
      </c>
      <c r="C1143" t="inlineStr">
        <is>
          <t>Jacare - Bradesco</t>
        </is>
      </c>
      <c r="D1143" t="n">
        <v>105</v>
      </c>
      <c r="E1143" t="inlineStr">
        <is>
          <t>Jacaré</t>
        </is>
      </c>
      <c r="F1143" s="33" t="n">
        <v>45540.5</v>
      </c>
      <c r="G1143" t="inlineStr">
        <is>
          <t>DEBITO</t>
        </is>
      </c>
      <c r="H1143" t="inlineStr">
        <is>
          <t>TARIFA BANCARIA TRANSF PGTO PIX</t>
        </is>
      </c>
      <c r="I1143" t="n">
        <v>-1.65</v>
      </c>
    </row>
    <row r="1144">
      <c r="A1144" t="n">
        <v>31279</v>
      </c>
      <c r="B1144" t="n">
        <v>105</v>
      </c>
      <c r="C1144" t="inlineStr">
        <is>
          <t>Jacare - Bradesco</t>
        </is>
      </c>
      <c r="D1144" t="n">
        <v>105</v>
      </c>
      <c r="E1144" t="inlineStr">
        <is>
          <t>Jacaré</t>
        </is>
      </c>
      <c r="F1144" s="33" t="n">
        <v>45540.5</v>
      </c>
      <c r="G1144" t="inlineStr">
        <is>
          <t>DEBITO</t>
        </is>
      </c>
      <c r="H1144" t="inlineStr">
        <is>
          <t>TARIFA BANCARIA TRANSF PGTO PIX</t>
        </is>
      </c>
      <c r="I1144" t="n">
        <v>-1.65</v>
      </c>
    </row>
    <row r="1145">
      <c r="A1145" t="n">
        <v>31280</v>
      </c>
      <c r="B1145" t="n">
        <v>105</v>
      </c>
      <c r="C1145" t="inlineStr">
        <is>
          <t>Jacare - Bradesco</t>
        </is>
      </c>
      <c r="D1145" t="n">
        <v>105</v>
      </c>
      <c r="E1145" t="inlineStr">
        <is>
          <t>Jacaré</t>
        </is>
      </c>
      <c r="F1145" s="33" t="n">
        <v>45540.5</v>
      </c>
      <c r="G1145" t="inlineStr">
        <is>
          <t>DEBITO</t>
        </is>
      </c>
      <c r="H1145" t="inlineStr">
        <is>
          <t>TARIFA BANCARIA TRANSF PGTO PIX</t>
        </is>
      </c>
      <c r="I1145" t="n">
        <v>-1.65</v>
      </c>
    </row>
    <row r="1146">
      <c r="A1146" t="n">
        <v>31281</v>
      </c>
      <c r="B1146" t="n">
        <v>105</v>
      </c>
      <c r="C1146" t="inlineStr">
        <is>
          <t>Jacare - Bradesco</t>
        </is>
      </c>
      <c r="D1146" t="n">
        <v>105</v>
      </c>
      <c r="E1146" t="inlineStr">
        <is>
          <t>Jacaré</t>
        </is>
      </c>
      <c r="F1146" s="33" t="n">
        <v>45540.5</v>
      </c>
      <c r="G1146" t="inlineStr">
        <is>
          <t>DEBITO</t>
        </is>
      </c>
      <c r="H1146" t="inlineStr">
        <is>
          <t>TARIFA BANCARIA TRANSF PGTO PIX</t>
        </is>
      </c>
      <c r="I1146" t="n">
        <v>-1.65</v>
      </c>
    </row>
    <row r="1147">
      <c r="A1147" t="n">
        <v>31282</v>
      </c>
      <c r="B1147" t="n">
        <v>105</v>
      </c>
      <c r="C1147" t="inlineStr">
        <is>
          <t>Jacare - Bradesco</t>
        </is>
      </c>
      <c r="D1147" t="n">
        <v>105</v>
      </c>
      <c r="E1147" t="inlineStr">
        <is>
          <t>Jacaré</t>
        </is>
      </c>
      <c r="F1147" s="33" t="n">
        <v>45540.5</v>
      </c>
      <c r="G1147" t="inlineStr">
        <is>
          <t>DEBITO</t>
        </is>
      </c>
      <c r="H1147" t="inlineStr">
        <is>
          <t>TARIFA BANCARIA TRANSF PGTO PIX</t>
        </is>
      </c>
      <c r="I1147" t="n">
        <v>-1.65</v>
      </c>
    </row>
    <row r="1148">
      <c r="A1148" t="n">
        <v>31283</v>
      </c>
      <c r="B1148" t="n">
        <v>105</v>
      </c>
      <c r="C1148" t="inlineStr">
        <is>
          <t>Jacare - Bradesco</t>
        </is>
      </c>
      <c r="D1148" t="n">
        <v>105</v>
      </c>
      <c r="E1148" t="inlineStr">
        <is>
          <t>Jacaré</t>
        </is>
      </c>
      <c r="F1148" s="33" t="n">
        <v>45540.5</v>
      </c>
      <c r="G1148" t="inlineStr">
        <is>
          <t>DEBITO</t>
        </is>
      </c>
      <c r="H1148" t="inlineStr">
        <is>
          <t>TARIFA BANCARIA TRANSF PGTO PIX</t>
        </is>
      </c>
      <c r="I1148" t="n">
        <v>-9</v>
      </c>
    </row>
    <row r="1149">
      <c r="A1149" t="n">
        <v>31284</v>
      </c>
      <c r="B1149" t="n">
        <v>105</v>
      </c>
      <c r="C1149" t="inlineStr">
        <is>
          <t>Jacare - Bradesco</t>
        </is>
      </c>
      <c r="D1149" t="n">
        <v>105</v>
      </c>
      <c r="E1149" t="inlineStr">
        <is>
          <t>Jacaré</t>
        </is>
      </c>
      <c r="F1149" s="33" t="n">
        <v>45540.5</v>
      </c>
      <c r="G1149" t="inlineStr">
        <is>
          <t>DEBITO</t>
        </is>
      </c>
      <c r="H1149" t="inlineStr">
        <is>
          <t>TARIFA BANCARIA TRANSF PGTO PIX</t>
        </is>
      </c>
      <c r="I1149" t="n">
        <v>-9</v>
      </c>
    </row>
    <row r="1150">
      <c r="A1150" t="n">
        <v>31285</v>
      </c>
      <c r="B1150" t="n">
        <v>105</v>
      </c>
      <c r="C1150" t="inlineStr">
        <is>
          <t>Jacare - Bradesco</t>
        </is>
      </c>
      <c r="D1150" t="n">
        <v>105</v>
      </c>
      <c r="E1150" t="inlineStr">
        <is>
          <t>Jacaré</t>
        </is>
      </c>
      <c r="F1150" s="33" t="n">
        <v>45540.5</v>
      </c>
      <c r="G1150" t="inlineStr">
        <is>
          <t>DEBITO</t>
        </is>
      </c>
      <c r="H1150" t="inlineStr">
        <is>
          <t>TARIFA BANCARIA TRANSF PGTO PIX</t>
        </is>
      </c>
      <c r="I1150" t="n">
        <v>-9</v>
      </c>
    </row>
    <row r="1151">
      <c r="A1151" t="n">
        <v>31286</v>
      </c>
      <c r="B1151" t="n">
        <v>105</v>
      </c>
      <c r="C1151" t="inlineStr">
        <is>
          <t>Jacare - Bradesco</t>
        </is>
      </c>
      <c r="D1151" t="n">
        <v>105</v>
      </c>
      <c r="E1151" t="inlineStr">
        <is>
          <t>Jacaré</t>
        </is>
      </c>
      <c r="F1151" s="33" t="n">
        <v>45540.5</v>
      </c>
      <c r="G1151" t="inlineStr">
        <is>
          <t>DEBITO</t>
        </is>
      </c>
      <c r="H1151" t="inlineStr">
        <is>
          <t>TARIFA BANCARIA TRANSF PGTO PIX</t>
        </is>
      </c>
      <c r="I1151" t="n">
        <v>-9</v>
      </c>
    </row>
    <row r="1152">
      <c r="A1152" t="n">
        <v>31287</v>
      </c>
      <c r="B1152" t="n">
        <v>105</v>
      </c>
      <c r="C1152" t="inlineStr">
        <is>
          <t>Jacare - Bradesco</t>
        </is>
      </c>
      <c r="D1152" t="n">
        <v>105</v>
      </c>
      <c r="E1152" t="inlineStr">
        <is>
          <t>Jacaré</t>
        </is>
      </c>
      <c r="F1152" s="33" t="n">
        <v>45540.5</v>
      </c>
      <c r="G1152" t="inlineStr">
        <is>
          <t>DEBITO</t>
        </is>
      </c>
      <c r="H1152" t="inlineStr">
        <is>
          <t>TARIFA BANCARIA TRANSF PGTO PIX</t>
        </is>
      </c>
      <c r="I1152" t="n">
        <v>-9</v>
      </c>
    </row>
    <row r="1153">
      <c r="A1153" t="n">
        <v>31288</v>
      </c>
      <c r="B1153" t="n">
        <v>105</v>
      </c>
      <c r="C1153" t="inlineStr">
        <is>
          <t>Jacare - Bradesco</t>
        </is>
      </c>
      <c r="D1153" t="n">
        <v>105</v>
      </c>
      <c r="E1153" t="inlineStr">
        <is>
          <t>Jacaré</t>
        </is>
      </c>
      <c r="F1153" s="33" t="n">
        <v>45540.5</v>
      </c>
      <c r="G1153" t="inlineStr">
        <is>
          <t>DEBITO</t>
        </is>
      </c>
      <c r="H1153" t="inlineStr">
        <is>
          <t>TARIFA BANCARIA TRANSF PGTO PIX</t>
        </is>
      </c>
      <c r="I1153" t="n">
        <v>-9</v>
      </c>
    </row>
    <row r="1154">
      <c r="A1154" t="n">
        <v>31289</v>
      </c>
      <c r="B1154" t="n">
        <v>105</v>
      </c>
      <c r="C1154" t="inlineStr">
        <is>
          <t>Jacare - Bradesco</t>
        </is>
      </c>
      <c r="D1154" t="n">
        <v>105</v>
      </c>
      <c r="E1154" t="inlineStr">
        <is>
          <t>Jacaré</t>
        </is>
      </c>
      <c r="F1154" s="33" t="n">
        <v>45540.5</v>
      </c>
      <c r="G1154" t="inlineStr">
        <is>
          <t>DEBITO</t>
        </is>
      </c>
      <c r="H1154" t="inlineStr">
        <is>
          <t>TARIFA BANCARIA TRANSF PGTO PIX</t>
        </is>
      </c>
      <c r="I1154" t="n">
        <v>-9</v>
      </c>
    </row>
    <row r="1155">
      <c r="A1155" t="n">
        <v>31290</v>
      </c>
      <c r="B1155" t="n">
        <v>105</v>
      </c>
      <c r="C1155" t="inlineStr">
        <is>
          <t>Jacare - Bradesco</t>
        </is>
      </c>
      <c r="D1155" t="n">
        <v>105</v>
      </c>
      <c r="E1155" t="inlineStr">
        <is>
          <t>Jacaré</t>
        </is>
      </c>
      <c r="F1155" s="33" t="n">
        <v>45540.5</v>
      </c>
      <c r="G1155" t="inlineStr">
        <is>
          <t>DEBITO</t>
        </is>
      </c>
      <c r="H1155" t="inlineStr">
        <is>
          <t>TARIFA BANCARIA TRANSF PGTO PIX</t>
        </is>
      </c>
      <c r="I1155" t="n">
        <v>-9</v>
      </c>
    </row>
    <row r="1156">
      <c r="A1156" t="n">
        <v>31291</v>
      </c>
      <c r="B1156" t="n">
        <v>105</v>
      </c>
      <c r="C1156" t="inlineStr">
        <is>
          <t>Jacare - Bradesco</t>
        </is>
      </c>
      <c r="D1156" t="n">
        <v>105</v>
      </c>
      <c r="E1156" t="inlineStr">
        <is>
          <t>Jacaré</t>
        </is>
      </c>
      <c r="F1156" s="33" t="n">
        <v>45540.5</v>
      </c>
      <c r="G1156" t="inlineStr">
        <is>
          <t>DEBITO</t>
        </is>
      </c>
      <c r="H1156" t="inlineStr">
        <is>
          <t>TARIFA BANCARIA TRANSF PGTO PIX</t>
        </is>
      </c>
      <c r="I1156" t="n">
        <v>-9</v>
      </c>
    </row>
    <row r="1157">
      <c r="A1157" t="n">
        <v>31292</v>
      </c>
      <c r="B1157" t="n">
        <v>105</v>
      </c>
      <c r="C1157" t="inlineStr">
        <is>
          <t>Jacare - Bradesco</t>
        </is>
      </c>
      <c r="D1157" t="n">
        <v>105</v>
      </c>
      <c r="E1157" t="inlineStr">
        <is>
          <t>Jacaré</t>
        </is>
      </c>
      <c r="F1157" s="33" t="n">
        <v>45540.5</v>
      </c>
      <c r="G1157" t="inlineStr">
        <is>
          <t>DEBITO</t>
        </is>
      </c>
      <c r="H1157" t="inlineStr">
        <is>
          <t>TRANSF CC PARA CC PJ TEMPUS FUGIT PARTICIPACOES E. LT</t>
        </is>
      </c>
      <c r="I1157" t="n">
        <v>-25000</v>
      </c>
    </row>
    <row r="1158">
      <c r="A1158" t="n">
        <v>31293</v>
      </c>
      <c r="B1158" t="n">
        <v>105</v>
      </c>
      <c r="C1158" t="inlineStr">
        <is>
          <t>Jacare - Bradesco</t>
        </is>
      </c>
      <c r="D1158" t="n">
        <v>105</v>
      </c>
      <c r="E1158" t="inlineStr">
        <is>
          <t>Jacaré</t>
        </is>
      </c>
      <c r="F1158" s="33" t="n">
        <v>45540.5</v>
      </c>
      <c r="G1158" t="inlineStr">
        <is>
          <t>DEBITO</t>
        </is>
      </c>
      <c r="H1158" t="inlineStr">
        <is>
          <t>TRANSF CC PARA CC PJ FABRICA DE BARES MORUMBI B</t>
        </is>
      </c>
      <c r="I1158" t="n">
        <v>-10</v>
      </c>
    </row>
    <row r="1159">
      <c r="A1159" t="n">
        <v>31294</v>
      </c>
      <c r="B1159" t="n">
        <v>105</v>
      </c>
      <c r="C1159" t="inlineStr">
        <is>
          <t>Jacare - Bradesco</t>
        </is>
      </c>
      <c r="D1159" t="n">
        <v>105</v>
      </c>
      <c r="E1159" t="inlineStr">
        <is>
          <t>Jacaré</t>
        </is>
      </c>
      <c r="F1159" s="33" t="n">
        <v>45540.5</v>
      </c>
      <c r="G1159" t="inlineStr">
        <is>
          <t>DEBITO</t>
        </is>
      </c>
      <c r="H1159" t="inlineStr">
        <is>
          <t>TRANSF CC PARA CC PJ FABRICA DE BARES PARTICIPA</t>
        </is>
      </c>
      <c r="I1159" t="n">
        <v>-10</v>
      </c>
    </row>
    <row r="1160">
      <c r="A1160" t="n">
        <v>31295</v>
      </c>
      <c r="B1160" t="n">
        <v>105</v>
      </c>
      <c r="C1160" t="inlineStr">
        <is>
          <t>Jacare - Bradesco</t>
        </is>
      </c>
      <c r="D1160" t="n">
        <v>105</v>
      </c>
      <c r="E1160" t="inlineStr">
        <is>
          <t>Jacaré</t>
        </is>
      </c>
      <c r="F1160" s="33" t="n">
        <v>45540.5</v>
      </c>
      <c r="G1160" t="inlineStr">
        <is>
          <t>DEBITO</t>
        </is>
      </c>
      <c r="H1160" t="inlineStr">
        <is>
          <t>TRANSF CC PARA CC PJ FABRICA DE BARES PARTICIPACOES L</t>
        </is>
      </c>
      <c r="I1160" t="n">
        <v>-15000</v>
      </c>
    </row>
    <row r="1161">
      <c r="A1161" t="n">
        <v>31296</v>
      </c>
      <c r="B1161" t="n">
        <v>105</v>
      </c>
      <c r="C1161" t="inlineStr">
        <is>
          <t>Jacare - Bradesco</t>
        </is>
      </c>
      <c r="D1161" t="n">
        <v>105</v>
      </c>
      <c r="E1161" t="inlineStr">
        <is>
          <t>Jacaré</t>
        </is>
      </c>
      <c r="F1161" s="33" t="n">
        <v>45540.5</v>
      </c>
      <c r="G1161" t="inlineStr">
        <is>
          <t>DEBITO</t>
        </is>
      </c>
      <c r="H1161" t="inlineStr">
        <is>
          <t>TRANSF CC PARA CC PJ FABRICA DE BARES PARTICIPACOES L</t>
        </is>
      </c>
      <c r="I1161" t="n">
        <v>-45100</v>
      </c>
    </row>
    <row r="1162">
      <c r="A1162" t="n">
        <v>31297</v>
      </c>
      <c r="B1162" t="n">
        <v>105</v>
      </c>
      <c r="C1162" t="inlineStr">
        <is>
          <t>Jacare - Bradesco</t>
        </is>
      </c>
      <c r="D1162" t="n">
        <v>105</v>
      </c>
      <c r="E1162" t="inlineStr">
        <is>
          <t>Jacaré</t>
        </is>
      </c>
      <c r="F1162" s="33" t="n">
        <v>45540.5</v>
      </c>
      <c r="G1162" t="inlineStr">
        <is>
          <t>DEBITO</t>
        </is>
      </c>
      <c r="H1162" t="inlineStr">
        <is>
          <t>TRANSF CC PARA CC PJ FABRICA DE BARES PARTICIPACOES L</t>
        </is>
      </c>
      <c r="I1162" t="n">
        <v>-7950</v>
      </c>
    </row>
    <row r="1163">
      <c r="A1163" t="n">
        <v>31298</v>
      </c>
      <c r="B1163" t="n">
        <v>105</v>
      </c>
      <c r="C1163" t="inlineStr">
        <is>
          <t>Jacare - Bradesco</t>
        </is>
      </c>
      <c r="D1163" t="n">
        <v>105</v>
      </c>
      <c r="E1163" t="inlineStr">
        <is>
          <t>Jacaré</t>
        </is>
      </c>
      <c r="F1163" s="33" t="n">
        <v>45540.5</v>
      </c>
      <c r="G1163" t="inlineStr">
        <is>
          <t>DEBITO</t>
        </is>
      </c>
      <c r="H1163" t="inlineStr">
        <is>
          <t>TRANSF CC PARA CC PJ FABRICA DE BARES MORUMBI BAR E R</t>
        </is>
      </c>
      <c r="I1163" t="n">
        <v>-6800</v>
      </c>
    </row>
    <row r="1164">
      <c r="A1164" t="n">
        <v>31299</v>
      </c>
      <c r="B1164" t="n">
        <v>105</v>
      </c>
      <c r="C1164" t="inlineStr">
        <is>
          <t>Jacare - Bradesco</t>
        </is>
      </c>
      <c r="D1164" t="n">
        <v>105</v>
      </c>
      <c r="E1164" t="inlineStr">
        <is>
          <t>Jacaré</t>
        </is>
      </c>
      <c r="F1164" s="33" t="n">
        <v>45540.5</v>
      </c>
      <c r="G1164" t="inlineStr">
        <is>
          <t>DEBITO</t>
        </is>
      </c>
      <c r="H1164" t="inlineStr">
        <is>
          <t>TRANSF CC PARA CC PJ FDB HOTEL LTDA</t>
        </is>
      </c>
      <c r="I1164" t="n">
        <v>-10</v>
      </c>
    </row>
    <row r="1165">
      <c r="A1165" t="n">
        <v>31300</v>
      </c>
      <c r="B1165" t="n">
        <v>105</v>
      </c>
      <c r="C1165" t="inlineStr">
        <is>
          <t>Jacare - Bradesco</t>
        </is>
      </c>
      <c r="D1165" t="n">
        <v>105</v>
      </c>
      <c r="E1165" t="inlineStr">
        <is>
          <t>Jacaré</t>
        </is>
      </c>
      <c r="F1165" s="33" t="n">
        <v>45540.5</v>
      </c>
      <c r="G1165" t="inlineStr">
        <is>
          <t>DEBITO</t>
        </is>
      </c>
      <c r="H1165" t="inlineStr">
        <is>
          <t>TRANSF CC PARA CC PJ FDB HOTEL LTDA</t>
        </is>
      </c>
      <c r="I1165" t="n">
        <v>-290</v>
      </c>
    </row>
    <row r="1166">
      <c r="A1166" t="n">
        <v>31301</v>
      </c>
      <c r="B1166" t="n">
        <v>105</v>
      </c>
      <c r="C1166" t="inlineStr">
        <is>
          <t>Jacare - Bradesco</t>
        </is>
      </c>
      <c r="D1166" t="n">
        <v>105</v>
      </c>
      <c r="E1166" t="inlineStr">
        <is>
          <t>Jacaré</t>
        </is>
      </c>
      <c r="F1166" s="33" t="n">
        <v>45540.5</v>
      </c>
      <c r="G1166" t="inlineStr">
        <is>
          <t>DEBITO</t>
        </is>
      </c>
      <c r="H1166" t="inlineStr">
        <is>
          <t>TRANSF CC PARA CC PJ FDB HOTEL LTDA</t>
        </is>
      </c>
      <c r="I1166" t="n">
        <v>-45800</v>
      </c>
    </row>
    <row r="1167">
      <c r="A1167" t="n">
        <v>31302</v>
      </c>
      <c r="B1167" t="n">
        <v>105</v>
      </c>
      <c r="C1167" t="inlineStr">
        <is>
          <t>Jacare - Bradesco</t>
        </is>
      </c>
      <c r="D1167" t="n">
        <v>105</v>
      </c>
      <c r="E1167" t="inlineStr">
        <is>
          <t>Jacaré</t>
        </is>
      </c>
      <c r="F1167" s="33" t="n">
        <v>45540.5</v>
      </c>
      <c r="G1167" t="inlineStr">
        <is>
          <t>DEBITO</t>
        </is>
      </c>
      <c r="H1167" t="inlineStr">
        <is>
          <t>PGTO SALARIO VIA NET EMP</t>
        </is>
      </c>
      <c r="I1167" t="n">
        <v>-15822.11</v>
      </c>
    </row>
    <row r="1168">
      <c r="A1168" t="n">
        <v>31303</v>
      </c>
      <c r="B1168" t="n">
        <v>105</v>
      </c>
      <c r="C1168" t="inlineStr">
        <is>
          <t>Jacare - Bradesco</t>
        </is>
      </c>
      <c r="D1168" t="n">
        <v>105</v>
      </c>
      <c r="E1168" t="inlineStr">
        <is>
          <t>Jacaré</t>
        </is>
      </c>
      <c r="F1168" s="33" t="n">
        <v>45540.5</v>
      </c>
      <c r="G1168" t="inlineStr">
        <is>
          <t>DEBITO</t>
        </is>
      </c>
      <c r="H1168" t="inlineStr">
        <is>
          <t>TRANSFERENCIA PIX DES: TEMPUS FUGIT PARTICIP 05/09</t>
        </is>
      </c>
      <c r="I1168" t="n">
        <v>-280000</v>
      </c>
    </row>
    <row r="1169">
      <c r="A1169" t="n">
        <v>31304</v>
      </c>
      <c r="B1169" t="n">
        <v>105</v>
      </c>
      <c r="C1169" t="inlineStr">
        <is>
          <t>Jacare - Bradesco</t>
        </is>
      </c>
      <c r="D1169" t="n">
        <v>105</v>
      </c>
      <c r="E1169" t="inlineStr">
        <is>
          <t>Jacaré</t>
        </is>
      </c>
      <c r="F1169" s="33" t="n">
        <v>45540.5</v>
      </c>
      <c r="G1169" t="inlineStr">
        <is>
          <t>DEBITO</t>
        </is>
      </c>
      <c r="H1169" t="inlineStr">
        <is>
          <t>TRANSFERENCIA PIX DES: TEMPUS FUGIT PARTICIP 05/09</t>
        </is>
      </c>
      <c r="I1169" t="n">
        <v>-225000</v>
      </c>
    </row>
    <row r="1170">
      <c r="A1170" t="n">
        <v>31305</v>
      </c>
      <c r="B1170" t="n">
        <v>105</v>
      </c>
      <c r="C1170" t="inlineStr">
        <is>
          <t>Jacare - Bradesco</t>
        </is>
      </c>
      <c r="D1170" t="n">
        <v>105</v>
      </c>
      <c r="E1170" t="inlineStr">
        <is>
          <t>Jacaré</t>
        </is>
      </c>
      <c r="F1170" s="33" t="n">
        <v>45540.5</v>
      </c>
      <c r="G1170" t="inlineStr">
        <is>
          <t>DEBITO</t>
        </is>
      </c>
      <c r="H1170" t="inlineStr">
        <is>
          <t>TRANSFERENCIA PIX DES: YPIRANGA BAR E RESTAU 05/09</t>
        </is>
      </c>
      <c r="I1170" t="n">
        <v>-45950</v>
      </c>
    </row>
    <row r="1171">
      <c r="A1171" t="n">
        <v>31241</v>
      </c>
      <c r="B1171" t="n">
        <v>105</v>
      </c>
      <c r="C1171" t="inlineStr">
        <is>
          <t>Jacare - Bradesco</t>
        </is>
      </c>
      <c r="D1171" t="n">
        <v>105</v>
      </c>
      <c r="E1171" t="inlineStr">
        <is>
          <t>Jacaré</t>
        </is>
      </c>
      <c r="F1171" s="33" t="n">
        <v>45539.5</v>
      </c>
      <c r="G1171" t="inlineStr">
        <is>
          <t>CREDITO</t>
        </is>
      </c>
      <c r="H1171" t="inlineStr">
        <is>
          <t>TRANSF CC PARA CC PJ FABRICA DE BARES MORUMBI BAR E R</t>
        </is>
      </c>
      <c r="I1171" t="n">
        <v>163.83</v>
      </c>
    </row>
    <row r="1172">
      <c r="A1172" t="n">
        <v>31242</v>
      </c>
      <c r="B1172" t="n">
        <v>105</v>
      </c>
      <c r="C1172" t="inlineStr">
        <is>
          <t>Jacare - Bradesco</t>
        </is>
      </c>
      <c r="D1172" t="n">
        <v>105</v>
      </c>
      <c r="E1172" t="inlineStr">
        <is>
          <t>Jacaré</t>
        </is>
      </c>
      <c r="F1172" s="33" t="n">
        <v>45539.5</v>
      </c>
      <c r="G1172" t="inlineStr">
        <is>
          <t>CREDITO</t>
        </is>
      </c>
      <c r="H1172" t="inlineStr">
        <is>
          <t>TRANSF CC PARA CC PJ 318 BAR E EVENTOS LTDA</t>
        </is>
      </c>
      <c r="I1172" t="n">
        <v>2860.48</v>
      </c>
    </row>
    <row r="1173">
      <c r="A1173" t="n">
        <v>31243</v>
      </c>
      <c r="B1173" t="n">
        <v>105</v>
      </c>
      <c r="C1173" t="inlineStr">
        <is>
          <t>Jacare - Bradesco</t>
        </is>
      </c>
      <c r="D1173" t="n">
        <v>105</v>
      </c>
      <c r="E1173" t="inlineStr">
        <is>
          <t>Jacaré</t>
        </is>
      </c>
      <c r="F1173" s="33" t="n">
        <v>45539.5</v>
      </c>
      <c r="G1173" t="inlineStr">
        <is>
          <t>CREDITO</t>
        </is>
      </c>
      <c r="H1173" t="inlineStr">
        <is>
          <t>TRANSF CC PARA CC PJ FABRICA DE BARES PARTICIPACOES L</t>
        </is>
      </c>
      <c r="I1173" t="n">
        <v>58600</v>
      </c>
    </row>
    <row r="1174">
      <c r="A1174" t="n">
        <v>31244</v>
      </c>
      <c r="B1174" t="n">
        <v>105</v>
      </c>
      <c r="C1174" t="inlineStr">
        <is>
          <t>Jacare - Bradesco</t>
        </is>
      </c>
      <c r="D1174" t="n">
        <v>105</v>
      </c>
      <c r="E1174" t="inlineStr">
        <is>
          <t>Jacaré</t>
        </is>
      </c>
      <c r="F1174" s="33" t="n">
        <v>45539.5</v>
      </c>
      <c r="G1174" t="inlineStr">
        <is>
          <t>CREDITO</t>
        </is>
      </c>
      <c r="H1174" t="inlineStr">
        <is>
          <t>TRANSF CC PARA CC PJ PAULISTA 25841 BAR E EVENTOS LTD</t>
        </is>
      </c>
      <c r="I1174" t="n">
        <v>39360.62</v>
      </c>
    </row>
    <row r="1175">
      <c r="A1175" t="n">
        <v>31245</v>
      </c>
      <c r="B1175" t="n">
        <v>105</v>
      </c>
      <c r="C1175" t="inlineStr">
        <is>
          <t>Jacare - Bradesco</t>
        </is>
      </c>
      <c r="D1175" t="n">
        <v>105</v>
      </c>
      <c r="E1175" t="inlineStr">
        <is>
          <t>Jacaré</t>
        </is>
      </c>
      <c r="F1175" s="33" t="n">
        <v>45539.5</v>
      </c>
      <c r="G1175" t="inlineStr">
        <is>
          <t>CREDITO</t>
        </is>
      </c>
      <c r="H1175" t="inlineStr">
        <is>
          <t>RECEBIMENTO FORNECEDOR ALELO INSTITUICAO DE PAGAMENTO S</t>
        </is>
      </c>
      <c r="I1175" t="n">
        <v>211.1</v>
      </c>
    </row>
    <row r="1176">
      <c r="A1176" t="n">
        <v>31246</v>
      </c>
      <c r="B1176" t="n">
        <v>105</v>
      </c>
      <c r="C1176" t="inlineStr">
        <is>
          <t>Jacare - Bradesco</t>
        </is>
      </c>
      <c r="D1176" t="n">
        <v>105</v>
      </c>
      <c r="E1176" t="inlineStr">
        <is>
          <t>Jacaré</t>
        </is>
      </c>
      <c r="F1176" s="33" t="n">
        <v>45539.5</v>
      </c>
      <c r="G1176" t="inlineStr">
        <is>
          <t>CREDITO</t>
        </is>
      </c>
      <c r="H1176" t="inlineStr">
        <is>
          <t>MASTER DEBITO IFOOD.COM AGENCIA DE RESTAURANTE</t>
        </is>
      </c>
      <c r="I1176" t="n">
        <v>28.04</v>
      </c>
    </row>
    <row r="1177">
      <c r="A1177" t="n">
        <v>31247</v>
      </c>
      <c r="B1177" t="n">
        <v>105</v>
      </c>
      <c r="C1177" t="inlineStr">
        <is>
          <t>Jacare - Bradesco</t>
        </is>
      </c>
      <c r="D1177" t="n">
        <v>105</v>
      </c>
      <c r="E1177" t="inlineStr">
        <is>
          <t>Jacaré</t>
        </is>
      </c>
      <c r="F1177" s="33" t="n">
        <v>45539.5</v>
      </c>
      <c r="G1177" t="inlineStr">
        <is>
          <t>CREDITO</t>
        </is>
      </c>
      <c r="H1177" t="inlineStr">
        <is>
          <t>TRANSFERENCIA PIX REM: IFOOD COM AGENCIA DE  04/09</t>
        </is>
      </c>
      <c r="I1177" t="n">
        <v>90.77</v>
      </c>
    </row>
    <row r="1178">
      <c r="A1178" t="n">
        <v>31248</v>
      </c>
      <c r="B1178" t="n">
        <v>105</v>
      </c>
      <c r="C1178" t="inlineStr">
        <is>
          <t>Jacare - Bradesco</t>
        </is>
      </c>
      <c r="D1178" t="n">
        <v>105</v>
      </c>
      <c r="E1178" t="inlineStr">
        <is>
          <t>Jacaré</t>
        </is>
      </c>
      <c r="F1178" s="33" t="n">
        <v>45539.5</v>
      </c>
      <c r="G1178" t="inlineStr">
        <is>
          <t>CREDITO</t>
        </is>
      </c>
      <c r="H1178" t="inlineStr">
        <is>
          <t>TRANSFERENCIA PIX REM: ZIG TECNOLOGIA S.A.   04/09</t>
        </is>
      </c>
      <c r="I1178" t="n">
        <v>16431.77</v>
      </c>
    </row>
    <row r="1179">
      <c r="A1179" t="n">
        <v>31249</v>
      </c>
      <c r="B1179" t="n">
        <v>105</v>
      </c>
      <c r="C1179" t="inlineStr">
        <is>
          <t>Jacare - Bradesco</t>
        </is>
      </c>
      <c r="D1179" t="n">
        <v>105</v>
      </c>
      <c r="E1179" t="inlineStr">
        <is>
          <t>Jacaré</t>
        </is>
      </c>
      <c r="F1179" s="33" t="n">
        <v>45539.5</v>
      </c>
      <c r="G1179" t="inlineStr">
        <is>
          <t>DEBITO</t>
        </is>
      </c>
      <c r="H1179" t="inlineStr">
        <is>
          <t>TRANSF CC PARA CC PJ FDB HOTEL LTDA</t>
        </is>
      </c>
      <c r="I1179" t="n">
        <v>-10</v>
      </c>
    </row>
    <row r="1180">
      <c r="A1180" t="n">
        <v>31250</v>
      </c>
      <c r="B1180" t="n">
        <v>105</v>
      </c>
      <c r="C1180" t="inlineStr">
        <is>
          <t>Jacare - Bradesco</t>
        </is>
      </c>
      <c r="D1180" t="n">
        <v>105</v>
      </c>
      <c r="E1180" t="inlineStr">
        <is>
          <t>Jacaré</t>
        </is>
      </c>
      <c r="F1180" s="33" t="n">
        <v>45539.5</v>
      </c>
      <c r="G1180" t="inlineStr">
        <is>
          <t>DEBITO</t>
        </is>
      </c>
      <c r="H1180" t="inlineStr">
        <is>
          <t>TRANSF CC PARA CC PJ FDB HOTEL LTDA</t>
        </is>
      </c>
      <c r="I1180" t="n">
        <v>-920</v>
      </c>
    </row>
    <row r="1181">
      <c r="A1181" t="n">
        <v>31252</v>
      </c>
      <c r="B1181" t="n">
        <v>105</v>
      </c>
      <c r="C1181" t="inlineStr">
        <is>
          <t>Jacare - Bradesco</t>
        </is>
      </c>
      <c r="D1181" t="n">
        <v>105</v>
      </c>
      <c r="E1181" t="inlineStr">
        <is>
          <t>Jacaré</t>
        </is>
      </c>
      <c r="F1181" s="33" t="n">
        <v>45539.5</v>
      </c>
      <c r="G1181" t="inlineStr">
        <is>
          <t>DEBITO</t>
        </is>
      </c>
      <c r="H1181" t="inlineStr">
        <is>
          <t>TRANSFERENCIA PIX DES: AFEQUI   DISTRIBUIDOR 04/09</t>
        </is>
      </c>
      <c r="I1181" t="n">
        <v>-102.5</v>
      </c>
    </row>
    <row r="1182">
      <c r="A1182" t="n">
        <v>31201</v>
      </c>
      <c r="B1182" t="n">
        <v>105</v>
      </c>
      <c r="C1182" t="inlineStr">
        <is>
          <t>Jacare - Bradesco</t>
        </is>
      </c>
      <c r="D1182" t="n">
        <v>105</v>
      </c>
      <c r="E1182" t="inlineStr">
        <is>
          <t>Jacaré</t>
        </is>
      </c>
      <c r="F1182" s="33" t="n">
        <v>45538.5</v>
      </c>
      <c r="G1182" t="inlineStr">
        <is>
          <t>CREDITO</t>
        </is>
      </c>
      <c r="H1182" t="inlineStr">
        <is>
          <t>TRANSF CC PARA CC PJ PAULISTA 25841 BAR E EVENTOS LTD</t>
        </is>
      </c>
      <c r="I1182" t="n">
        <v>38614.84</v>
      </c>
    </row>
    <row r="1183">
      <c r="A1183" t="n">
        <v>31202</v>
      </c>
      <c r="B1183" t="n">
        <v>105</v>
      </c>
      <c r="C1183" t="inlineStr">
        <is>
          <t>Jacare - Bradesco</t>
        </is>
      </c>
      <c r="D1183" t="n">
        <v>105</v>
      </c>
      <c r="E1183" t="inlineStr">
        <is>
          <t>Jacaré</t>
        </is>
      </c>
      <c r="F1183" s="33" t="n">
        <v>45538.5</v>
      </c>
      <c r="G1183" t="inlineStr">
        <is>
          <t>CREDITO</t>
        </is>
      </c>
      <c r="H1183" t="inlineStr">
        <is>
          <t>TRANSF CC PARA CC PJ FABRICA DE BARES PARTICIPACOES L</t>
        </is>
      </c>
      <c r="I1183" t="n">
        <v>4600</v>
      </c>
    </row>
    <row r="1184">
      <c r="A1184" t="n">
        <v>31203</v>
      </c>
      <c r="B1184" t="n">
        <v>105</v>
      </c>
      <c r="C1184" t="inlineStr">
        <is>
          <t>Jacare - Bradesco</t>
        </is>
      </c>
      <c r="D1184" t="n">
        <v>105</v>
      </c>
      <c r="E1184" t="inlineStr">
        <is>
          <t>Jacaré</t>
        </is>
      </c>
      <c r="F1184" s="33" t="n">
        <v>45538.5</v>
      </c>
      <c r="G1184" t="inlineStr">
        <is>
          <t>CREDITO</t>
        </is>
      </c>
      <c r="H1184" t="inlineStr">
        <is>
          <t>TRANSF CC PARA CC PJ TEMPUS FUGIT PARTICIPACOES E. LT</t>
        </is>
      </c>
      <c r="I1184" t="n">
        <v>5600</v>
      </c>
    </row>
    <row r="1185">
      <c r="A1185" t="n">
        <v>31204</v>
      </c>
      <c r="B1185" t="n">
        <v>105</v>
      </c>
      <c r="C1185" t="inlineStr">
        <is>
          <t>Jacare - Bradesco</t>
        </is>
      </c>
      <c r="D1185" t="n">
        <v>105</v>
      </c>
      <c r="E1185" t="inlineStr">
        <is>
          <t>Jacaré</t>
        </is>
      </c>
      <c r="F1185" s="33" t="n">
        <v>45538.5</v>
      </c>
      <c r="G1185" t="inlineStr">
        <is>
          <t>CREDITO</t>
        </is>
      </c>
      <c r="H1185" t="inlineStr">
        <is>
          <t>RECEBIMENTO FORNECEDOR ALELO INSTITUICAO DE PAGAMENTO S</t>
        </is>
      </c>
      <c r="I1185" t="n">
        <v>768.3</v>
      </c>
    </row>
    <row r="1186">
      <c r="A1186" t="n">
        <v>31206</v>
      </c>
      <c r="B1186" t="n">
        <v>105</v>
      </c>
      <c r="C1186" t="inlineStr">
        <is>
          <t>Jacare - Bradesco</t>
        </is>
      </c>
      <c r="D1186" t="n">
        <v>105</v>
      </c>
      <c r="E1186" t="inlineStr">
        <is>
          <t>Jacaré</t>
        </is>
      </c>
      <c r="F1186" s="33" t="n">
        <v>45538.5</v>
      </c>
      <c r="G1186" t="inlineStr">
        <is>
          <t>CREDITO</t>
        </is>
      </c>
      <c r="H1186" t="inlineStr">
        <is>
          <t>TRANSFERENCIA PIX REM: ZIG TECNOLOGIA S.A.   03/09</t>
        </is>
      </c>
      <c r="I1186" t="n">
        <v>26901.06</v>
      </c>
    </row>
    <row r="1187">
      <c r="A1187" t="n">
        <v>31207</v>
      </c>
      <c r="B1187" t="n">
        <v>105</v>
      </c>
      <c r="C1187" t="inlineStr">
        <is>
          <t>Jacare - Bradesco</t>
        </is>
      </c>
      <c r="D1187" t="n">
        <v>105</v>
      </c>
      <c r="E1187" t="inlineStr">
        <is>
          <t>Jacaré</t>
        </is>
      </c>
      <c r="F1187" s="33" t="n">
        <v>45538.5</v>
      </c>
      <c r="G1187" t="inlineStr">
        <is>
          <t>CREDITO</t>
        </is>
      </c>
      <c r="H1187" t="inlineStr">
        <is>
          <t>TRANSFERENCIA PIX REM: RAFAEL THOMAZ RANGEL  03/09</t>
        </is>
      </c>
      <c r="I1187" t="n">
        <v>129.9</v>
      </c>
    </row>
    <row r="1188">
      <c r="A1188" t="n">
        <v>31208</v>
      </c>
      <c r="B1188" t="n">
        <v>105</v>
      </c>
      <c r="C1188" t="inlineStr">
        <is>
          <t>Jacare - Bradesco</t>
        </is>
      </c>
      <c r="D1188" t="n">
        <v>105</v>
      </c>
      <c r="E1188" t="inlineStr">
        <is>
          <t>Jacaré</t>
        </is>
      </c>
      <c r="F1188" s="33" t="n">
        <v>45538.5</v>
      </c>
      <c r="G1188" t="inlineStr">
        <is>
          <t>CREDITO</t>
        </is>
      </c>
      <c r="H1188" t="inlineStr">
        <is>
          <t>TRANSFERENCIA PIX REM: 318 BAR E EVENTOS LTD 03/09</t>
        </is>
      </c>
      <c r="I1188" t="n">
        <v>3036.9</v>
      </c>
    </row>
    <row r="1189">
      <c r="A1189" t="n">
        <v>31210</v>
      </c>
      <c r="B1189" t="n">
        <v>105</v>
      </c>
      <c r="C1189" t="inlineStr">
        <is>
          <t>Jacare - Bradesco</t>
        </is>
      </c>
      <c r="D1189" t="n">
        <v>105</v>
      </c>
      <c r="E1189" t="inlineStr">
        <is>
          <t>Jacaré</t>
        </is>
      </c>
      <c r="F1189" s="33" t="n">
        <v>45538.5</v>
      </c>
      <c r="G1189" t="inlineStr">
        <is>
          <t>DEBITO</t>
        </is>
      </c>
      <c r="H1189" t="inlineStr">
        <is>
          <t>PAGTO ELETRON  COBRANCA EMPORIO MEL NF 417198</t>
        </is>
      </c>
      <c r="I1189" t="n">
        <v>-281.71</v>
      </c>
    </row>
    <row r="1190">
      <c r="A1190" t="n">
        <v>31211</v>
      </c>
      <c r="B1190" t="n">
        <v>105</v>
      </c>
      <c r="C1190" t="inlineStr">
        <is>
          <t>Jacare - Bradesco</t>
        </is>
      </c>
      <c r="D1190" t="n">
        <v>105</v>
      </c>
      <c r="E1190" t="inlineStr">
        <is>
          <t>Jacaré</t>
        </is>
      </c>
      <c r="F1190" s="33" t="n">
        <v>45538.5</v>
      </c>
      <c r="G1190" t="inlineStr">
        <is>
          <t>DEBITO</t>
        </is>
      </c>
      <c r="H1190" t="inlineStr">
        <is>
          <t>PAGTO ELETRON  COBRANCA KING COM NF 110664</t>
        </is>
      </c>
      <c r="I1190" t="n">
        <v>-318.37</v>
      </c>
    </row>
    <row r="1191">
      <c r="A1191" t="n">
        <v>31212</v>
      </c>
      <c r="B1191" t="n">
        <v>105</v>
      </c>
      <c r="C1191" t="inlineStr">
        <is>
          <t>Jacare - Bradesco</t>
        </is>
      </c>
      <c r="D1191" t="n">
        <v>105</v>
      </c>
      <c r="E1191" t="inlineStr">
        <is>
          <t>Jacaré</t>
        </is>
      </c>
      <c r="F1191" s="33" t="n">
        <v>45538.5</v>
      </c>
      <c r="G1191" t="inlineStr">
        <is>
          <t>DEBITO</t>
        </is>
      </c>
      <c r="H1191" t="inlineStr">
        <is>
          <t>PAGTO ELETRON  COBRANCA DISTR CANTAROS NF 2035</t>
        </is>
      </c>
      <c r="I1191" t="n">
        <v>-382.8</v>
      </c>
    </row>
    <row r="1192">
      <c r="A1192" t="n">
        <v>31213</v>
      </c>
      <c r="B1192" t="n">
        <v>105</v>
      </c>
      <c r="C1192" t="inlineStr">
        <is>
          <t>Jacare - Bradesco</t>
        </is>
      </c>
      <c r="D1192" t="n">
        <v>105</v>
      </c>
      <c r="E1192" t="inlineStr">
        <is>
          <t>Jacaré</t>
        </is>
      </c>
      <c r="F1192" s="33" t="n">
        <v>45538.5</v>
      </c>
      <c r="G1192" t="inlineStr">
        <is>
          <t>DEBITO</t>
        </is>
      </c>
      <c r="H1192" t="inlineStr">
        <is>
          <t>PAGTO ELETRON  COBRANCA T F CIUFF NF 12108</t>
        </is>
      </c>
      <c r="I1192" t="n">
        <v>-426.35</v>
      </c>
    </row>
    <row r="1193">
      <c r="A1193" t="n">
        <v>31214</v>
      </c>
      <c r="B1193" t="n">
        <v>105</v>
      </c>
      <c r="C1193" t="inlineStr">
        <is>
          <t>Jacare - Bradesco</t>
        </is>
      </c>
      <c r="D1193" t="n">
        <v>105</v>
      </c>
      <c r="E1193" t="inlineStr">
        <is>
          <t>Jacaré</t>
        </is>
      </c>
      <c r="F1193" s="33" t="n">
        <v>45538.5</v>
      </c>
      <c r="G1193" t="inlineStr">
        <is>
          <t>DEBITO</t>
        </is>
      </c>
      <c r="H1193" t="inlineStr">
        <is>
          <t>PAGTO ELETRON  COBRANCA CG FOODS NF 124310</t>
        </is>
      </c>
      <c r="I1193" t="n">
        <v>-479.88</v>
      </c>
    </row>
    <row r="1194">
      <c r="A1194" t="n">
        <v>31215</v>
      </c>
      <c r="B1194" t="n">
        <v>105</v>
      </c>
      <c r="C1194" t="inlineStr">
        <is>
          <t>Jacare - Bradesco</t>
        </is>
      </c>
      <c r="D1194" t="n">
        <v>105</v>
      </c>
      <c r="E1194" t="inlineStr">
        <is>
          <t>Jacaré</t>
        </is>
      </c>
      <c r="F1194" s="33" t="n">
        <v>45538.5</v>
      </c>
      <c r="G1194" t="inlineStr">
        <is>
          <t>DEBITO</t>
        </is>
      </c>
      <c r="H1194" t="inlineStr">
        <is>
          <t>PAGTO ELETRON  COBRANCA CIUFFI HORTIF NF 12155</t>
        </is>
      </c>
      <c r="I1194" t="n">
        <v>-558.85</v>
      </c>
    </row>
    <row r="1195">
      <c r="A1195" t="n">
        <v>31216</v>
      </c>
      <c r="B1195" t="n">
        <v>105</v>
      </c>
      <c r="C1195" t="inlineStr">
        <is>
          <t>Jacare - Bradesco</t>
        </is>
      </c>
      <c r="D1195" t="n">
        <v>105</v>
      </c>
      <c r="E1195" t="inlineStr">
        <is>
          <t>Jacaré</t>
        </is>
      </c>
      <c r="F1195" s="33" t="n">
        <v>45538.5</v>
      </c>
      <c r="G1195" t="inlineStr">
        <is>
          <t>DEBITO</t>
        </is>
      </c>
      <c r="H1195" t="inlineStr">
        <is>
          <t>PAGTO ELETRON  COBRANCA PSS NF 293</t>
        </is>
      </c>
      <c r="I1195" t="n">
        <v>-1124.03</v>
      </c>
    </row>
    <row r="1196">
      <c r="A1196" t="n">
        <v>31217</v>
      </c>
      <c r="B1196" t="n">
        <v>105</v>
      </c>
      <c r="C1196" t="inlineStr">
        <is>
          <t>Jacare - Bradesco</t>
        </is>
      </c>
      <c r="D1196" t="n">
        <v>105</v>
      </c>
      <c r="E1196" t="inlineStr">
        <is>
          <t>Jacaré</t>
        </is>
      </c>
      <c r="F1196" s="33" t="n">
        <v>45538.5</v>
      </c>
      <c r="G1196" t="inlineStr">
        <is>
          <t>DEBITO</t>
        </is>
      </c>
      <c r="H1196" t="inlineStr">
        <is>
          <t>PAGTO ELETRON  COBRANCA BB CARNES NF 373583</t>
        </is>
      </c>
      <c r="I1196" t="n">
        <v>-3050.45</v>
      </c>
    </row>
    <row r="1197">
      <c r="A1197" t="n">
        <v>31218</v>
      </c>
      <c r="B1197" t="n">
        <v>105</v>
      </c>
      <c r="C1197" t="inlineStr">
        <is>
          <t>Jacare - Bradesco</t>
        </is>
      </c>
      <c r="D1197" t="n">
        <v>105</v>
      </c>
      <c r="E1197" t="inlineStr">
        <is>
          <t>Jacaré</t>
        </is>
      </c>
      <c r="F1197" s="33" t="n">
        <v>45538.5</v>
      </c>
      <c r="G1197" t="inlineStr">
        <is>
          <t>DEBITO</t>
        </is>
      </c>
      <c r="H1197" t="inlineStr">
        <is>
          <t>PAGTO ELETRON  COBRANCA BB CARNES NF 374044</t>
        </is>
      </c>
      <c r="I1197" t="n">
        <v>-3963.33</v>
      </c>
    </row>
    <row r="1198">
      <c r="A1198" t="n">
        <v>31219</v>
      </c>
      <c r="B1198" t="n">
        <v>105</v>
      </c>
      <c r="C1198" t="inlineStr">
        <is>
          <t>Jacare - Bradesco</t>
        </is>
      </c>
      <c r="D1198" t="n">
        <v>105</v>
      </c>
      <c r="E1198" t="inlineStr">
        <is>
          <t>Jacaré</t>
        </is>
      </c>
      <c r="F1198" s="33" t="n">
        <v>45538.5</v>
      </c>
      <c r="G1198" t="inlineStr">
        <is>
          <t>DEBITO</t>
        </is>
      </c>
      <c r="H1198" t="inlineStr">
        <is>
          <t>PAGTO ELETRON  COBRANCA ENEL 04.09</t>
        </is>
      </c>
      <c r="I1198" t="n">
        <v>-9909.59</v>
      </c>
    </row>
    <row r="1199">
      <c r="A1199" t="n">
        <v>31220</v>
      </c>
      <c r="B1199" t="n">
        <v>105</v>
      </c>
      <c r="C1199" t="inlineStr">
        <is>
          <t>Jacare - Bradesco</t>
        </is>
      </c>
      <c r="D1199" t="n">
        <v>105</v>
      </c>
      <c r="E1199" t="inlineStr">
        <is>
          <t>Jacaré</t>
        </is>
      </c>
      <c r="F1199" s="33" t="n">
        <v>45538.5</v>
      </c>
      <c r="G1199" t="inlineStr">
        <is>
          <t>DEBITO</t>
        </is>
      </c>
      <c r="H1199" t="inlineStr">
        <is>
          <t>PAGTO ELETRON  COBRANCA EMPORIO MEL NF 417370</t>
        </is>
      </c>
      <c r="I1199" t="n">
        <v>-1650.32</v>
      </c>
    </row>
    <row r="1200">
      <c r="A1200" t="n">
        <v>31221</v>
      </c>
      <c r="B1200" t="n">
        <v>105</v>
      </c>
      <c r="C1200" t="inlineStr">
        <is>
          <t>Jacare - Bradesco</t>
        </is>
      </c>
      <c r="D1200" t="n">
        <v>105</v>
      </c>
      <c r="E1200" t="inlineStr">
        <is>
          <t>Jacaré</t>
        </is>
      </c>
      <c r="F1200" s="33" t="n">
        <v>45538.5</v>
      </c>
      <c r="G1200" t="inlineStr">
        <is>
          <t>DEBITO</t>
        </is>
      </c>
      <c r="H1200" t="inlineStr">
        <is>
          <t>PAGTO ELETRON  COBRANCA HD FRANGOS NF 45660</t>
        </is>
      </c>
      <c r="I1200" t="n">
        <v>-2191.49</v>
      </c>
    </row>
    <row r="1201">
      <c r="A1201" t="n">
        <v>31222</v>
      </c>
      <c r="B1201" t="n">
        <v>105</v>
      </c>
      <c r="C1201" t="inlineStr">
        <is>
          <t>Jacare - Bradesco</t>
        </is>
      </c>
      <c r="D1201" t="n">
        <v>105</v>
      </c>
      <c r="E1201" t="inlineStr">
        <is>
          <t>Jacaré</t>
        </is>
      </c>
      <c r="F1201" s="33" t="n">
        <v>45538.5</v>
      </c>
      <c r="G1201" t="inlineStr">
        <is>
          <t>DEBITO</t>
        </is>
      </c>
      <c r="H1201" t="inlineStr">
        <is>
          <t>TARIFA BANCARIA TRANSF PGTO PIX</t>
        </is>
      </c>
      <c r="I1201" t="n">
        <v>-1.65</v>
      </c>
    </row>
    <row r="1202">
      <c r="A1202" t="n">
        <v>31223</v>
      </c>
      <c r="B1202" t="n">
        <v>105</v>
      </c>
      <c r="C1202" t="inlineStr">
        <is>
          <t>Jacare - Bradesco</t>
        </is>
      </c>
      <c r="D1202" t="n">
        <v>105</v>
      </c>
      <c r="E1202" t="inlineStr">
        <is>
          <t>Jacaré</t>
        </is>
      </c>
      <c r="F1202" s="33" t="n">
        <v>45538.5</v>
      </c>
      <c r="G1202" t="inlineStr">
        <is>
          <t>DEBITO</t>
        </is>
      </c>
      <c r="H1202" t="inlineStr">
        <is>
          <t>TARIFA BANCARIA TRANSF PGTO PIX</t>
        </is>
      </c>
      <c r="I1202" t="n">
        <v>-9</v>
      </c>
    </row>
    <row r="1203">
      <c r="A1203" t="n">
        <v>31224</v>
      </c>
      <c r="B1203" t="n">
        <v>105</v>
      </c>
      <c r="C1203" t="inlineStr">
        <is>
          <t>Jacare - Bradesco</t>
        </is>
      </c>
      <c r="D1203" t="n">
        <v>105</v>
      </c>
      <c r="E1203" t="inlineStr">
        <is>
          <t>Jacaré</t>
        </is>
      </c>
      <c r="F1203" s="33" t="n">
        <v>45538.5</v>
      </c>
      <c r="G1203" t="inlineStr">
        <is>
          <t>DEBITO</t>
        </is>
      </c>
      <c r="H1203" t="inlineStr">
        <is>
          <t>TARIFA BANCARIA TRANSF PGTO PIX</t>
        </is>
      </c>
      <c r="I1203" t="n">
        <v>-9</v>
      </c>
    </row>
    <row r="1204">
      <c r="A1204" t="n">
        <v>31225</v>
      </c>
      <c r="B1204" t="n">
        <v>105</v>
      </c>
      <c r="C1204" t="inlineStr">
        <is>
          <t>Jacare - Bradesco</t>
        </is>
      </c>
      <c r="D1204" t="n">
        <v>105</v>
      </c>
      <c r="E1204" t="inlineStr">
        <is>
          <t>Jacaré</t>
        </is>
      </c>
      <c r="F1204" s="33" t="n">
        <v>45538.5</v>
      </c>
      <c r="G1204" t="inlineStr">
        <is>
          <t>DEBITO</t>
        </is>
      </c>
      <c r="H1204" t="inlineStr">
        <is>
          <t>TARIFA BANCARIA TRANSF PGTO PIX</t>
        </is>
      </c>
      <c r="I1204" t="n">
        <v>-9</v>
      </c>
    </row>
    <row r="1205">
      <c r="A1205" t="n">
        <v>31226</v>
      </c>
      <c r="B1205" t="n">
        <v>105</v>
      </c>
      <c r="C1205" t="inlineStr">
        <is>
          <t>Jacare - Bradesco</t>
        </is>
      </c>
      <c r="D1205" t="n">
        <v>105</v>
      </c>
      <c r="E1205" t="inlineStr">
        <is>
          <t>Jacaré</t>
        </is>
      </c>
      <c r="F1205" s="33" t="n">
        <v>45538.5</v>
      </c>
      <c r="G1205" t="inlineStr">
        <is>
          <t>DEBITO</t>
        </is>
      </c>
      <c r="H1205" t="inlineStr">
        <is>
          <t>TARIFA BANCARIA TRANSF PGTO PIX</t>
        </is>
      </c>
      <c r="I1205" t="n">
        <v>-9</v>
      </c>
    </row>
    <row r="1206">
      <c r="A1206" t="n">
        <v>31227</v>
      </c>
      <c r="B1206" t="n">
        <v>105</v>
      </c>
      <c r="C1206" t="inlineStr">
        <is>
          <t>Jacare - Bradesco</t>
        </is>
      </c>
      <c r="D1206" t="n">
        <v>105</v>
      </c>
      <c r="E1206" t="inlineStr">
        <is>
          <t>Jacaré</t>
        </is>
      </c>
      <c r="F1206" s="33" t="n">
        <v>45538.5</v>
      </c>
      <c r="G1206" t="inlineStr">
        <is>
          <t>DEBITO</t>
        </is>
      </c>
      <c r="H1206" t="inlineStr">
        <is>
          <t>TARIFA BANCARIA TRANSF PGTO PIX</t>
        </is>
      </c>
      <c r="I1206" t="n">
        <v>-9</v>
      </c>
    </row>
    <row r="1207">
      <c r="A1207" t="n">
        <v>31228</v>
      </c>
      <c r="B1207" t="n">
        <v>105</v>
      </c>
      <c r="C1207" t="inlineStr">
        <is>
          <t>Jacare - Bradesco</t>
        </is>
      </c>
      <c r="D1207" t="n">
        <v>105</v>
      </c>
      <c r="E1207" t="inlineStr">
        <is>
          <t>Jacaré</t>
        </is>
      </c>
      <c r="F1207" s="33" t="n">
        <v>45538.5</v>
      </c>
      <c r="G1207" t="inlineStr">
        <is>
          <t>DEBITO</t>
        </is>
      </c>
      <c r="H1207" t="inlineStr">
        <is>
          <t>TARIFA BANCARIA TRANSF PGTO PIX</t>
        </is>
      </c>
      <c r="I1207" t="n">
        <v>-9</v>
      </c>
    </row>
    <row r="1208">
      <c r="A1208" t="n">
        <v>31229</v>
      </c>
      <c r="B1208" t="n">
        <v>105</v>
      </c>
      <c r="C1208" t="inlineStr">
        <is>
          <t>Jacare - Bradesco</t>
        </is>
      </c>
      <c r="D1208" t="n">
        <v>105</v>
      </c>
      <c r="E1208" t="inlineStr">
        <is>
          <t>Jacaré</t>
        </is>
      </c>
      <c r="F1208" s="33" t="n">
        <v>45538.5</v>
      </c>
      <c r="G1208" t="inlineStr">
        <is>
          <t>DEBITO</t>
        </is>
      </c>
      <c r="H1208" t="inlineStr">
        <is>
          <t>TARIFA BANCARIA TRANSF PGTO PIX</t>
        </is>
      </c>
      <c r="I1208" t="n">
        <v>-9</v>
      </c>
    </row>
    <row r="1209">
      <c r="A1209" t="n">
        <v>31230</v>
      </c>
      <c r="B1209" t="n">
        <v>105</v>
      </c>
      <c r="C1209" t="inlineStr">
        <is>
          <t>Jacare - Bradesco</t>
        </is>
      </c>
      <c r="D1209" t="n">
        <v>105</v>
      </c>
      <c r="E1209" t="inlineStr">
        <is>
          <t>Jacaré</t>
        </is>
      </c>
      <c r="F1209" s="33" t="n">
        <v>45538.5</v>
      </c>
      <c r="G1209" t="inlineStr">
        <is>
          <t>DEBITO</t>
        </is>
      </c>
      <c r="H1209" t="inlineStr">
        <is>
          <t>TARIFA BANCARIA TRANSF PGTO PIX</t>
        </is>
      </c>
      <c r="I1209" t="n">
        <v>-9</v>
      </c>
    </row>
    <row r="1210">
      <c r="A1210" t="n">
        <v>31231</v>
      </c>
      <c r="B1210" t="n">
        <v>105</v>
      </c>
      <c r="C1210" t="inlineStr">
        <is>
          <t>Jacare - Bradesco</t>
        </is>
      </c>
      <c r="D1210" t="n">
        <v>105</v>
      </c>
      <c r="E1210" t="inlineStr">
        <is>
          <t>Jacaré</t>
        </is>
      </c>
      <c r="F1210" s="33" t="n">
        <v>45538.5</v>
      </c>
      <c r="G1210" t="inlineStr">
        <is>
          <t>DEBITO</t>
        </is>
      </c>
      <c r="H1210" t="inlineStr">
        <is>
          <t>TRANSF CC PARA CC PJ TEMPUS FUGIT PARTICIPACOES E. LT</t>
        </is>
      </c>
      <c r="I1210" t="n">
        <v>-16000</v>
      </c>
    </row>
    <row r="1211">
      <c r="A1211" t="n">
        <v>31232</v>
      </c>
      <c r="B1211" t="n">
        <v>105</v>
      </c>
      <c r="C1211" t="inlineStr">
        <is>
          <t>Jacare - Bradesco</t>
        </is>
      </c>
      <c r="D1211" t="n">
        <v>105</v>
      </c>
      <c r="E1211" t="inlineStr">
        <is>
          <t>Jacaré</t>
        </is>
      </c>
      <c r="F1211" s="33" t="n">
        <v>45538.5</v>
      </c>
      <c r="G1211" t="inlineStr">
        <is>
          <t>DEBITO</t>
        </is>
      </c>
      <c r="H1211" t="inlineStr">
        <is>
          <t>TRANSF CC PARA CC PJ FABRICA DE BARES PARTICIPA</t>
        </is>
      </c>
      <c r="I1211" t="n">
        <v>-10</v>
      </c>
    </row>
    <row r="1212">
      <c r="A1212" t="n">
        <v>31233</v>
      </c>
      <c r="B1212" t="n">
        <v>105</v>
      </c>
      <c r="C1212" t="inlineStr">
        <is>
          <t>Jacare - Bradesco</t>
        </is>
      </c>
      <c r="D1212" t="n">
        <v>105</v>
      </c>
      <c r="E1212" t="inlineStr">
        <is>
          <t>Jacaré</t>
        </is>
      </c>
      <c r="F1212" s="33" t="n">
        <v>45538.5</v>
      </c>
      <c r="G1212" t="inlineStr">
        <is>
          <t>DEBITO</t>
        </is>
      </c>
      <c r="H1212" t="inlineStr">
        <is>
          <t>TRANSF CC PARA CC PJ TEMPUS FUGIT PARTICIPACOES</t>
        </is>
      </c>
      <c r="I1212" t="n">
        <v>-10</v>
      </c>
    </row>
    <row r="1213">
      <c r="A1213" t="n">
        <v>31234</v>
      </c>
      <c r="B1213" t="n">
        <v>105</v>
      </c>
      <c r="C1213" t="inlineStr">
        <is>
          <t>Jacare - Bradesco</t>
        </is>
      </c>
      <c r="D1213" t="n">
        <v>105</v>
      </c>
      <c r="E1213" t="inlineStr">
        <is>
          <t>Jacaré</t>
        </is>
      </c>
      <c r="F1213" s="33" t="n">
        <v>45538.5</v>
      </c>
      <c r="G1213" t="inlineStr">
        <is>
          <t>DEBITO</t>
        </is>
      </c>
      <c r="H1213" t="inlineStr">
        <is>
          <t>TRANSF CC PARA CC PJ FABRICA DE BARES PARTICIPACOES L</t>
        </is>
      </c>
      <c r="I1213" t="n">
        <v>-39000</v>
      </c>
    </row>
    <row r="1214">
      <c r="A1214" t="n">
        <v>31235</v>
      </c>
      <c r="B1214" t="n">
        <v>105</v>
      </c>
      <c r="C1214" t="inlineStr">
        <is>
          <t>Jacare - Bradesco</t>
        </is>
      </c>
      <c r="D1214" t="n">
        <v>105</v>
      </c>
      <c r="E1214" t="inlineStr">
        <is>
          <t>Jacaré</t>
        </is>
      </c>
      <c r="F1214" s="33" t="n">
        <v>45538.5</v>
      </c>
      <c r="G1214" t="inlineStr">
        <is>
          <t>DEBITO</t>
        </is>
      </c>
      <c r="H1214" t="inlineStr">
        <is>
          <t>TRANSF CC PARA CC PJ FABRICA DE BARES PARTICIPACOES L</t>
        </is>
      </c>
      <c r="I1214" t="n">
        <v>-61700</v>
      </c>
    </row>
    <row r="1215">
      <c r="A1215" t="n">
        <v>31236</v>
      </c>
      <c r="B1215" t="n">
        <v>105</v>
      </c>
      <c r="C1215" t="inlineStr">
        <is>
          <t>Jacare - Bradesco</t>
        </is>
      </c>
      <c r="D1215" t="n">
        <v>105</v>
      </c>
      <c r="E1215" t="inlineStr">
        <is>
          <t>Jacaré</t>
        </is>
      </c>
      <c r="F1215" s="33" t="n">
        <v>45538.5</v>
      </c>
      <c r="G1215" t="inlineStr">
        <is>
          <t>DEBITO</t>
        </is>
      </c>
      <c r="H1215" t="inlineStr">
        <is>
          <t>TRANSF CC PARA CC PJ FDB HOTEL LTDA</t>
        </is>
      </c>
      <c r="I1215" t="n">
        <v>-53000</v>
      </c>
    </row>
    <row r="1216">
      <c r="A1216" t="n">
        <v>31237</v>
      </c>
      <c r="B1216" t="n">
        <v>105</v>
      </c>
      <c r="C1216" t="inlineStr">
        <is>
          <t>Jacare - Bradesco</t>
        </is>
      </c>
      <c r="D1216" t="n">
        <v>105</v>
      </c>
      <c r="E1216" t="inlineStr">
        <is>
          <t>Jacaré</t>
        </is>
      </c>
      <c r="F1216" s="33" t="n">
        <v>45538.5</v>
      </c>
      <c r="G1216" t="inlineStr">
        <is>
          <t>DEBITO</t>
        </is>
      </c>
      <c r="H1216" t="inlineStr">
        <is>
          <t>TRANSF CC PARA CC PJ FDB HOTEL LTDA</t>
        </is>
      </c>
      <c r="I1216" t="n">
        <v>-5900</v>
      </c>
    </row>
    <row r="1217">
      <c r="A1217" t="n">
        <v>31238</v>
      </c>
      <c r="B1217" t="n">
        <v>105</v>
      </c>
      <c r="C1217" t="inlineStr">
        <is>
          <t>Jacare - Bradesco</t>
        </is>
      </c>
      <c r="D1217" t="n">
        <v>105</v>
      </c>
      <c r="E1217" t="inlineStr">
        <is>
          <t>Jacaré</t>
        </is>
      </c>
      <c r="F1217" s="33" t="n">
        <v>45538.5</v>
      </c>
      <c r="G1217" t="inlineStr">
        <is>
          <t>DEBITO</t>
        </is>
      </c>
      <c r="H1217" t="inlineStr">
        <is>
          <t>TRANSF CC PARA CC PJ FDB HOTEL LTDA</t>
        </is>
      </c>
      <c r="I1217" t="n">
        <v>-10</v>
      </c>
    </row>
    <row r="1218">
      <c r="A1218" t="n">
        <v>31239</v>
      </c>
      <c r="B1218" t="n">
        <v>105</v>
      </c>
      <c r="C1218" t="inlineStr">
        <is>
          <t>Jacare - Bradesco</t>
        </is>
      </c>
      <c r="D1218" t="n">
        <v>105</v>
      </c>
      <c r="E1218" t="inlineStr">
        <is>
          <t>Jacaré</t>
        </is>
      </c>
      <c r="F1218" s="33" t="n">
        <v>45538.5</v>
      </c>
      <c r="G1218" t="inlineStr">
        <is>
          <t>DEBITO</t>
        </is>
      </c>
      <c r="H1218" t="inlineStr">
        <is>
          <t>TRANSFERENCIA PIX DES: TEMPUS FUGIT PARTICIP 03/09</t>
        </is>
      </c>
      <c r="I1218" t="n">
        <v>-13000</v>
      </c>
    </row>
    <row r="1219">
      <c r="A1219" t="n">
        <v>31240</v>
      </c>
      <c r="B1219" t="n">
        <v>105</v>
      </c>
      <c r="C1219" t="inlineStr">
        <is>
          <t>Jacare - Bradesco</t>
        </is>
      </c>
      <c r="D1219" t="n">
        <v>105</v>
      </c>
      <c r="E1219" t="inlineStr">
        <is>
          <t>Jacaré</t>
        </is>
      </c>
      <c r="F1219" s="33" t="n">
        <v>45538.5</v>
      </c>
      <c r="G1219" t="inlineStr">
        <is>
          <t>DEBITO</t>
        </is>
      </c>
      <c r="H1219" t="inlineStr">
        <is>
          <t>TRANSFERENCIA PIX DES: FABRICA DE BARES PART 03/09</t>
        </is>
      </c>
      <c r="I1219" t="n">
        <v>-1700</v>
      </c>
    </row>
    <row r="1220">
      <c r="A1220" t="n">
        <v>31159</v>
      </c>
      <c r="B1220" t="n">
        <v>105</v>
      </c>
      <c r="C1220" t="inlineStr">
        <is>
          <t>Jacare - Bradesco</t>
        </is>
      </c>
      <c r="D1220" t="n">
        <v>105</v>
      </c>
      <c r="E1220" t="inlineStr">
        <is>
          <t>Jacaré</t>
        </is>
      </c>
      <c r="F1220" s="33" t="n">
        <v>45537.5</v>
      </c>
      <c r="G1220" t="inlineStr">
        <is>
          <t>CREDITO</t>
        </is>
      </c>
      <c r="H1220" t="inlineStr">
        <is>
          <t>DEP DINHEIRO CAIXA AG *125383148000036</t>
        </is>
      </c>
      <c r="I1220" t="n">
        <v>15000</v>
      </c>
    </row>
    <row r="1221">
      <c r="A1221" t="n">
        <v>31160</v>
      </c>
      <c r="B1221" t="n">
        <v>105</v>
      </c>
      <c r="C1221" t="inlineStr">
        <is>
          <t>Jacare - Bradesco</t>
        </is>
      </c>
      <c r="D1221" t="n">
        <v>105</v>
      </c>
      <c r="E1221" t="inlineStr">
        <is>
          <t>Jacaré</t>
        </is>
      </c>
      <c r="F1221" s="33" t="n">
        <v>45537.5</v>
      </c>
      <c r="G1221" t="inlineStr">
        <is>
          <t>CREDITO</t>
        </is>
      </c>
      <c r="H1221" t="inlineStr">
        <is>
          <t>TRANSF CC PARA CC PJ PAULISTA 25841 BAR E EVENTOS LTD</t>
        </is>
      </c>
      <c r="I1221" t="n">
        <v>188728</v>
      </c>
    </row>
    <row r="1222">
      <c r="A1222" t="n">
        <v>31161</v>
      </c>
      <c r="B1222" t="n">
        <v>105</v>
      </c>
      <c r="C1222" t="inlineStr">
        <is>
          <t>Jacare - Bradesco</t>
        </is>
      </c>
      <c r="D1222" t="n">
        <v>105</v>
      </c>
      <c r="E1222" t="inlineStr">
        <is>
          <t>Jacaré</t>
        </is>
      </c>
      <c r="F1222" s="33" t="n">
        <v>45537.5</v>
      </c>
      <c r="G1222" t="inlineStr">
        <is>
          <t>CREDITO</t>
        </is>
      </c>
      <c r="H1222" t="inlineStr">
        <is>
          <t>TRANSF CC PARA CC PJ FABRICA DE BARES PARTICIPACOES L</t>
        </is>
      </c>
      <c r="I1222" t="n">
        <v>8200</v>
      </c>
    </row>
    <row r="1223">
      <c r="A1223" t="n">
        <v>31162</v>
      </c>
      <c r="B1223" t="n">
        <v>105</v>
      </c>
      <c r="C1223" t="inlineStr">
        <is>
          <t>Jacare - Bradesco</t>
        </is>
      </c>
      <c r="D1223" t="n">
        <v>105</v>
      </c>
      <c r="E1223" t="inlineStr">
        <is>
          <t>Jacaré</t>
        </is>
      </c>
      <c r="F1223" s="33" t="n">
        <v>45537.5</v>
      </c>
      <c r="G1223" t="inlineStr">
        <is>
          <t>CREDITO</t>
        </is>
      </c>
      <c r="H1223" t="inlineStr">
        <is>
          <t>TRANSF CC PARA CC PJ FABRICA DE BARES PARTICIPACOES L</t>
        </is>
      </c>
      <c r="I1223" t="n">
        <v>179700</v>
      </c>
    </row>
    <row r="1224">
      <c r="A1224" t="n">
        <v>31163</v>
      </c>
      <c r="B1224" t="n">
        <v>105</v>
      </c>
      <c r="C1224" t="inlineStr">
        <is>
          <t>Jacare - Bradesco</t>
        </is>
      </c>
      <c r="D1224" t="n">
        <v>105</v>
      </c>
      <c r="E1224" t="inlineStr">
        <is>
          <t>Jacaré</t>
        </is>
      </c>
      <c r="F1224" s="33" t="n">
        <v>45537.5</v>
      </c>
      <c r="G1224" t="inlineStr">
        <is>
          <t>CREDITO</t>
        </is>
      </c>
      <c r="H1224" t="inlineStr">
        <is>
          <t>TRANSF CC PARA CC PJ FDB HOTEL LTDA</t>
        </is>
      </c>
      <c r="I1224" t="n">
        <v>1951.7</v>
      </c>
    </row>
    <row r="1225">
      <c r="A1225" t="n">
        <v>31164</v>
      </c>
      <c r="B1225" t="n">
        <v>105</v>
      </c>
      <c r="C1225" t="inlineStr">
        <is>
          <t>Jacare - Bradesco</t>
        </is>
      </c>
      <c r="D1225" t="n">
        <v>105</v>
      </c>
      <c r="E1225" t="inlineStr">
        <is>
          <t>Jacaré</t>
        </is>
      </c>
      <c r="F1225" s="33" t="n">
        <v>45537.5</v>
      </c>
      <c r="G1225" t="inlineStr">
        <is>
          <t>CREDITO</t>
        </is>
      </c>
      <c r="H1225" t="inlineStr">
        <is>
          <t>TRANSF CC PARA CC PJ FDB HOTEL LTDA</t>
        </is>
      </c>
      <c r="I1225" t="n">
        <v>1893.71</v>
      </c>
    </row>
    <row r="1226">
      <c r="A1226" t="n">
        <v>31165</v>
      </c>
      <c r="B1226" t="n">
        <v>105</v>
      </c>
      <c r="C1226" t="inlineStr">
        <is>
          <t>Jacare - Bradesco</t>
        </is>
      </c>
      <c r="D1226" t="n">
        <v>105</v>
      </c>
      <c r="E1226" t="inlineStr">
        <is>
          <t>Jacaré</t>
        </is>
      </c>
      <c r="F1226" s="33" t="n">
        <v>45537.5</v>
      </c>
      <c r="G1226" t="inlineStr">
        <is>
          <t>CREDITO</t>
        </is>
      </c>
      <c r="H1226" t="inlineStr">
        <is>
          <t>RECEBIMENTO FORNECEDOR ALELO INSTITUICAO DE PAGAMENTO S</t>
        </is>
      </c>
      <c r="I1226" t="n">
        <v>1127.77</v>
      </c>
    </row>
    <row r="1227">
      <c r="A1227" t="n">
        <v>31166</v>
      </c>
      <c r="B1227" t="n">
        <v>105</v>
      </c>
      <c r="C1227" t="inlineStr">
        <is>
          <t>Jacare - Bradesco</t>
        </is>
      </c>
      <c r="D1227" t="n">
        <v>105</v>
      </c>
      <c r="E1227" t="inlineStr">
        <is>
          <t>Jacaré</t>
        </is>
      </c>
      <c r="F1227" s="33" t="n">
        <v>45537.5</v>
      </c>
      <c r="G1227" t="inlineStr">
        <is>
          <t>CREDITO</t>
        </is>
      </c>
      <c r="H1227" t="inlineStr">
        <is>
          <t>DEP DINHEIRO ATM AG00138MAQ038189SEQ08550</t>
        </is>
      </c>
      <c r="I1227" t="n">
        <v>1950</v>
      </c>
    </row>
    <row r="1228">
      <c r="A1228" t="n">
        <v>31167</v>
      </c>
      <c r="B1228" t="n">
        <v>105</v>
      </c>
      <c r="C1228" t="inlineStr">
        <is>
          <t>Jacare - Bradesco</t>
        </is>
      </c>
      <c r="D1228" t="n">
        <v>105</v>
      </c>
      <c r="E1228" t="inlineStr">
        <is>
          <t>Jacaré</t>
        </is>
      </c>
      <c r="F1228" s="33" t="n">
        <v>45537.5</v>
      </c>
      <c r="G1228" t="inlineStr">
        <is>
          <t>CREDITO</t>
        </is>
      </c>
      <c r="H1228" t="inlineStr">
        <is>
          <t>DEP DINHEIRO ATM AG00138MAQ038189SEQ08554</t>
        </is>
      </c>
      <c r="I1228" t="n">
        <v>565</v>
      </c>
    </row>
    <row r="1229">
      <c r="A1229" t="n">
        <v>31168</v>
      </c>
      <c r="B1229" t="n">
        <v>105</v>
      </c>
      <c r="C1229" t="inlineStr">
        <is>
          <t>Jacare - Bradesco</t>
        </is>
      </c>
      <c r="D1229" t="n">
        <v>105</v>
      </c>
      <c r="E1229" t="inlineStr">
        <is>
          <t>Jacaré</t>
        </is>
      </c>
      <c r="F1229" s="33" t="n">
        <v>45537.5</v>
      </c>
      <c r="G1229" t="inlineStr">
        <is>
          <t>CREDITO</t>
        </is>
      </c>
      <c r="H1229" t="inlineStr">
        <is>
          <t>DEP DINHEIRO ATM AG00138MAQ019795SEQ02351</t>
        </is>
      </c>
      <c r="I1229" t="n">
        <v>50</v>
      </c>
    </row>
    <row r="1230">
      <c r="A1230" t="n">
        <v>31169</v>
      </c>
      <c r="B1230" t="n">
        <v>105</v>
      </c>
      <c r="C1230" t="inlineStr">
        <is>
          <t>Jacare - Bradesco</t>
        </is>
      </c>
      <c r="D1230" t="n">
        <v>105</v>
      </c>
      <c r="E1230" t="inlineStr">
        <is>
          <t>Jacaré</t>
        </is>
      </c>
      <c r="F1230" s="33" t="n">
        <v>45537.5</v>
      </c>
      <c r="G1230" t="inlineStr">
        <is>
          <t>CREDITO</t>
        </is>
      </c>
      <c r="H1230" t="inlineStr">
        <is>
          <t>TRANSFERENCIA PIX REM: FIND H. R. CONSULTORI 02/09</t>
        </is>
      </c>
      <c r="I1230" t="n">
        <v>7705.37</v>
      </c>
    </row>
    <row r="1231">
      <c r="A1231" t="n">
        <v>31170</v>
      </c>
      <c r="B1231" t="n">
        <v>105</v>
      </c>
      <c r="C1231" t="inlineStr">
        <is>
          <t>Jacare - Bradesco</t>
        </is>
      </c>
      <c r="D1231" t="n">
        <v>105</v>
      </c>
      <c r="E1231" t="inlineStr">
        <is>
          <t>Jacaré</t>
        </is>
      </c>
      <c r="F1231" s="33" t="n">
        <v>45537.5</v>
      </c>
      <c r="G1231" t="inlineStr">
        <is>
          <t>CREDITO</t>
        </is>
      </c>
      <c r="H1231" t="inlineStr">
        <is>
          <t>TRANSFERENCIA PIX REM: ZIG TECNOLOGIA S.A.   02/09</t>
        </is>
      </c>
      <c r="I1231" t="n">
        <v>34363.23</v>
      </c>
    </row>
    <row r="1232">
      <c r="A1232" t="n">
        <v>31171</v>
      </c>
      <c r="B1232" t="n">
        <v>105</v>
      </c>
      <c r="C1232" t="inlineStr">
        <is>
          <t>Jacare - Bradesco</t>
        </is>
      </c>
      <c r="D1232" t="n">
        <v>105</v>
      </c>
      <c r="E1232" t="inlineStr">
        <is>
          <t>Jacaré</t>
        </is>
      </c>
      <c r="F1232" s="33" t="n">
        <v>45537.5</v>
      </c>
      <c r="G1232" t="inlineStr">
        <is>
          <t>CREDITO</t>
        </is>
      </c>
      <c r="H1232" t="inlineStr">
        <is>
          <t>TRANSFERENCIA PIX REM: 318 BAR E EVENTOS LTD 02/09</t>
        </is>
      </c>
      <c r="I1232" t="n">
        <v>5000</v>
      </c>
    </row>
    <row r="1233">
      <c r="A1233" t="n">
        <v>31172</v>
      </c>
      <c r="B1233" t="n">
        <v>105</v>
      </c>
      <c r="C1233" t="inlineStr">
        <is>
          <t>Jacare - Bradesco</t>
        </is>
      </c>
      <c r="D1233" t="n">
        <v>105</v>
      </c>
      <c r="E1233" t="inlineStr">
        <is>
          <t>Jacaré</t>
        </is>
      </c>
      <c r="F1233" s="33" t="n">
        <v>45537.5</v>
      </c>
      <c r="G1233" t="inlineStr">
        <is>
          <t>DEBITO</t>
        </is>
      </c>
      <c r="H1233" t="inlineStr">
        <is>
          <t>PAGTO ELETRON  COBRANCA CRYSTALMIX NF 20987</t>
        </is>
      </c>
      <c r="I1233" t="n">
        <v>-94.59</v>
      </c>
    </row>
    <row r="1234">
      <c r="A1234" t="n">
        <v>31173</v>
      </c>
      <c r="B1234" t="n">
        <v>105</v>
      </c>
      <c r="C1234" t="inlineStr">
        <is>
          <t>Jacare - Bradesco</t>
        </is>
      </c>
      <c r="D1234" t="n">
        <v>105</v>
      </c>
      <c r="E1234" t="inlineStr">
        <is>
          <t>Jacaré</t>
        </is>
      </c>
      <c r="F1234" s="33" t="n">
        <v>45537.5</v>
      </c>
      <c r="G1234" t="inlineStr">
        <is>
          <t>DEBITO</t>
        </is>
      </c>
      <c r="H1234" t="inlineStr">
        <is>
          <t>PAGTO ELETRON  COBRANCA FG7 NF 493674</t>
        </is>
      </c>
      <c r="I1234" t="n">
        <v>-188.9</v>
      </c>
    </row>
    <row r="1235">
      <c r="A1235" t="n">
        <v>31174</v>
      </c>
      <c r="B1235" t="n">
        <v>105</v>
      </c>
      <c r="C1235" t="inlineStr">
        <is>
          <t>Jacare - Bradesco</t>
        </is>
      </c>
      <c r="D1235" t="n">
        <v>105</v>
      </c>
      <c r="E1235" t="inlineStr">
        <is>
          <t>Jacaré</t>
        </is>
      </c>
      <c r="F1235" s="33" t="n">
        <v>45537.5</v>
      </c>
      <c r="G1235" t="inlineStr">
        <is>
          <t>DEBITO</t>
        </is>
      </c>
      <c r="H1235" t="inlineStr">
        <is>
          <t>PAGTO ELETRON  COBRANCA DEOLINDA NF 1161</t>
        </is>
      </c>
      <c r="I1235" t="n">
        <v>-369.15</v>
      </c>
    </row>
    <row r="1236">
      <c r="A1236" t="n">
        <v>31175</v>
      </c>
      <c r="B1236" t="n">
        <v>105</v>
      </c>
      <c r="C1236" t="inlineStr">
        <is>
          <t>Jacare - Bradesco</t>
        </is>
      </c>
      <c r="D1236" t="n">
        <v>105</v>
      </c>
      <c r="E1236" t="inlineStr">
        <is>
          <t>Jacaré</t>
        </is>
      </c>
      <c r="F1236" s="33" t="n">
        <v>45537.5</v>
      </c>
      <c r="G1236" t="inlineStr">
        <is>
          <t>DEBITO</t>
        </is>
      </c>
      <c r="H1236" t="inlineStr">
        <is>
          <t>PAGTO ELETRON  COBRANCA CIUFFI HORTIFRU NF 12034</t>
        </is>
      </c>
      <c r="I1236" t="n">
        <v>-503.05</v>
      </c>
    </row>
    <row r="1237">
      <c r="A1237" t="n">
        <v>31176</v>
      </c>
      <c r="B1237" t="n">
        <v>105</v>
      </c>
      <c r="C1237" t="inlineStr">
        <is>
          <t>Jacare - Bradesco</t>
        </is>
      </c>
      <c r="D1237" t="n">
        <v>105</v>
      </c>
      <c r="E1237" t="inlineStr">
        <is>
          <t>Jacaré</t>
        </is>
      </c>
      <c r="F1237" s="33" t="n">
        <v>45537.5</v>
      </c>
      <c r="G1237" t="inlineStr">
        <is>
          <t>DEBITO</t>
        </is>
      </c>
      <c r="H1237" t="inlineStr">
        <is>
          <t>PAGTO ELETRON  COBRANCA CARVAO MANDA BRASA NF 3681</t>
        </is>
      </c>
      <c r="I1237" t="n">
        <v>-632</v>
      </c>
    </row>
    <row r="1238">
      <c r="A1238" t="n">
        <v>31177</v>
      </c>
      <c r="B1238" t="n">
        <v>105</v>
      </c>
      <c r="C1238" t="inlineStr">
        <is>
          <t>Jacare - Bradesco</t>
        </is>
      </c>
      <c r="D1238" t="n">
        <v>105</v>
      </c>
      <c r="E1238" t="inlineStr">
        <is>
          <t>Jacaré</t>
        </is>
      </c>
      <c r="F1238" s="33" t="n">
        <v>45537.5</v>
      </c>
      <c r="G1238" t="inlineStr">
        <is>
          <t>DEBITO</t>
        </is>
      </c>
      <c r="H1238" t="inlineStr">
        <is>
          <t>PAGTO ELETRON  COBRANCA ESHOWS 05 A 11/08</t>
        </is>
      </c>
      <c r="I1238" t="n">
        <v>-1650</v>
      </c>
    </row>
    <row r="1239">
      <c r="A1239" t="n">
        <v>31178</v>
      </c>
      <c r="B1239" t="n">
        <v>105</v>
      </c>
      <c r="C1239" t="inlineStr">
        <is>
          <t>Jacare - Bradesco</t>
        </is>
      </c>
      <c r="D1239" t="n">
        <v>105</v>
      </c>
      <c r="E1239" t="inlineStr">
        <is>
          <t>Jacaré</t>
        </is>
      </c>
      <c r="F1239" s="33" t="n">
        <v>45537.5</v>
      </c>
      <c r="G1239" t="inlineStr">
        <is>
          <t>DEBITO</t>
        </is>
      </c>
      <c r="H1239" t="inlineStr">
        <is>
          <t>PAGTO ELETRON  COBRANCA NOVA COMERCIAL NF 17867</t>
        </is>
      </c>
      <c r="I1239" t="n">
        <v>-1719</v>
      </c>
    </row>
    <row r="1240">
      <c r="A1240" t="n">
        <v>31179</v>
      </c>
      <c r="B1240" t="n">
        <v>105</v>
      </c>
      <c r="C1240" t="inlineStr">
        <is>
          <t>Jacare - Bradesco</t>
        </is>
      </c>
      <c r="D1240" t="n">
        <v>105</v>
      </c>
      <c r="E1240" t="inlineStr">
        <is>
          <t>Jacaré</t>
        </is>
      </c>
      <c r="F1240" s="33" t="n">
        <v>45537.5</v>
      </c>
      <c r="G1240" t="inlineStr">
        <is>
          <t>DEBITO</t>
        </is>
      </c>
      <c r="H1240" t="inlineStr">
        <is>
          <t>PAGTO ELETRON  COBRANCA AMBEV NF 936756</t>
        </is>
      </c>
      <c r="I1240" t="n">
        <v>-2995.55</v>
      </c>
    </row>
    <row r="1241">
      <c r="A1241" t="n">
        <v>31180</v>
      </c>
      <c r="B1241" t="n">
        <v>105</v>
      </c>
      <c r="C1241" t="inlineStr">
        <is>
          <t>Jacare - Bradesco</t>
        </is>
      </c>
      <c r="D1241" t="n">
        <v>105</v>
      </c>
      <c r="E1241" t="inlineStr">
        <is>
          <t>Jacaré</t>
        </is>
      </c>
      <c r="F1241" s="33" t="n">
        <v>45537.5</v>
      </c>
      <c r="G1241" t="inlineStr">
        <is>
          <t>DEBITO</t>
        </is>
      </c>
      <c r="H1241" t="inlineStr">
        <is>
          <t>TARIFA BANCARIA PAGAMENTO FUNCs NET EMPRESA</t>
        </is>
      </c>
      <c r="I1241" t="n">
        <v>-4</v>
      </c>
    </row>
    <row r="1242">
      <c r="A1242" t="n">
        <v>31181</v>
      </c>
      <c r="B1242" t="n">
        <v>105</v>
      </c>
      <c r="C1242" t="inlineStr">
        <is>
          <t>Jacare - Bradesco</t>
        </is>
      </c>
      <c r="D1242" t="n">
        <v>105</v>
      </c>
      <c r="E1242" t="inlineStr">
        <is>
          <t>Jacaré</t>
        </is>
      </c>
      <c r="F1242" s="33" t="n">
        <v>45537.5</v>
      </c>
      <c r="G1242" t="inlineStr">
        <is>
          <t>DEBITO</t>
        </is>
      </c>
      <c r="H1242" t="inlineStr">
        <is>
          <t>TRANSF CC PARA CC PJ FABRICA DE BARES PARTICIPA</t>
        </is>
      </c>
      <c r="I1242" t="n">
        <v>-10</v>
      </c>
    </row>
    <row r="1243">
      <c r="A1243" t="n">
        <v>31182</v>
      </c>
      <c r="B1243" t="n">
        <v>105</v>
      </c>
      <c r="C1243" t="inlineStr">
        <is>
          <t>Jacare - Bradesco</t>
        </is>
      </c>
      <c r="D1243" t="n">
        <v>105</v>
      </c>
      <c r="E1243" t="inlineStr">
        <is>
          <t>Jacaré</t>
        </is>
      </c>
      <c r="F1243" s="33" t="n">
        <v>45537.5</v>
      </c>
      <c r="G1243" t="inlineStr">
        <is>
          <t>DEBITO</t>
        </is>
      </c>
      <c r="H1243" t="inlineStr">
        <is>
          <t>TRANSF CC PARA CC PJ ADRIANA NEVES FERREIRA</t>
        </is>
      </c>
      <c r="I1243" t="n">
        <v>-100</v>
      </c>
    </row>
    <row r="1244">
      <c r="A1244" t="n">
        <v>31183</v>
      </c>
      <c r="B1244" t="n">
        <v>105</v>
      </c>
      <c r="C1244" t="inlineStr">
        <is>
          <t>Jacare - Bradesco</t>
        </is>
      </c>
      <c r="D1244" t="n">
        <v>105</v>
      </c>
      <c r="E1244" t="inlineStr">
        <is>
          <t>Jacaré</t>
        </is>
      </c>
      <c r="F1244" s="33" t="n">
        <v>45537.5</v>
      </c>
      <c r="G1244" t="inlineStr">
        <is>
          <t>DEBITO</t>
        </is>
      </c>
      <c r="H1244" t="inlineStr">
        <is>
          <t>TRANSF CC PARA CC PJ FDB HOTEL LTDA</t>
        </is>
      </c>
      <c r="I1244" t="n">
        <v>-10</v>
      </c>
    </row>
    <row r="1245">
      <c r="A1245" t="n">
        <v>31184</v>
      </c>
      <c r="B1245" t="n">
        <v>105</v>
      </c>
      <c r="C1245" t="inlineStr">
        <is>
          <t>Jacare - Bradesco</t>
        </is>
      </c>
      <c r="D1245" t="n">
        <v>105</v>
      </c>
      <c r="E1245" t="inlineStr">
        <is>
          <t>Jacaré</t>
        </is>
      </c>
      <c r="F1245" s="33" t="n">
        <v>45537.5</v>
      </c>
      <c r="G1245" t="inlineStr">
        <is>
          <t>DEBITO</t>
        </is>
      </c>
      <c r="H1245" t="inlineStr">
        <is>
          <t>TRANSF CC PARA CC PJ FDB HOTEL LTDA</t>
        </is>
      </c>
      <c r="I1245" t="n">
        <v>-47000</v>
      </c>
    </row>
    <row r="1246">
      <c r="A1246" t="n">
        <v>31185</v>
      </c>
      <c r="B1246" t="n">
        <v>105</v>
      </c>
      <c r="C1246" t="inlineStr">
        <is>
          <t>Jacare - Bradesco</t>
        </is>
      </c>
      <c r="D1246" t="n">
        <v>105</v>
      </c>
      <c r="E1246" t="inlineStr">
        <is>
          <t>Jacaré</t>
        </is>
      </c>
      <c r="F1246" s="33" t="n">
        <v>45537.5</v>
      </c>
      <c r="G1246" t="inlineStr">
        <is>
          <t>DEBITO</t>
        </is>
      </c>
      <c r="H1246" t="inlineStr">
        <is>
          <t>TRANSF CC PARA CP PJ LUIZ GUSTAVO MOREIRA DE SOUZA</t>
        </is>
      </c>
      <c r="I1246" t="n">
        <v>-100</v>
      </c>
    </row>
    <row r="1247">
      <c r="A1247" t="n">
        <v>31186</v>
      </c>
      <c r="B1247" t="n">
        <v>105</v>
      </c>
      <c r="C1247" t="inlineStr">
        <is>
          <t>Jacare - Bradesco</t>
        </is>
      </c>
      <c r="D1247" t="n">
        <v>105</v>
      </c>
      <c r="E1247" t="inlineStr">
        <is>
          <t>Jacaré</t>
        </is>
      </c>
      <c r="F1247" s="33" t="n">
        <v>45537.5</v>
      </c>
      <c r="G1247" t="inlineStr">
        <is>
          <t>DEBITO</t>
        </is>
      </c>
      <c r="H1247" t="inlineStr">
        <is>
          <t>TRANSF CC PARA CP PJ MOACIR DANTAS DA SILVA</t>
        </is>
      </c>
      <c r="I1247" t="n">
        <v>-100</v>
      </c>
    </row>
    <row r="1248">
      <c r="A1248" t="n">
        <v>31188</v>
      </c>
      <c r="B1248" t="n">
        <v>105</v>
      </c>
      <c r="C1248" t="inlineStr">
        <is>
          <t>Jacare - Bradesco</t>
        </is>
      </c>
      <c r="D1248" t="n">
        <v>105</v>
      </c>
      <c r="E1248" t="inlineStr">
        <is>
          <t>Jacaré</t>
        </is>
      </c>
      <c r="F1248" s="33" t="n">
        <v>45537.5</v>
      </c>
      <c r="G1248" t="inlineStr">
        <is>
          <t>DEBITO</t>
        </is>
      </c>
      <c r="H1248" t="inlineStr">
        <is>
          <t>TRANSFERENCIA PIX DES: Brenda Letcia Pereir 02/09</t>
        </is>
      </c>
      <c r="I1248" t="n">
        <v>-100</v>
      </c>
    </row>
    <row r="1249">
      <c r="A1249" t="n">
        <v>31189</v>
      </c>
      <c r="B1249" t="n">
        <v>105</v>
      </c>
      <c r="C1249" t="inlineStr">
        <is>
          <t>Jacare - Bradesco</t>
        </is>
      </c>
      <c r="D1249" t="n">
        <v>105</v>
      </c>
      <c r="E1249" t="inlineStr">
        <is>
          <t>Jacaré</t>
        </is>
      </c>
      <c r="F1249" s="33" t="n">
        <v>45537.5</v>
      </c>
      <c r="G1249" t="inlineStr">
        <is>
          <t>DEBITO</t>
        </is>
      </c>
      <c r="H1249" t="inlineStr">
        <is>
          <t>TRANSFERENCIA PIX DES: EDILSON CANDIDO FRANC 02/09</t>
        </is>
      </c>
      <c r="I1249" t="n">
        <v>-100</v>
      </c>
    </row>
    <row r="1250">
      <c r="A1250" t="n">
        <v>31190</v>
      </c>
      <c r="B1250" t="n">
        <v>105</v>
      </c>
      <c r="C1250" t="inlineStr">
        <is>
          <t>Jacare - Bradesco</t>
        </is>
      </c>
      <c r="D1250" t="n">
        <v>105</v>
      </c>
      <c r="E1250" t="inlineStr">
        <is>
          <t>Jacaré</t>
        </is>
      </c>
      <c r="F1250" s="33" t="n">
        <v>45537.5</v>
      </c>
      <c r="G1250" t="inlineStr">
        <is>
          <t>DEBITO</t>
        </is>
      </c>
      <c r="H1250" t="inlineStr">
        <is>
          <t>TRANSFERENCIA PIX DES: Mario Legal da Rocha  02/09</t>
        </is>
      </c>
      <c r="I1250" t="n">
        <v>-100</v>
      </c>
    </row>
    <row r="1251">
      <c r="A1251" t="n">
        <v>31191</v>
      </c>
      <c r="B1251" t="n">
        <v>105</v>
      </c>
      <c r="C1251" t="inlineStr">
        <is>
          <t>Jacare - Bradesco</t>
        </is>
      </c>
      <c r="D1251" t="n">
        <v>105</v>
      </c>
      <c r="E1251" t="inlineStr">
        <is>
          <t>Jacaré</t>
        </is>
      </c>
      <c r="F1251" s="33" t="n">
        <v>45537.5</v>
      </c>
      <c r="G1251" t="inlineStr">
        <is>
          <t>DEBITO</t>
        </is>
      </c>
      <c r="H1251" t="inlineStr">
        <is>
          <t>TRANSFERENCIA PIX DES: Patrcia Aparecida Co 02/09</t>
        </is>
      </c>
      <c r="I1251" t="n">
        <v>-100</v>
      </c>
    </row>
    <row r="1252">
      <c r="A1252" t="n">
        <v>31192</v>
      </c>
      <c r="B1252" t="n">
        <v>105</v>
      </c>
      <c r="C1252" t="inlineStr">
        <is>
          <t>Jacare - Bradesco</t>
        </is>
      </c>
      <c r="D1252" t="n">
        <v>105</v>
      </c>
      <c r="E1252" t="inlineStr">
        <is>
          <t>Jacaré</t>
        </is>
      </c>
      <c r="F1252" s="33" t="n">
        <v>45537.5</v>
      </c>
      <c r="G1252" t="inlineStr">
        <is>
          <t>DEBITO</t>
        </is>
      </c>
      <c r="H1252" t="inlineStr">
        <is>
          <t>TRANSFERENCIA PIX DES: Vinicio Vandevelde Vi 02/09</t>
        </is>
      </c>
      <c r="I1252" t="n">
        <v>-100</v>
      </c>
    </row>
    <row r="1253">
      <c r="A1253" t="n">
        <v>31193</v>
      </c>
      <c r="B1253" t="n">
        <v>105</v>
      </c>
      <c r="C1253" t="inlineStr">
        <is>
          <t>Jacare - Bradesco</t>
        </is>
      </c>
      <c r="D1253" t="n">
        <v>105</v>
      </c>
      <c r="E1253" t="inlineStr">
        <is>
          <t>Jacaré</t>
        </is>
      </c>
      <c r="F1253" s="33" t="n">
        <v>45537.5</v>
      </c>
      <c r="G1253" t="inlineStr">
        <is>
          <t>DEBITO</t>
        </is>
      </c>
      <c r="H1253" t="inlineStr">
        <is>
          <t>TRANSFERENCIA PIX DES: MICHAELLE DE FREITAS  02/09</t>
        </is>
      </c>
      <c r="I1253" t="n">
        <v>-750</v>
      </c>
    </row>
    <row r="1254">
      <c r="A1254" t="n">
        <v>31194</v>
      </c>
      <c r="B1254" t="n">
        <v>105</v>
      </c>
      <c r="C1254" t="inlineStr">
        <is>
          <t>Jacare - Bradesco</t>
        </is>
      </c>
      <c r="D1254" t="n">
        <v>105</v>
      </c>
      <c r="E1254" t="inlineStr">
        <is>
          <t>Jacaré</t>
        </is>
      </c>
      <c r="F1254" s="33" t="n">
        <v>45537.5</v>
      </c>
      <c r="G1254" t="inlineStr">
        <is>
          <t>DEBITO</t>
        </is>
      </c>
      <c r="H1254" t="inlineStr">
        <is>
          <t>TRANSFERENCIA PIX DES: Jamile Garcia Alves   02/09</t>
        </is>
      </c>
      <c r="I1254" t="n">
        <v>-1666.66</v>
      </c>
    </row>
    <row r="1255">
      <c r="A1255" t="n">
        <v>31195</v>
      </c>
      <c r="B1255" t="n">
        <v>105</v>
      </c>
      <c r="C1255" t="inlineStr">
        <is>
          <t>Jacare - Bradesco</t>
        </is>
      </c>
      <c r="D1255" t="n">
        <v>105</v>
      </c>
      <c r="E1255" t="inlineStr">
        <is>
          <t>Jacaré</t>
        </is>
      </c>
      <c r="F1255" s="33" t="n">
        <v>45537.5</v>
      </c>
      <c r="G1255" t="inlineStr">
        <is>
          <t>DEBITO</t>
        </is>
      </c>
      <c r="H1255" t="inlineStr">
        <is>
          <t>TRANSFERENCIA PIX DES: RAIMUNDO WILSON PAIVA 02/09</t>
        </is>
      </c>
      <c r="I1255" t="n">
        <v>-2000</v>
      </c>
    </row>
    <row r="1256">
      <c r="A1256" t="n">
        <v>31196</v>
      </c>
      <c r="B1256" t="n">
        <v>105</v>
      </c>
      <c r="C1256" t="inlineStr">
        <is>
          <t>Jacare - Bradesco</t>
        </is>
      </c>
      <c r="D1256" t="n">
        <v>105</v>
      </c>
      <c r="E1256" t="inlineStr">
        <is>
          <t>Jacaré</t>
        </is>
      </c>
      <c r="F1256" s="33" t="n">
        <v>45537.5</v>
      </c>
      <c r="G1256" t="inlineStr">
        <is>
          <t>DEBITO</t>
        </is>
      </c>
      <c r="H1256" t="inlineStr">
        <is>
          <t>TRANSFERENCIA PIX DES: MICHAELLE DE FREITAS  02/09</t>
        </is>
      </c>
      <c r="I1256" t="n">
        <v>-2550</v>
      </c>
    </row>
    <row r="1257">
      <c r="A1257" t="n">
        <v>31197</v>
      </c>
      <c r="B1257" t="n">
        <v>105</v>
      </c>
      <c r="C1257" t="inlineStr">
        <is>
          <t>Jacare - Bradesco</t>
        </is>
      </c>
      <c r="D1257" t="n">
        <v>105</v>
      </c>
      <c r="E1257" t="inlineStr">
        <is>
          <t>Jacaré</t>
        </is>
      </c>
      <c r="F1257" s="33" t="n">
        <v>45537.5</v>
      </c>
      <c r="G1257" t="inlineStr">
        <is>
          <t>DEBITO</t>
        </is>
      </c>
      <c r="H1257" t="inlineStr">
        <is>
          <t>TRANSFERENCIA PIX DES: Isabelli Carolini Bat 02/09</t>
        </is>
      </c>
      <c r="I1257" t="n">
        <v>-2925</v>
      </c>
    </row>
    <row r="1258">
      <c r="A1258" t="n">
        <v>31198</v>
      </c>
      <c r="B1258" t="n">
        <v>105</v>
      </c>
      <c r="C1258" t="inlineStr">
        <is>
          <t>Jacare - Bradesco</t>
        </is>
      </c>
      <c r="D1258" t="n">
        <v>105</v>
      </c>
      <c r="E1258" t="inlineStr">
        <is>
          <t>Jacaré</t>
        </is>
      </c>
      <c r="F1258" s="33" t="n">
        <v>45537.5</v>
      </c>
      <c r="G1258" t="inlineStr">
        <is>
          <t>DEBITO</t>
        </is>
      </c>
      <c r="H1258" t="inlineStr">
        <is>
          <t>TRANSFERENCIA PIX DES: TEMPUS FUGIT PARTICIP 02/09</t>
        </is>
      </c>
      <c r="I1258" t="n">
        <v>-30000</v>
      </c>
    </row>
    <row r="1259">
      <c r="A1259" t="n">
        <v>31199</v>
      </c>
      <c r="B1259" t="n">
        <v>105</v>
      </c>
      <c r="C1259" t="inlineStr">
        <is>
          <t>Jacare - Bradesco</t>
        </is>
      </c>
      <c r="D1259" t="n">
        <v>105</v>
      </c>
      <c r="E1259" t="inlineStr">
        <is>
          <t>Jacaré</t>
        </is>
      </c>
      <c r="F1259" s="33" t="n">
        <v>45537.5</v>
      </c>
      <c r="G1259" t="inlineStr">
        <is>
          <t>DEBITO</t>
        </is>
      </c>
      <c r="H1259" t="inlineStr">
        <is>
          <t>TRANSFERENCIA PIX DES: TEMPUS FUGIT PARTICIP 02/09</t>
        </is>
      </c>
      <c r="I1259" t="n">
        <v>-35000</v>
      </c>
    </row>
    <row r="1260">
      <c r="A1260" t="n">
        <v>31200</v>
      </c>
      <c r="B1260" t="n">
        <v>105</v>
      </c>
      <c r="C1260" t="inlineStr">
        <is>
          <t>Jacare - Bradesco</t>
        </is>
      </c>
      <c r="D1260" t="n">
        <v>105</v>
      </c>
      <c r="E1260" t="inlineStr">
        <is>
          <t>Jacaré</t>
        </is>
      </c>
      <c r="F1260" s="33" t="n">
        <v>45537.5</v>
      </c>
      <c r="G1260" t="inlineStr">
        <is>
          <t>DEBITO</t>
        </is>
      </c>
      <c r="H1260" t="inlineStr">
        <is>
          <t>CONTA DE TELEFONE INTERNET --TELEFONICA BRASIL S/</t>
        </is>
      </c>
      <c r="I1260" t="n">
        <v>-258.62</v>
      </c>
    </row>
    <row r="1261">
      <c r="A1261" t="n">
        <v>29738</v>
      </c>
      <c r="B1261" t="n">
        <v>105</v>
      </c>
      <c r="C1261" t="inlineStr">
        <is>
          <t>Jacare - Bradesco</t>
        </is>
      </c>
      <c r="D1261" t="n">
        <v>105</v>
      </c>
      <c r="E1261" t="inlineStr">
        <is>
          <t>Jacaré</t>
        </is>
      </c>
      <c r="F1261" s="33" t="n">
        <v>45534.5</v>
      </c>
      <c r="G1261" t="inlineStr">
        <is>
          <t>CREDITO</t>
        </is>
      </c>
      <c r="H1261" t="inlineStr">
        <is>
          <t>TRANSF CC PARA CC PJ FABRICA DE BARES PARTICIPACOES L</t>
        </is>
      </c>
      <c r="I1261" t="n">
        <v>65000</v>
      </c>
    </row>
    <row r="1262">
      <c r="A1262" t="n">
        <v>29739</v>
      </c>
      <c r="B1262" t="n">
        <v>105</v>
      </c>
      <c r="C1262" t="inlineStr">
        <is>
          <t>Jacare - Bradesco</t>
        </is>
      </c>
      <c r="D1262" t="n">
        <v>105</v>
      </c>
      <c r="E1262" t="inlineStr">
        <is>
          <t>Jacaré</t>
        </is>
      </c>
      <c r="F1262" s="33" t="n">
        <v>45534.5</v>
      </c>
      <c r="G1262" t="inlineStr">
        <is>
          <t>CREDITO</t>
        </is>
      </c>
      <c r="H1262" t="inlineStr">
        <is>
          <t>TRANSF CC PARA CC PJ PAULISTA 25841 BAR E EVENTOS LTD</t>
        </is>
      </c>
      <c r="I1262" t="n">
        <v>36000</v>
      </c>
    </row>
    <row r="1263">
      <c r="A1263" t="n">
        <v>29740</v>
      </c>
      <c r="B1263" t="n">
        <v>105</v>
      </c>
      <c r="C1263" t="inlineStr">
        <is>
          <t>Jacare - Bradesco</t>
        </is>
      </c>
      <c r="D1263" t="n">
        <v>105</v>
      </c>
      <c r="E1263" t="inlineStr">
        <is>
          <t>Jacaré</t>
        </is>
      </c>
      <c r="F1263" s="33" t="n">
        <v>45534.5</v>
      </c>
      <c r="G1263" t="inlineStr">
        <is>
          <t>CREDITO</t>
        </is>
      </c>
      <c r="H1263" t="inlineStr">
        <is>
          <t>TRANSF CC PARA CC PJ FDB HOTEL LTDA</t>
        </is>
      </c>
      <c r="I1263" t="n">
        <v>1900</v>
      </c>
    </row>
    <row r="1264">
      <c r="A1264" t="n">
        <v>29741</v>
      </c>
      <c r="B1264" t="n">
        <v>105</v>
      </c>
      <c r="C1264" t="inlineStr">
        <is>
          <t>Jacare - Bradesco</t>
        </is>
      </c>
      <c r="D1264" t="n">
        <v>105</v>
      </c>
      <c r="E1264" t="inlineStr">
        <is>
          <t>Jacaré</t>
        </is>
      </c>
      <c r="F1264" s="33" t="n">
        <v>45534.5</v>
      </c>
      <c r="G1264" t="inlineStr">
        <is>
          <t>CREDITO</t>
        </is>
      </c>
      <c r="H1264" t="inlineStr">
        <is>
          <t>RECEBIMENTO FORNECEDOR ALELO INSTITUICAO DE PAGAMENTO S</t>
        </is>
      </c>
      <c r="I1264" t="n">
        <v>428.64</v>
      </c>
    </row>
    <row r="1265">
      <c r="A1265" t="n">
        <v>29742</v>
      </c>
      <c r="B1265" t="n">
        <v>105</v>
      </c>
      <c r="C1265" t="inlineStr">
        <is>
          <t>Jacare - Bradesco</t>
        </is>
      </c>
      <c r="D1265" t="n">
        <v>105</v>
      </c>
      <c r="E1265" t="inlineStr">
        <is>
          <t>Jacaré</t>
        </is>
      </c>
      <c r="F1265" s="33" t="n">
        <v>45534.5</v>
      </c>
      <c r="G1265" t="inlineStr">
        <is>
          <t>CREDITO</t>
        </is>
      </c>
      <c r="H1265" t="inlineStr">
        <is>
          <t>DEP DINHEIRO ATM AG00138MAQ019795SEQ00550</t>
        </is>
      </c>
      <c r="I1265" t="n">
        <v>160</v>
      </c>
    </row>
    <row r="1266">
      <c r="A1266" t="n">
        <v>29743</v>
      </c>
      <c r="B1266" t="n">
        <v>105</v>
      </c>
      <c r="C1266" t="inlineStr">
        <is>
          <t>Jacare - Bradesco</t>
        </is>
      </c>
      <c r="D1266" t="n">
        <v>105</v>
      </c>
      <c r="E1266" t="inlineStr">
        <is>
          <t>Jacaré</t>
        </is>
      </c>
      <c r="F1266" s="33" t="n">
        <v>45534.5</v>
      </c>
      <c r="G1266" t="inlineStr">
        <is>
          <t>CREDITO</t>
        </is>
      </c>
      <c r="H1266" t="inlineStr">
        <is>
          <t>DEP DINHEIRO ATM AG00138MAQ019795SEQ00554</t>
        </is>
      </c>
      <c r="I1266" t="n">
        <v>20</v>
      </c>
    </row>
    <row r="1267">
      <c r="A1267" t="n">
        <v>29744</v>
      </c>
      <c r="B1267" t="n">
        <v>105</v>
      </c>
      <c r="C1267" t="inlineStr">
        <is>
          <t>Jacare - Bradesco</t>
        </is>
      </c>
      <c r="D1267" t="n">
        <v>105</v>
      </c>
      <c r="E1267" t="inlineStr">
        <is>
          <t>Jacaré</t>
        </is>
      </c>
      <c r="F1267" s="33" t="n">
        <v>45534.5</v>
      </c>
      <c r="G1267" t="inlineStr">
        <is>
          <t>CREDITO</t>
        </is>
      </c>
      <c r="H1267" t="inlineStr">
        <is>
          <t>TRANSFERENCIA PIX REM: Banco VR              30/08</t>
        </is>
      </c>
      <c r="I1267" t="n">
        <v>0.98</v>
      </c>
    </row>
    <row r="1268">
      <c r="A1268" t="n">
        <v>29745</v>
      </c>
      <c r="B1268" t="n">
        <v>105</v>
      </c>
      <c r="C1268" t="inlineStr">
        <is>
          <t>Jacare - Bradesco</t>
        </is>
      </c>
      <c r="D1268" t="n">
        <v>105</v>
      </c>
      <c r="E1268" t="inlineStr">
        <is>
          <t>Jacaré</t>
        </is>
      </c>
      <c r="F1268" s="33" t="n">
        <v>45534.5</v>
      </c>
      <c r="G1268" t="inlineStr">
        <is>
          <t>CREDITO</t>
        </is>
      </c>
      <c r="H1268" t="inlineStr">
        <is>
          <t>TRANSFERENCIA PIX REM: ZIG TECNOLOGIA S.A.   30/08</t>
        </is>
      </c>
      <c r="I1268" t="n">
        <v>3464.54</v>
      </c>
    </row>
    <row r="1269">
      <c r="A1269" t="n">
        <v>29746</v>
      </c>
      <c r="B1269" t="n">
        <v>105</v>
      </c>
      <c r="C1269" t="inlineStr">
        <is>
          <t>Jacare - Bradesco</t>
        </is>
      </c>
      <c r="D1269" t="n">
        <v>105</v>
      </c>
      <c r="E1269" t="inlineStr">
        <is>
          <t>Jacaré</t>
        </is>
      </c>
      <c r="F1269" s="33" t="n">
        <v>45534.5</v>
      </c>
      <c r="G1269" t="inlineStr">
        <is>
          <t>CREDITO</t>
        </is>
      </c>
      <c r="H1269" t="inlineStr">
        <is>
          <t>TRANSFERENCIA PIX REM: Daniela carrasco Woot 30/08</t>
        </is>
      </c>
      <c r="I1269" t="n">
        <v>1800</v>
      </c>
    </row>
    <row r="1270">
      <c r="A1270" t="n">
        <v>29747</v>
      </c>
      <c r="B1270" t="n">
        <v>105</v>
      </c>
      <c r="C1270" t="inlineStr">
        <is>
          <t>Jacare - Bradesco</t>
        </is>
      </c>
      <c r="D1270" t="n">
        <v>105</v>
      </c>
      <c r="E1270" t="inlineStr">
        <is>
          <t>Jacaré</t>
        </is>
      </c>
      <c r="F1270" s="33" t="n">
        <v>45534.5</v>
      </c>
      <c r="G1270" t="inlineStr">
        <is>
          <t>CREDITO</t>
        </is>
      </c>
      <c r="H1270" t="inlineStr">
        <is>
          <t>TRANSFERENCIA PIX REM: 318 BAR E EVENTOS LTD 30/08</t>
        </is>
      </c>
      <c r="I1270" t="n">
        <v>1499.08</v>
      </c>
    </row>
    <row r="1271">
      <c r="A1271" t="n">
        <v>29749</v>
      </c>
      <c r="B1271" t="n">
        <v>105</v>
      </c>
      <c r="C1271" t="inlineStr">
        <is>
          <t>Jacare - Bradesco</t>
        </is>
      </c>
      <c r="D1271" t="n">
        <v>105</v>
      </c>
      <c r="E1271" t="inlineStr">
        <is>
          <t>Jacaré</t>
        </is>
      </c>
      <c r="F1271" s="33" t="n">
        <v>45534.5</v>
      </c>
      <c r="G1271" t="inlineStr">
        <is>
          <t>DEBITO</t>
        </is>
      </c>
      <c r="H1271" t="inlineStr">
        <is>
          <t>PAGTO ELETRON  COBRANCA HORTICLEAN NF 24770</t>
        </is>
      </c>
      <c r="I1271" t="n">
        <v>-345.93</v>
      </c>
    </row>
    <row r="1272">
      <c r="A1272" t="n">
        <v>29750</v>
      </c>
      <c r="B1272" t="n">
        <v>105</v>
      </c>
      <c r="C1272" t="inlineStr">
        <is>
          <t>Jacare - Bradesco</t>
        </is>
      </c>
      <c r="D1272" t="n">
        <v>105</v>
      </c>
      <c r="E1272" t="inlineStr">
        <is>
          <t>Jacaré</t>
        </is>
      </c>
      <c r="F1272" s="33" t="n">
        <v>45534.5</v>
      </c>
      <c r="G1272" t="inlineStr">
        <is>
          <t>DEBITO</t>
        </is>
      </c>
      <c r="H1272" t="inlineStr">
        <is>
          <t>PAGTO ELETRON  COBRANCA FG7 NF 492509</t>
        </is>
      </c>
      <c r="I1272" t="n">
        <v>-346.75</v>
      </c>
    </row>
    <row r="1273">
      <c r="A1273" t="n">
        <v>29751</v>
      </c>
      <c r="B1273" t="n">
        <v>105</v>
      </c>
      <c r="C1273" t="inlineStr">
        <is>
          <t>Jacare - Bradesco</t>
        </is>
      </c>
      <c r="D1273" t="n">
        <v>105</v>
      </c>
      <c r="E1273" t="inlineStr">
        <is>
          <t>Jacaré</t>
        </is>
      </c>
      <c r="F1273" s="33" t="n">
        <v>45534.5</v>
      </c>
      <c r="G1273" t="inlineStr">
        <is>
          <t>DEBITO</t>
        </is>
      </c>
      <c r="H1273" t="inlineStr">
        <is>
          <t>PAGTO ELETRON  COBRANCA OFICINA DO VIDRO NF 5364</t>
        </is>
      </c>
      <c r="I1273" t="n">
        <v>-372.89</v>
      </c>
    </row>
    <row r="1274">
      <c r="A1274" t="n">
        <v>29752</v>
      </c>
      <c r="B1274" t="n">
        <v>105</v>
      </c>
      <c r="C1274" t="inlineStr">
        <is>
          <t>Jacare - Bradesco</t>
        </is>
      </c>
      <c r="D1274" t="n">
        <v>105</v>
      </c>
      <c r="E1274" t="inlineStr">
        <is>
          <t>Jacaré</t>
        </is>
      </c>
      <c r="F1274" s="33" t="n">
        <v>45534.5</v>
      </c>
      <c r="G1274" t="inlineStr">
        <is>
          <t>DEBITO</t>
        </is>
      </c>
      <c r="H1274" t="inlineStr">
        <is>
          <t>PAGTO ELETRON  COBRANCA CIUFFI HORTIF NF 11973</t>
        </is>
      </c>
      <c r="I1274" t="n">
        <v>-532.25</v>
      </c>
    </row>
    <row r="1275">
      <c r="A1275" t="n">
        <v>29753</v>
      </c>
      <c r="B1275" t="n">
        <v>105</v>
      </c>
      <c r="C1275" t="inlineStr">
        <is>
          <t>Jacare - Bradesco</t>
        </is>
      </c>
      <c r="D1275" t="n">
        <v>105</v>
      </c>
      <c r="E1275" t="inlineStr">
        <is>
          <t>Jacaré</t>
        </is>
      </c>
      <c r="F1275" s="33" t="n">
        <v>45534.5</v>
      </c>
      <c r="G1275" t="inlineStr">
        <is>
          <t>DEBITO</t>
        </is>
      </c>
      <c r="H1275" t="inlineStr">
        <is>
          <t>PAGTO ELETRON  COBRANCA ALVES BARBOSA ALUGUEL JACARE</t>
        </is>
      </c>
      <c r="I1275" t="n">
        <v>-26375.13</v>
      </c>
    </row>
    <row r="1276">
      <c r="A1276" t="n">
        <v>29754</v>
      </c>
      <c r="B1276" t="n">
        <v>105</v>
      </c>
      <c r="C1276" t="inlineStr">
        <is>
          <t>Jacare - Bradesco</t>
        </is>
      </c>
      <c r="D1276" t="n">
        <v>105</v>
      </c>
      <c r="E1276" t="inlineStr">
        <is>
          <t>Jacaré</t>
        </is>
      </c>
      <c r="F1276" s="33" t="n">
        <v>45534.5</v>
      </c>
      <c r="G1276" t="inlineStr">
        <is>
          <t>DEBITO</t>
        </is>
      </c>
      <c r="H1276" t="inlineStr">
        <is>
          <t>PAGTO ELETRON  COBRANCA VALE TRANSPORTE</t>
        </is>
      </c>
      <c r="I1276" t="n">
        <v>-435.67</v>
      </c>
    </row>
    <row r="1277">
      <c r="A1277" t="n">
        <v>29755</v>
      </c>
      <c r="B1277" t="n">
        <v>105</v>
      </c>
      <c r="C1277" t="inlineStr">
        <is>
          <t>Jacare - Bradesco</t>
        </is>
      </c>
      <c r="D1277" t="n">
        <v>105</v>
      </c>
      <c r="E1277" t="inlineStr">
        <is>
          <t>Jacaré</t>
        </is>
      </c>
      <c r="F1277" s="33" t="n">
        <v>45534.5</v>
      </c>
      <c r="G1277" t="inlineStr">
        <is>
          <t>DEBITO</t>
        </is>
      </c>
      <c r="H1277" t="inlineStr">
        <is>
          <t>PAGTO ELETRON  COBRANCA AMBEV NF 934433</t>
        </is>
      </c>
      <c r="I1277" t="n">
        <v>-1144.6</v>
      </c>
    </row>
    <row r="1278">
      <c r="A1278" t="n">
        <v>29756</v>
      </c>
      <c r="B1278" t="n">
        <v>105</v>
      </c>
      <c r="C1278" t="inlineStr">
        <is>
          <t>Jacare - Bradesco</t>
        </is>
      </c>
      <c r="D1278" t="n">
        <v>105</v>
      </c>
      <c r="E1278" t="inlineStr">
        <is>
          <t>Jacaré</t>
        </is>
      </c>
      <c r="F1278" s="33" t="n">
        <v>45534.5</v>
      </c>
      <c r="G1278" t="inlineStr">
        <is>
          <t>DEBITO</t>
        </is>
      </c>
      <c r="H1278" t="inlineStr">
        <is>
          <t>TARIFA BANCARIA TRANSF PGTO PIX</t>
        </is>
      </c>
      <c r="I1278" t="n">
        <v>-1.65</v>
      </c>
    </row>
    <row r="1279">
      <c r="A1279" t="n">
        <v>29757</v>
      </c>
      <c r="B1279" t="n">
        <v>105</v>
      </c>
      <c r="C1279" t="inlineStr">
        <is>
          <t>Jacare - Bradesco</t>
        </is>
      </c>
      <c r="D1279" t="n">
        <v>105</v>
      </c>
      <c r="E1279" t="inlineStr">
        <is>
          <t>Jacaré</t>
        </is>
      </c>
      <c r="F1279" s="33" t="n">
        <v>45534.5</v>
      </c>
      <c r="G1279" t="inlineStr">
        <is>
          <t>DEBITO</t>
        </is>
      </c>
      <c r="H1279" t="inlineStr">
        <is>
          <t>PAGTO ELETRONICO TRIBUTO INTERNET --PMSP SP</t>
        </is>
      </c>
      <c r="I1279" t="n">
        <v>-1107.37</v>
      </c>
    </row>
    <row r="1280">
      <c r="A1280" t="n">
        <v>29758</v>
      </c>
      <c r="B1280" t="n">
        <v>105</v>
      </c>
      <c r="C1280" t="inlineStr">
        <is>
          <t>Jacare - Bradesco</t>
        </is>
      </c>
      <c r="D1280" t="n">
        <v>105</v>
      </c>
      <c r="E1280" t="inlineStr">
        <is>
          <t>Jacaré</t>
        </is>
      </c>
      <c r="F1280" s="33" t="n">
        <v>45534.5</v>
      </c>
      <c r="G1280" t="inlineStr">
        <is>
          <t>DEBITO</t>
        </is>
      </c>
      <c r="H1280" t="inlineStr">
        <is>
          <t>PAGTO ELETRONICO TRIBUTO INTERNET --PMSP SP</t>
        </is>
      </c>
      <c r="I1280" t="n">
        <v>-308.13</v>
      </c>
    </row>
    <row r="1281">
      <c r="A1281" t="n">
        <v>29759</v>
      </c>
      <c r="B1281" t="n">
        <v>105</v>
      </c>
      <c r="C1281" t="inlineStr">
        <is>
          <t>Jacare - Bradesco</t>
        </is>
      </c>
      <c r="D1281" t="n">
        <v>105</v>
      </c>
      <c r="E1281" t="inlineStr">
        <is>
          <t>Jacaré</t>
        </is>
      </c>
      <c r="F1281" s="33" t="n">
        <v>45534.5</v>
      </c>
      <c r="G1281" t="inlineStr">
        <is>
          <t>DEBITO</t>
        </is>
      </c>
      <c r="H1281" t="inlineStr">
        <is>
          <t>TRANSF CC PARA CC PJ FABRICA DE BARES PARTICIPA</t>
        </is>
      </c>
      <c r="I1281" t="n">
        <v>-10</v>
      </c>
    </row>
    <row r="1282">
      <c r="A1282" t="n">
        <v>29760</v>
      </c>
      <c r="B1282" t="n">
        <v>105</v>
      </c>
      <c r="C1282" t="inlineStr">
        <is>
          <t>Jacare - Bradesco</t>
        </is>
      </c>
      <c r="D1282" t="n">
        <v>105</v>
      </c>
      <c r="E1282" t="inlineStr">
        <is>
          <t>Jacaré</t>
        </is>
      </c>
      <c r="F1282" s="33" t="n">
        <v>45534.5</v>
      </c>
      <c r="G1282" t="inlineStr">
        <is>
          <t>DEBITO</t>
        </is>
      </c>
      <c r="H1282" t="inlineStr">
        <is>
          <t>TRANSF CC PARA CC PJ TEMPUS FUGIT PARTICIPACOES E. LT</t>
        </is>
      </c>
      <c r="I1282" t="n">
        <v>-27400</v>
      </c>
    </row>
    <row r="1283">
      <c r="A1283" t="n">
        <v>29761</v>
      </c>
      <c r="B1283" t="n">
        <v>105</v>
      </c>
      <c r="C1283" t="inlineStr">
        <is>
          <t>Jacare - Bradesco</t>
        </is>
      </c>
      <c r="D1283" t="n">
        <v>105</v>
      </c>
      <c r="E1283" t="inlineStr">
        <is>
          <t>Jacaré</t>
        </is>
      </c>
      <c r="F1283" s="33" t="n">
        <v>45534.5</v>
      </c>
      <c r="G1283" t="inlineStr">
        <is>
          <t>DEBITO</t>
        </is>
      </c>
      <c r="H1283" t="inlineStr">
        <is>
          <t>TRANSF CC PARA CC PJ TEMPUS FUGIT PARTICIPACOES</t>
        </is>
      </c>
      <c r="I1283" t="n">
        <v>-10</v>
      </c>
    </row>
    <row r="1284">
      <c r="A1284" t="n">
        <v>29762</v>
      </c>
      <c r="B1284" t="n">
        <v>105</v>
      </c>
      <c r="C1284" t="inlineStr">
        <is>
          <t>Jacare - Bradesco</t>
        </is>
      </c>
      <c r="D1284" t="n">
        <v>105</v>
      </c>
      <c r="E1284" t="inlineStr">
        <is>
          <t>Jacaré</t>
        </is>
      </c>
      <c r="F1284" s="33" t="n">
        <v>45534.5</v>
      </c>
      <c r="G1284" t="inlineStr">
        <is>
          <t>DEBITO</t>
        </is>
      </c>
      <c r="H1284" t="inlineStr">
        <is>
          <t>TRANSF CC PARA CC PJ FABRICA DE BARES PARTICIPACOES L</t>
        </is>
      </c>
      <c r="I1284" t="n">
        <v>-12000</v>
      </c>
    </row>
    <row r="1285">
      <c r="A1285" t="n">
        <v>29763</v>
      </c>
      <c r="B1285" t="n">
        <v>105</v>
      </c>
      <c r="C1285" t="inlineStr">
        <is>
          <t>Jacare - Bradesco</t>
        </is>
      </c>
      <c r="D1285" t="n">
        <v>105</v>
      </c>
      <c r="E1285" t="inlineStr">
        <is>
          <t>Jacaré</t>
        </is>
      </c>
      <c r="F1285" s="33" t="n">
        <v>45534.5</v>
      </c>
      <c r="G1285" t="inlineStr">
        <is>
          <t>DEBITO</t>
        </is>
      </c>
      <c r="H1285" t="inlineStr">
        <is>
          <t>TRANSFERENCIA PIX DES: Juan Felipe De Andrad 30/08</t>
        </is>
      </c>
      <c r="I1285" t="n">
        <v>-80</v>
      </c>
    </row>
    <row r="1286">
      <c r="A1286" t="n">
        <v>29764</v>
      </c>
      <c r="B1286" t="n">
        <v>105</v>
      </c>
      <c r="C1286" t="inlineStr">
        <is>
          <t>Jacare - Bradesco</t>
        </is>
      </c>
      <c r="D1286" t="n">
        <v>105</v>
      </c>
      <c r="E1286" t="inlineStr">
        <is>
          <t>Jacaré</t>
        </is>
      </c>
      <c r="F1286" s="33" t="n">
        <v>45534.5</v>
      </c>
      <c r="G1286" t="inlineStr">
        <is>
          <t>DEBITO</t>
        </is>
      </c>
      <c r="H1286" t="inlineStr">
        <is>
          <t>TRANSFERENCIA PIX DES: DENIS DOS SANTOS      30/08</t>
        </is>
      </c>
      <c r="I1286" t="n">
        <v>-2500</v>
      </c>
    </row>
    <row r="1287">
      <c r="A1287" t="n">
        <v>29765</v>
      </c>
      <c r="B1287" t="n">
        <v>105</v>
      </c>
      <c r="C1287" t="inlineStr">
        <is>
          <t>Jacare - Bradesco</t>
        </is>
      </c>
      <c r="D1287" t="n">
        <v>105</v>
      </c>
      <c r="E1287" t="inlineStr">
        <is>
          <t>Jacaré</t>
        </is>
      </c>
      <c r="F1287" s="33" t="n">
        <v>45534.5</v>
      </c>
      <c r="G1287" t="inlineStr">
        <is>
          <t>DEBITO</t>
        </is>
      </c>
      <c r="H1287" t="inlineStr">
        <is>
          <t>TRANSFERENCIA PIX DES: TEMPUS FUGIT PARTICIP 30/08</t>
        </is>
      </c>
      <c r="I1287" t="n">
        <v>-15000</v>
      </c>
    </row>
    <row r="1288">
      <c r="A1288" t="n">
        <v>29766</v>
      </c>
      <c r="B1288" t="n">
        <v>105</v>
      </c>
      <c r="C1288" t="inlineStr">
        <is>
          <t>Jacare - Bradesco</t>
        </is>
      </c>
      <c r="D1288" t="n">
        <v>105</v>
      </c>
      <c r="E1288" t="inlineStr">
        <is>
          <t>Jacaré</t>
        </is>
      </c>
      <c r="F1288" s="33" t="n">
        <v>45534.5</v>
      </c>
      <c r="G1288" t="inlineStr">
        <is>
          <t>DEBITO</t>
        </is>
      </c>
      <c r="H1288" t="inlineStr">
        <is>
          <t>TRANSFERENCIA PIX DES: FDB HOTEL LTDA        30/08</t>
        </is>
      </c>
      <c r="I1288" t="n">
        <v>-53800</v>
      </c>
    </row>
    <row r="1289">
      <c r="A1289" t="n">
        <v>29767</v>
      </c>
      <c r="B1289" t="n">
        <v>105</v>
      </c>
      <c r="C1289" t="inlineStr">
        <is>
          <t>Jacare - Bradesco</t>
        </is>
      </c>
      <c r="D1289" t="n">
        <v>105</v>
      </c>
      <c r="E1289" t="inlineStr">
        <is>
          <t>Jacaré</t>
        </is>
      </c>
      <c r="F1289" s="33" t="n">
        <v>45534.5</v>
      </c>
      <c r="G1289" t="inlineStr">
        <is>
          <t>DEBITO</t>
        </is>
      </c>
      <c r="H1289" t="inlineStr">
        <is>
          <t>TRANSFERENCIA PIX DES: BEM MAIS EVENTOS E RE 30/08</t>
        </is>
      </c>
      <c r="I1289" t="n">
        <v>-9100</v>
      </c>
    </row>
    <row r="1290">
      <c r="A1290" t="n">
        <v>29768</v>
      </c>
      <c r="B1290" t="n">
        <v>105</v>
      </c>
      <c r="C1290" t="inlineStr">
        <is>
          <t>Jacare - Bradesco</t>
        </is>
      </c>
      <c r="D1290" t="n">
        <v>105</v>
      </c>
      <c r="E1290" t="inlineStr">
        <is>
          <t>Jacaré</t>
        </is>
      </c>
      <c r="F1290" s="33" t="n">
        <v>45534.5</v>
      </c>
      <c r="G1290" t="inlineStr">
        <is>
          <t>DEBITO</t>
        </is>
      </c>
      <c r="H1290" t="inlineStr">
        <is>
          <t>TRANSFERENCIA PIX DES: BEM MAIS EVENTOS E RE 30/08</t>
        </is>
      </c>
      <c r="I1290" t="n">
        <v>-2800</v>
      </c>
    </row>
    <row r="1291">
      <c r="A1291" t="n">
        <v>29769</v>
      </c>
      <c r="B1291" t="n">
        <v>105</v>
      </c>
      <c r="C1291" t="inlineStr">
        <is>
          <t>Jacare - Bradesco</t>
        </is>
      </c>
      <c r="D1291" t="n">
        <v>105</v>
      </c>
      <c r="E1291" t="inlineStr">
        <is>
          <t>Jacaré</t>
        </is>
      </c>
      <c r="F1291" s="33" t="n">
        <v>45534.5</v>
      </c>
      <c r="G1291" t="inlineStr">
        <is>
          <t>DEBITO</t>
        </is>
      </c>
      <c r="H1291" t="inlineStr">
        <is>
          <t>TRANSFERENCIA PIX DES: DUROC SERVICOS E PART 30/08</t>
        </is>
      </c>
      <c r="I1291" t="n">
        <v>-16200</v>
      </c>
    </row>
    <row r="1292">
      <c r="A1292" t="n">
        <v>29770</v>
      </c>
      <c r="B1292" t="n">
        <v>105</v>
      </c>
      <c r="C1292" t="inlineStr">
        <is>
          <t>Jacare - Bradesco</t>
        </is>
      </c>
      <c r="D1292" t="n">
        <v>105</v>
      </c>
      <c r="E1292" t="inlineStr">
        <is>
          <t>Jacaré</t>
        </is>
      </c>
      <c r="F1292" s="33" t="n">
        <v>45534.5</v>
      </c>
      <c r="G1292" t="inlineStr">
        <is>
          <t>DEBITO</t>
        </is>
      </c>
      <c r="H1292" t="inlineStr">
        <is>
          <t>TRANSFERENCIA PIX DES: DUROC SERVICOS E PART 30/08</t>
        </is>
      </c>
      <c r="I1292" t="n">
        <v>-12200</v>
      </c>
    </row>
    <row r="1293">
      <c r="A1293" t="n">
        <v>29771</v>
      </c>
      <c r="B1293" t="n">
        <v>105</v>
      </c>
      <c r="C1293" t="inlineStr">
        <is>
          <t>Jacare - Bradesco</t>
        </is>
      </c>
      <c r="D1293" t="n">
        <v>105</v>
      </c>
      <c r="E1293" t="inlineStr">
        <is>
          <t>Jacaré</t>
        </is>
      </c>
      <c r="F1293" s="33" t="n">
        <v>45534.5</v>
      </c>
      <c r="G1293" t="inlineStr">
        <is>
          <t>DEBITO</t>
        </is>
      </c>
      <c r="H1293" t="inlineStr">
        <is>
          <t>TRANSFERENCIA PIX DES: BEM MAIS EVENTOS E RE 30/08</t>
        </is>
      </c>
      <c r="I1293" t="n">
        <v>-18000</v>
      </c>
    </row>
    <row r="1294">
      <c r="A1294" t="n">
        <v>29695</v>
      </c>
      <c r="B1294" t="n">
        <v>105</v>
      </c>
      <c r="C1294" t="inlineStr">
        <is>
          <t>Jacare - Bradesco</t>
        </is>
      </c>
      <c r="D1294" t="n">
        <v>105</v>
      </c>
      <c r="E1294" t="inlineStr">
        <is>
          <t>Jacaré</t>
        </is>
      </c>
      <c r="F1294" s="33" t="n">
        <v>45533.5</v>
      </c>
      <c r="G1294" t="inlineStr">
        <is>
          <t>CREDITO</t>
        </is>
      </c>
      <c r="H1294" t="inlineStr">
        <is>
          <t>TED-TRANSF ELET DISPON REMET.BANCO TOPAZIO S.A.</t>
        </is>
      </c>
      <c r="I1294" t="n">
        <v>297.95</v>
      </c>
    </row>
    <row r="1295">
      <c r="A1295" t="n">
        <v>29696</v>
      </c>
      <c r="B1295" t="n">
        <v>105</v>
      </c>
      <c r="C1295" t="inlineStr">
        <is>
          <t>Jacare - Bradesco</t>
        </is>
      </c>
      <c r="D1295" t="n">
        <v>105</v>
      </c>
      <c r="E1295" t="inlineStr">
        <is>
          <t>Jacaré</t>
        </is>
      </c>
      <c r="F1295" s="33" t="n">
        <v>45533.5</v>
      </c>
      <c r="G1295" t="inlineStr">
        <is>
          <t>CREDITO</t>
        </is>
      </c>
      <c r="H1295" t="inlineStr">
        <is>
          <t>TRANSF CC PARA CC PJ FABRICA DE BARES PARTICIPACOES L</t>
        </is>
      </c>
      <c r="I1295" t="n">
        <v>44000</v>
      </c>
    </row>
    <row r="1296">
      <c r="A1296" t="n">
        <v>29697</v>
      </c>
      <c r="B1296" t="n">
        <v>105</v>
      </c>
      <c r="C1296" t="inlineStr">
        <is>
          <t>Jacare - Bradesco</t>
        </is>
      </c>
      <c r="D1296" t="n">
        <v>105</v>
      </c>
      <c r="E1296" t="inlineStr">
        <is>
          <t>Jacaré</t>
        </is>
      </c>
      <c r="F1296" s="33" t="n">
        <v>45533.5</v>
      </c>
      <c r="G1296" t="inlineStr">
        <is>
          <t>CREDITO</t>
        </is>
      </c>
      <c r="H1296" t="inlineStr">
        <is>
          <t>TRANSF CC PARA CC PJ PAULISTA 25841 BAR E EVENTOS LTD</t>
        </is>
      </c>
      <c r="I1296" t="n">
        <v>49787.99</v>
      </c>
    </row>
    <row r="1297">
      <c r="A1297" t="n">
        <v>29698</v>
      </c>
      <c r="B1297" t="n">
        <v>105</v>
      </c>
      <c r="C1297" t="inlineStr">
        <is>
          <t>Jacare - Bradesco</t>
        </is>
      </c>
      <c r="D1297" t="n">
        <v>105</v>
      </c>
      <c r="E1297" t="inlineStr">
        <is>
          <t>Jacaré</t>
        </is>
      </c>
      <c r="F1297" s="33" t="n">
        <v>45533.5</v>
      </c>
      <c r="G1297" t="inlineStr">
        <is>
          <t>CREDITO</t>
        </is>
      </c>
      <c r="H1297" t="inlineStr">
        <is>
          <t>DEP DINHEIRO ATM AG00138MAQ019795SEQ09207</t>
        </is>
      </c>
      <c r="I1297" t="n">
        <v>590</v>
      </c>
    </row>
    <row r="1298">
      <c r="A1298" t="n">
        <v>29699</v>
      </c>
      <c r="B1298" t="n">
        <v>105</v>
      </c>
      <c r="C1298" t="inlineStr">
        <is>
          <t>Jacare - Bradesco</t>
        </is>
      </c>
      <c r="D1298" t="n">
        <v>105</v>
      </c>
      <c r="E1298" t="inlineStr">
        <is>
          <t>Jacaré</t>
        </is>
      </c>
      <c r="F1298" s="33" t="n">
        <v>45533.5</v>
      </c>
      <c r="G1298" t="inlineStr">
        <is>
          <t>CREDITO</t>
        </is>
      </c>
      <c r="H1298" t="inlineStr">
        <is>
          <t>TRANSFERENCIA PIX REM: ZIG TECNOLOGIA S.A.   29/08</t>
        </is>
      </c>
      <c r="I1298" t="n">
        <v>4854.53</v>
      </c>
    </row>
    <row r="1299">
      <c r="A1299" t="n">
        <v>29700</v>
      </c>
      <c r="B1299" t="n">
        <v>105</v>
      </c>
      <c r="C1299" t="inlineStr">
        <is>
          <t>Jacare - Bradesco</t>
        </is>
      </c>
      <c r="D1299" t="n">
        <v>105</v>
      </c>
      <c r="E1299" t="inlineStr">
        <is>
          <t>Jacaré</t>
        </is>
      </c>
      <c r="F1299" s="33" t="n">
        <v>45533.5</v>
      </c>
      <c r="G1299" t="inlineStr">
        <is>
          <t>CREDITO</t>
        </is>
      </c>
      <c r="H1299" t="inlineStr">
        <is>
          <t>TRANSFERENCIA PIX REM: 318 BAR E EVENTOS LTD 29/08</t>
        </is>
      </c>
      <c r="I1299" t="n">
        <v>1406.19</v>
      </c>
    </row>
    <row r="1300">
      <c r="A1300" t="n">
        <v>29701</v>
      </c>
      <c r="B1300" t="n">
        <v>105</v>
      </c>
      <c r="C1300" t="inlineStr">
        <is>
          <t>Jacare - Bradesco</t>
        </is>
      </c>
      <c r="D1300" t="n">
        <v>105</v>
      </c>
      <c r="E1300" t="inlineStr">
        <is>
          <t>Jacaré</t>
        </is>
      </c>
      <c r="F1300" s="33" t="n">
        <v>45533.5</v>
      </c>
      <c r="G1300" t="inlineStr">
        <is>
          <t>DEBITO</t>
        </is>
      </c>
      <c r="H1300" t="inlineStr">
        <is>
          <t>PAGTO ELETRON  COBRANCA CIUFFI HORTIFRU NF 11910</t>
        </is>
      </c>
      <c r="I1300" t="n">
        <v>-400.15</v>
      </c>
    </row>
    <row r="1301">
      <c r="A1301" t="n">
        <v>29702</v>
      </c>
      <c r="B1301" t="n">
        <v>105</v>
      </c>
      <c r="C1301" t="inlineStr">
        <is>
          <t>Jacare - Bradesco</t>
        </is>
      </c>
      <c r="D1301" t="n">
        <v>105</v>
      </c>
      <c r="E1301" t="inlineStr">
        <is>
          <t>Jacaré</t>
        </is>
      </c>
      <c r="F1301" s="33" t="n">
        <v>45533.5</v>
      </c>
      <c r="G1301" t="inlineStr">
        <is>
          <t>DEBITO</t>
        </is>
      </c>
      <c r="H1301" t="inlineStr">
        <is>
          <t>PAGTO ELETRON  COBRANCA EAU NF 207398</t>
        </is>
      </c>
      <c r="I1301" t="n">
        <v>-461.4</v>
      </c>
    </row>
    <row r="1302">
      <c r="A1302" t="n">
        <v>29703</v>
      </c>
      <c r="B1302" t="n">
        <v>105</v>
      </c>
      <c r="C1302" t="inlineStr">
        <is>
          <t>Jacare - Bradesco</t>
        </is>
      </c>
      <c r="D1302" t="n">
        <v>105</v>
      </c>
      <c r="E1302" t="inlineStr">
        <is>
          <t>Jacaré</t>
        </is>
      </c>
      <c r="F1302" s="33" t="n">
        <v>45533.5</v>
      </c>
      <c r="G1302" t="inlineStr">
        <is>
          <t>DEBITO</t>
        </is>
      </c>
      <c r="H1302" t="inlineStr">
        <is>
          <t>PAGTO ELETRON  COBRANCA SAMPATACADO NF 5724</t>
        </is>
      </c>
      <c r="I1302" t="n">
        <v>-875.96</v>
      </c>
    </row>
    <row r="1303">
      <c r="A1303" t="n">
        <v>29704</v>
      </c>
      <c r="B1303" t="n">
        <v>105</v>
      </c>
      <c r="C1303" t="inlineStr">
        <is>
          <t>Jacare - Bradesco</t>
        </is>
      </c>
      <c r="D1303" t="n">
        <v>105</v>
      </c>
      <c r="E1303" t="inlineStr">
        <is>
          <t>Jacaré</t>
        </is>
      </c>
      <c r="F1303" s="33" t="n">
        <v>45533.5</v>
      </c>
      <c r="G1303" t="inlineStr">
        <is>
          <t>DEBITO</t>
        </is>
      </c>
      <c r="H1303" t="inlineStr">
        <is>
          <t>PAGTO ELETRON  COBRANCA PSS NF 263</t>
        </is>
      </c>
      <c r="I1303" t="n">
        <v>-1227.34</v>
      </c>
    </row>
    <row r="1304">
      <c r="A1304" t="n">
        <v>29705</v>
      </c>
      <c r="B1304" t="n">
        <v>105</v>
      </c>
      <c r="C1304" t="inlineStr">
        <is>
          <t>Jacare - Bradesco</t>
        </is>
      </c>
      <c r="D1304" t="n">
        <v>105</v>
      </c>
      <c r="E1304" t="inlineStr">
        <is>
          <t>Jacaré</t>
        </is>
      </c>
      <c r="F1304" s="33" t="n">
        <v>45533.5</v>
      </c>
      <c r="G1304" t="inlineStr">
        <is>
          <t>DEBITO</t>
        </is>
      </c>
      <c r="H1304" t="inlineStr">
        <is>
          <t>PAGTO ELETRON  COBRANCA ESTAFF DE 19 A 25/08</t>
        </is>
      </c>
      <c r="I1304" t="n">
        <v>-3465</v>
      </c>
    </row>
    <row r="1305">
      <c r="A1305" t="n">
        <v>29706</v>
      </c>
      <c r="B1305" t="n">
        <v>105</v>
      </c>
      <c r="C1305" t="inlineStr">
        <is>
          <t>Jacare - Bradesco</t>
        </is>
      </c>
      <c r="D1305" t="n">
        <v>105</v>
      </c>
      <c r="E1305" t="inlineStr">
        <is>
          <t>Jacaré</t>
        </is>
      </c>
      <c r="F1305" s="33" t="n">
        <v>45533.5</v>
      </c>
      <c r="G1305" t="inlineStr">
        <is>
          <t>DEBITO</t>
        </is>
      </c>
      <c r="H1305" t="inlineStr">
        <is>
          <t>PAGTO ELETRON  COBRANCA CASA DE CARNES PJJ NF 40505</t>
        </is>
      </c>
      <c r="I1305" t="n">
        <v>-4046.01</v>
      </c>
    </row>
    <row r="1306">
      <c r="A1306" t="n">
        <v>29707</v>
      </c>
      <c r="B1306" t="n">
        <v>105</v>
      </c>
      <c r="C1306" t="inlineStr">
        <is>
          <t>Jacare - Bradesco</t>
        </is>
      </c>
      <c r="D1306" t="n">
        <v>105</v>
      </c>
      <c r="E1306" t="inlineStr">
        <is>
          <t>Jacaré</t>
        </is>
      </c>
      <c r="F1306" s="33" t="n">
        <v>45533.5</v>
      </c>
      <c r="G1306" t="inlineStr">
        <is>
          <t>DEBITO</t>
        </is>
      </c>
      <c r="H1306" t="inlineStr">
        <is>
          <t>PAGTO ELETRON  COBRANCA FG7 NF 491648</t>
        </is>
      </c>
      <c r="I1306" t="n">
        <v>-374.41</v>
      </c>
    </row>
    <row r="1307">
      <c r="A1307" t="n">
        <v>29708</v>
      </c>
      <c r="B1307" t="n">
        <v>105</v>
      </c>
      <c r="C1307" t="inlineStr">
        <is>
          <t>Jacare - Bradesco</t>
        </is>
      </c>
      <c r="D1307" t="n">
        <v>105</v>
      </c>
      <c r="E1307" t="inlineStr">
        <is>
          <t>Jacaré</t>
        </is>
      </c>
      <c r="F1307" s="33" t="n">
        <v>45533.5</v>
      </c>
      <c r="G1307" t="inlineStr">
        <is>
          <t>DEBITO</t>
        </is>
      </c>
      <c r="H1307" t="inlineStr">
        <is>
          <t>PAGTO ELETRON  COBRANCA HD FRANGOS NF 45660</t>
        </is>
      </c>
      <c r="I1307" t="n">
        <v>-2191.49</v>
      </c>
    </row>
    <row r="1308">
      <c r="A1308" t="n">
        <v>29709</v>
      </c>
      <c r="B1308" t="n">
        <v>105</v>
      </c>
      <c r="C1308" t="inlineStr">
        <is>
          <t>Jacare - Bradesco</t>
        </is>
      </c>
      <c r="D1308" t="n">
        <v>105</v>
      </c>
      <c r="E1308" t="inlineStr">
        <is>
          <t>Jacaré</t>
        </is>
      </c>
      <c r="F1308" s="33" t="n">
        <v>45533.5</v>
      </c>
      <c r="G1308" t="inlineStr">
        <is>
          <t>DEBITO</t>
        </is>
      </c>
      <c r="H1308" t="inlineStr">
        <is>
          <t>TARIFA BANCARIA TRANSF PGTO PIX</t>
        </is>
      </c>
      <c r="I1308" t="n">
        <v>-9</v>
      </c>
    </row>
    <row r="1309">
      <c r="A1309" t="n">
        <v>29710</v>
      </c>
      <c r="B1309" t="n">
        <v>105</v>
      </c>
      <c r="C1309" t="inlineStr">
        <is>
          <t>Jacare - Bradesco</t>
        </is>
      </c>
      <c r="D1309" t="n">
        <v>105</v>
      </c>
      <c r="E1309" t="inlineStr">
        <is>
          <t>Jacaré</t>
        </is>
      </c>
      <c r="F1309" s="33" t="n">
        <v>45533.5</v>
      </c>
      <c r="G1309" t="inlineStr">
        <is>
          <t>DEBITO</t>
        </is>
      </c>
      <c r="H1309" t="inlineStr">
        <is>
          <t>TARIFA BANCARIA TRANSF PGTO PIX</t>
        </is>
      </c>
      <c r="I1309" t="n">
        <v>-9</v>
      </c>
    </row>
    <row r="1310">
      <c r="A1310" t="n">
        <v>29711</v>
      </c>
      <c r="B1310" t="n">
        <v>105</v>
      </c>
      <c r="C1310" t="inlineStr">
        <is>
          <t>Jacare - Bradesco</t>
        </is>
      </c>
      <c r="D1310" t="n">
        <v>105</v>
      </c>
      <c r="E1310" t="inlineStr">
        <is>
          <t>Jacaré</t>
        </is>
      </c>
      <c r="F1310" s="33" t="n">
        <v>45533.5</v>
      </c>
      <c r="G1310" t="inlineStr">
        <is>
          <t>DEBITO</t>
        </is>
      </c>
      <c r="H1310" t="inlineStr">
        <is>
          <t>TARIFA BANCARIA TRANSF PGTO PIX</t>
        </is>
      </c>
      <c r="I1310" t="n">
        <v>-9</v>
      </c>
    </row>
    <row r="1311">
      <c r="A1311" t="n">
        <v>29712</v>
      </c>
      <c r="B1311" t="n">
        <v>105</v>
      </c>
      <c r="C1311" t="inlineStr">
        <is>
          <t>Jacare - Bradesco</t>
        </is>
      </c>
      <c r="D1311" t="n">
        <v>105</v>
      </c>
      <c r="E1311" t="inlineStr">
        <is>
          <t>Jacaré</t>
        </is>
      </c>
      <c r="F1311" s="33" t="n">
        <v>45533.5</v>
      </c>
      <c r="G1311" t="inlineStr">
        <is>
          <t>DEBITO</t>
        </is>
      </c>
      <c r="H1311" t="inlineStr">
        <is>
          <t>TARIFA BANCARIA TRANSF PGTO PIX</t>
        </is>
      </c>
      <c r="I1311" t="n">
        <v>-9</v>
      </c>
    </row>
    <row r="1312">
      <c r="A1312" t="n">
        <v>29713</v>
      </c>
      <c r="B1312" t="n">
        <v>105</v>
      </c>
      <c r="C1312" t="inlineStr">
        <is>
          <t>Jacare - Bradesco</t>
        </is>
      </c>
      <c r="D1312" t="n">
        <v>105</v>
      </c>
      <c r="E1312" t="inlineStr">
        <is>
          <t>Jacaré</t>
        </is>
      </c>
      <c r="F1312" s="33" t="n">
        <v>45533.5</v>
      </c>
      <c r="G1312" t="inlineStr">
        <is>
          <t>DEBITO</t>
        </is>
      </c>
      <c r="H1312" t="inlineStr">
        <is>
          <t>TARIFA BANCARIA TRANSF PGTO PIX</t>
        </is>
      </c>
      <c r="I1312" t="n">
        <v>-9</v>
      </c>
    </row>
    <row r="1313">
      <c r="A1313" t="n">
        <v>29714</v>
      </c>
      <c r="B1313" t="n">
        <v>105</v>
      </c>
      <c r="C1313" t="inlineStr">
        <is>
          <t>Jacare - Bradesco</t>
        </is>
      </c>
      <c r="D1313" t="n">
        <v>105</v>
      </c>
      <c r="E1313" t="inlineStr">
        <is>
          <t>Jacaré</t>
        </is>
      </c>
      <c r="F1313" s="33" t="n">
        <v>45533.5</v>
      </c>
      <c r="G1313" t="inlineStr">
        <is>
          <t>DEBITO</t>
        </is>
      </c>
      <c r="H1313" t="inlineStr">
        <is>
          <t>TARIFA BANCARIA TRANSF PGTO PIX</t>
        </is>
      </c>
      <c r="I1313" t="n">
        <v>-9</v>
      </c>
    </row>
    <row r="1314">
      <c r="A1314" t="n">
        <v>29715</v>
      </c>
      <c r="B1314" t="n">
        <v>105</v>
      </c>
      <c r="C1314" t="inlineStr">
        <is>
          <t>Jacare - Bradesco</t>
        </is>
      </c>
      <c r="D1314" t="n">
        <v>105</v>
      </c>
      <c r="E1314" t="inlineStr">
        <is>
          <t>Jacaré</t>
        </is>
      </c>
      <c r="F1314" s="33" t="n">
        <v>45533.5</v>
      </c>
      <c r="G1314" t="inlineStr">
        <is>
          <t>DEBITO</t>
        </is>
      </c>
      <c r="H1314" t="inlineStr">
        <is>
          <t>TARIFA BANCARIA TRANSF PGTO PIX</t>
        </is>
      </c>
      <c r="I1314" t="n">
        <v>-9</v>
      </c>
    </row>
    <row r="1315">
      <c r="A1315" t="n">
        <v>29716</v>
      </c>
      <c r="B1315" t="n">
        <v>105</v>
      </c>
      <c r="C1315" t="inlineStr">
        <is>
          <t>Jacare - Bradesco</t>
        </is>
      </c>
      <c r="D1315" t="n">
        <v>105</v>
      </c>
      <c r="E1315" t="inlineStr">
        <is>
          <t>Jacaré</t>
        </is>
      </c>
      <c r="F1315" s="33" t="n">
        <v>45533.5</v>
      </c>
      <c r="G1315" t="inlineStr">
        <is>
          <t>DEBITO</t>
        </is>
      </c>
      <c r="H1315" t="inlineStr">
        <is>
          <t>TARIFA BANCARIA TRANSF PGTO PIX</t>
        </is>
      </c>
      <c r="I1315" t="n">
        <v>-9</v>
      </c>
    </row>
    <row r="1316">
      <c r="A1316" t="n">
        <v>29717</v>
      </c>
      <c r="B1316" t="n">
        <v>105</v>
      </c>
      <c r="C1316" t="inlineStr">
        <is>
          <t>Jacare - Bradesco</t>
        </is>
      </c>
      <c r="D1316" t="n">
        <v>105</v>
      </c>
      <c r="E1316" t="inlineStr">
        <is>
          <t>Jacaré</t>
        </is>
      </c>
      <c r="F1316" s="33" t="n">
        <v>45533.5</v>
      </c>
      <c r="G1316" t="inlineStr">
        <is>
          <t>DEBITO</t>
        </is>
      </c>
      <c r="H1316" t="inlineStr">
        <is>
          <t>TARIFA BANCARIA TRANSF PGTO PIX</t>
        </is>
      </c>
      <c r="I1316" t="n">
        <v>-9</v>
      </c>
    </row>
    <row r="1317">
      <c r="A1317" t="n">
        <v>29718</v>
      </c>
      <c r="B1317" t="n">
        <v>105</v>
      </c>
      <c r="C1317" t="inlineStr">
        <is>
          <t>Jacare - Bradesco</t>
        </is>
      </c>
      <c r="D1317" t="n">
        <v>105</v>
      </c>
      <c r="E1317" t="inlineStr">
        <is>
          <t>Jacaré</t>
        </is>
      </c>
      <c r="F1317" s="33" t="n">
        <v>45533.5</v>
      </c>
      <c r="G1317" t="inlineStr">
        <is>
          <t>DEBITO</t>
        </is>
      </c>
      <c r="H1317" t="inlineStr">
        <is>
          <t>TARIFA BANCARIA TRANSF PGTO PIX</t>
        </is>
      </c>
      <c r="I1317" t="n">
        <v>-9</v>
      </c>
    </row>
    <row r="1318">
      <c r="A1318" t="n">
        <v>29719</v>
      </c>
      <c r="B1318" t="n">
        <v>105</v>
      </c>
      <c r="C1318" t="inlineStr">
        <is>
          <t>Jacare - Bradesco</t>
        </is>
      </c>
      <c r="D1318" t="n">
        <v>105</v>
      </c>
      <c r="E1318" t="inlineStr">
        <is>
          <t>Jacaré</t>
        </is>
      </c>
      <c r="F1318" s="33" t="n">
        <v>45533.5</v>
      </c>
      <c r="G1318" t="inlineStr">
        <is>
          <t>DEBITO</t>
        </is>
      </c>
      <c r="H1318" t="inlineStr">
        <is>
          <t>TARIFA BANCARIA TRANSF PGTO PIX</t>
        </is>
      </c>
      <c r="I1318" t="n">
        <v>-9</v>
      </c>
    </row>
    <row r="1319">
      <c r="A1319" t="n">
        <v>29720</v>
      </c>
      <c r="B1319" t="n">
        <v>105</v>
      </c>
      <c r="C1319" t="inlineStr">
        <is>
          <t>Jacare - Bradesco</t>
        </is>
      </c>
      <c r="D1319" t="n">
        <v>105</v>
      </c>
      <c r="E1319" t="inlineStr">
        <is>
          <t>Jacaré</t>
        </is>
      </c>
      <c r="F1319" s="33" t="n">
        <v>45533.5</v>
      </c>
      <c r="G1319" t="inlineStr">
        <is>
          <t>DEBITO</t>
        </is>
      </c>
      <c r="H1319" t="inlineStr">
        <is>
          <t>TARIFA BANCARIA TRANSF PGTO PIX</t>
        </is>
      </c>
      <c r="I1319" t="n">
        <v>-9</v>
      </c>
    </row>
    <row r="1320">
      <c r="A1320" t="n">
        <v>29721</v>
      </c>
      <c r="B1320" t="n">
        <v>105</v>
      </c>
      <c r="C1320" t="inlineStr">
        <is>
          <t>Jacare - Bradesco</t>
        </is>
      </c>
      <c r="D1320" t="n">
        <v>105</v>
      </c>
      <c r="E1320" t="inlineStr">
        <is>
          <t>Jacaré</t>
        </is>
      </c>
      <c r="F1320" s="33" t="n">
        <v>45533.5</v>
      </c>
      <c r="G1320" t="inlineStr">
        <is>
          <t>DEBITO</t>
        </is>
      </c>
      <c r="H1320" t="inlineStr">
        <is>
          <t>TARIFA BANCARIA TRANSF PGTO PIX</t>
        </is>
      </c>
      <c r="I1320" t="n">
        <v>-9</v>
      </c>
    </row>
    <row r="1321">
      <c r="A1321" t="n">
        <v>29722</v>
      </c>
      <c r="B1321" t="n">
        <v>105</v>
      </c>
      <c r="C1321" t="inlineStr">
        <is>
          <t>Jacare - Bradesco</t>
        </is>
      </c>
      <c r="D1321" t="n">
        <v>105</v>
      </c>
      <c r="E1321" t="inlineStr">
        <is>
          <t>Jacaré</t>
        </is>
      </c>
      <c r="F1321" s="33" t="n">
        <v>45533.5</v>
      </c>
      <c r="G1321" t="inlineStr">
        <is>
          <t>DEBITO</t>
        </is>
      </c>
      <c r="H1321" t="inlineStr">
        <is>
          <t>TARIFA BANCARIA TRANSF PGTO PIX</t>
        </is>
      </c>
      <c r="I1321" t="n">
        <v>-9</v>
      </c>
    </row>
    <row r="1322">
      <c r="A1322" t="n">
        <v>29723</v>
      </c>
      <c r="B1322" t="n">
        <v>105</v>
      </c>
      <c r="C1322" t="inlineStr">
        <is>
          <t>Jacare - Bradesco</t>
        </is>
      </c>
      <c r="D1322" t="n">
        <v>105</v>
      </c>
      <c r="E1322" t="inlineStr">
        <is>
          <t>Jacaré</t>
        </is>
      </c>
      <c r="F1322" s="33" t="n">
        <v>45533.5</v>
      </c>
      <c r="G1322" t="inlineStr">
        <is>
          <t>DEBITO</t>
        </is>
      </c>
      <c r="H1322" t="inlineStr">
        <is>
          <t>TARIFA BANCARIA TRANSF PGTO PIX</t>
        </is>
      </c>
      <c r="I1322" t="n">
        <v>-9</v>
      </c>
    </row>
    <row r="1323">
      <c r="A1323" t="n">
        <v>29724</v>
      </c>
      <c r="B1323" t="n">
        <v>105</v>
      </c>
      <c r="C1323" t="inlineStr">
        <is>
          <t>Jacare - Bradesco</t>
        </is>
      </c>
      <c r="D1323" t="n">
        <v>105</v>
      </c>
      <c r="E1323" t="inlineStr">
        <is>
          <t>Jacaré</t>
        </is>
      </c>
      <c r="F1323" s="33" t="n">
        <v>45533.5</v>
      </c>
      <c r="G1323" t="inlineStr">
        <is>
          <t>DEBITO</t>
        </is>
      </c>
      <c r="H1323" t="inlineStr">
        <is>
          <t>TARIFA BANCARIA TRANSF PGTO PIX</t>
        </is>
      </c>
      <c r="I1323" t="n">
        <v>-1.65</v>
      </c>
    </row>
    <row r="1324">
      <c r="A1324" t="n">
        <v>29725</v>
      </c>
      <c r="B1324" t="n">
        <v>105</v>
      </c>
      <c r="C1324" t="inlineStr">
        <is>
          <t>Jacare - Bradesco</t>
        </is>
      </c>
      <c r="D1324" t="n">
        <v>105</v>
      </c>
      <c r="E1324" t="inlineStr">
        <is>
          <t>Jacaré</t>
        </is>
      </c>
      <c r="F1324" s="33" t="n">
        <v>45533.5</v>
      </c>
      <c r="G1324" t="inlineStr">
        <is>
          <t>DEBITO</t>
        </is>
      </c>
      <c r="H1324" t="inlineStr">
        <is>
          <t>TARIFA BANCARIA TRANSF PGTO PIX</t>
        </is>
      </c>
      <c r="I1324" t="n">
        <v>-1.68</v>
      </c>
    </row>
    <row r="1325">
      <c r="A1325" t="n">
        <v>29726</v>
      </c>
      <c r="B1325" t="n">
        <v>105</v>
      </c>
      <c r="C1325" t="inlineStr">
        <is>
          <t>Jacare - Bradesco</t>
        </is>
      </c>
      <c r="D1325" t="n">
        <v>105</v>
      </c>
      <c r="E1325" t="inlineStr">
        <is>
          <t>Jacaré</t>
        </is>
      </c>
      <c r="F1325" s="33" t="n">
        <v>45533.5</v>
      </c>
      <c r="G1325" t="inlineStr">
        <is>
          <t>DEBITO</t>
        </is>
      </c>
      <c r="H1325" t="inlineStr">
        <is>
          <t>TARIFA BANCARIA TRANSF PGTO PIX</t>
        </is>
      </c>
      <c r="I1325" t="n">
        <v>-9</v>
      </c>
    </row>
    <row r="1326">
      <c r="A1326" t="n">
        <v>29727</v>
      </c>
      <c r="B1326" t="n">
        <v>105</v>
      </c>
      <c r="C1326" t="inlineStr">
        <is>
          <t>Jacare - Bradesco</t>
        </is>
      </c>
      <c r="D1326" t="n">
        <v>105</v>
      </c>
      <c r="E1326" t="inlineStr">
        <is>
          <t>Jacaré</t>
        </is>
      </c>
      <c r="F1326" s="33" t="n">
        <v>45533.5</v>
      </c>
      <c r="G1326" t="inlineStr">
        <is>
          <t>DEBITO</t>
        </is>
      </c>
      <c r="H1326" t="inlineStr">
        <is>
          <t>TRANSF CC PARA CC PJ TEMPUS FUGIT PARTICIPACOES E. LT</t>
        </is>
      </c>
      <c r="I1326" t="n">
        <v>-427</v>
      </c>
    </row>
    <row r="1327">
      <c r="A1327" t="n">
        <v>29728</v>
      </c>
      <c r="B1327" t="n">
        <v>105</v>
      </c>
      <c r="C1327" t="inlineStr">
        <is>
          <t>Jacare - Bradesco</t>
        </is>
      </c>
      <c r="D1327" t="n">
        <v>105</v>
      </c>
      <c r="E1327" t="inlineStr">
        <is>
          <t>Jacaré</t>
        </is>
      </c>
      <c r="F1327" s="33" t="n">
        <v>45533.5</v>
      </c>
      <c r="G1327" t="inlineStr">
        <is>
          <t>DEBITO</t>
        </is>
      </c>
      <c r="H1327" t="inlineStr">
        <is>
          <t>TRANSF CC PARA CC PJ FABRICA DE BARES PARTICIPACOES L</t>
        </is>
      </c>
      <c r="I1327" t="n">
        <v>-8100</v>
      </c>
    </row>
    <row r="1328">
      <c r="A1328" t="n">
        <v>29729</v>
      </c>
      <c r="B1328" t="n">
        <v>105</v>
      </c>
      <c r="C1328" t="inlineStr">
        <is>
          <t>Jacare - Bradesco</t>
        </is>
      </c>
      <c r="D1328" t="n">
        <v>105</v>
      </c>
      <c r="E1328" t="inlineStr">
        <is>
          <t>Jacaré</t>
        </is>
      </c>
      <c r="F1328" s="33" t="n">
        <v>45533.5</v>
      </c>
      <c r="G1328" t="inlineStr">
        <is>
          <t>DEBITO</t>
        </is>
      </c>
      <c r="H1328" t="inlineStr">
        <is>
          <t>TRANSF CC PARA CC PJ FABRICA DE BARES PARTICIPACOES L</t>
        </is>
      </c>
      <c r="I1328" t="n">
        <v>-19000</v>
      </c>
    </row>
    <row r="1329">
      <c r="A1329" t="n">
        <v>29730</v>
      </c>
      <c r="B1329" t="n">
        <v>105</v>
      </c>
      <c r="C1329" t="inlineStr">
        <is>
          <t>Jacare - Bradesco</t>
        </is>
      </c>
      <c r="D1329" t="n">
        <v>105</v>
      </c>
      <c r="E1329" t="inlineStr">
        <is>
          <t>Jacaré</t>
        </is>
      </c>
      <c r="F1329" s="33" t="n">
        <v>45533.5</v>
      </c>
      <c r="G1329" t="inlineStr">
        <is>
          <t>DEBITO</t>
        </is>
      </c>
      <c r="H1329" t="inlineStr">
        <is>
          <t>TRANSF CC PARA CC PJ TEMPUS FUGIT PARTICIPACOES E. LT</t>
        </is>
      </c>
      <c r="I1329" t="n">
        <v>-3000</v>
      </c>
    </row>
    <row r="1330">
      <c r="A1330" t="n">
        <v>29731</v>
      </c>
      <c r="B1330" t="n">
        <v>105</v>
      </c>
      <c r="C1330" t="inlineStr">
        <is>
          <t>Jacare - Bradesco</t>
        </is>
      </c>
      <c r="D1330" t="n">
        <v>105</v>
      </c>
      <c r="E1330" t="inlineStr">
        <is>
          <t>Jacaré</t>
        </is>
      </c>
      <c r="F1330" s="33" t="n">
        <v>45533.5</v>
      </c>
      <c r="G1330" t="inlineStr">
        <is>
          <t>DEBITO</t>
        </is>
      </c>
      <c r="H1330" t="inlineStr">
        <is>
          <t>TRANSF CC PARA CC PJ FABRICA DE BARES PARTICIPA</t>
        </is>
      </c>
      <c r="I1330" t="n">
        <v>-10</v>
      </c>
    </row>
    <row r="1331">
      <c r="A1331" t="n">
        <v>29732</v>
      </c>
      <c r="B1331" t="n">
        <v>105</v>
      </c>
      <c r="C1331" t="inlineStr">
        <is>
          <t>Jacare - Bradesco</t>
        </is>
      </c>
      <c r="D1331" t="n">
        <v>105</v>
      </c>
      <c r="E1331" t="inlineStr">
        <is>
          <t>Jacaré</t>
        </is>
      </c>
      <c r="F1331" s="33" t="n">
        <v>45533.5</v>
      </c>
      <c r="G1331" t="inlineStr">
        <is>
          <t>DEBITO</t>
        </is>
      </c>
      <c r="H1331" t="inlineStr">
        <is>
          <t>TRANSF CC PARA CC PJ TEMPUS FUGIT PARTICIPACOES E. LT</t>
        </is>
      </c>
      <c r="I1331" t="n">
        <v>-28000</v>
      </c>
    </row>
    <row r="1332">
      <c r="A1332" t="n">
        <v>29733</v>
      </c>
      <c r="B1332" t="n">
        <v>105</v>
      </c>
      <c r="C1332" t="inlineStr">
        <is>
          <t>Jacare - Bradesco</t>
        </is>
      </c>
      <c r="D1332" t="n">
        <v>105</v>
      </c>
      <c r="E1332" t="inlineStr">
        <is>
          <t>Jacaré</t>
        </is>
      </c>
      <c r="F1332" s="33" t="n">
        <v>45533.5</v>
      </c>
      <c r="G1332" t="inlineStr">
        <is>
          <t>DEBITO</t>
        </is>
      </c>
      <c r="H1332" t="inlineStr">
        <is>
          <t>TRANSF CC PARA CC PJ TEMPUS FUGIT PARTICIPACOES</t>
        </is>
      </c>
      <c r="I1332" t="n">
        <v>-10</v>
      </c>
    </row>
    <row r="1333">
      <c r="A1333" t="n">
        <v>29734</v>
      </c>
      <c r="B1333" t="n">
        <v>105</v>
      </c>
      <c r="C1333" t="inlineStr">
        <is>
          <t>Jacare - Bradesco</t>
        </is>
      </c>
      <c r="D1333" t="n">
        <v>105</v>
      </c>
      <c r="E1333" t="inlineStr">
        <is>
          <t>Jacaré</t>
        </is>
      </c>
      <c r="F1333" s="33" t="n">
        <v>45533.5</v>
      </c>
      <c r="G1333" t="inlineStr">
        <is>
          <t>DEBITO</t>
        </is>
      </c>
      <c r="H1333" t="inlineStr">
        <is>
          <t>TRANSF CC PARA CC PJ FDB HOTEL LTDA</t>
        </is>
      </c>
      <c r="I1333" t="n">
        <v>-342</v>
      </c>
    </row>
    <row r="1334">
      <c r="A1334" t="n">
        <v>29735</v>
      </c>
      <c r="B1334" t="n">
        <v>105</v>
      </c>
      <c r="C1334" t="inlineStr">
        <is>
          <t>Jacare - Bradesco</t>
        </is>
      </c>
      <c r="D1334" t="n">
        <v>105</v>
      </c>
      <c r="E1334" t="inlineStr">
        <is>
          <t>Jacaré</t>
        </is>
      </c>
      <c r="F1334" s="33" t="n">
        <v>45533.5</v>
      </c>
      <c r="G1334" t="inlineStr">
        <is>
          <t>DEBITO</t>
        </is>
      </c>
      <c r="H1334" t="inlineStr">
        <is>
          <t>PGTO FERIAS VIA NET EMPR</t>
        </is>
      </c>
      <c r="I1334" t="n">
        <v>-3746.82</v>
      </c>
    </row>
    <row r="1335">
      <c r="A1335" t="n">
        <v>29673</v>
      </c>
      <c r="B1335" t="n">
        <v>105</v>
      </c>
      <c r="C1335" t="inlineStr">
        <is>
          <t>Jacare - Bradesco</t>
        </is>
      </c>
      <c r="D1335" t="n">
        <v>105</v>
      </c>
      <c r="E1335" t="inlineStr">
        <is>
          <t>Jacaré</t>
        </is>
      </c>
      <c r="F1335" s="33" t="n">
        <v>45532.5</v>
      </c>
      <c r="G1335" t="inlineStr">
        <is>
          <t>CREDITO</t>
        </is>
      </c>
      <c r="H1335" t="inlineStr">
        <is>
          <t>DEP DINHEIRO INTER AG</t>
        </is>
      </c>
      <c r="I1335" t="n">
        <v>1374</v>
      </c>
    </row>
    <row r="1336">
      <c r="A1336" t="n">
        <v>29674</v>
      </c>
      <c r="B1336" t="n">
        <v>105</v>
      </c>
      <c r="C1336" t="inlineStr">
        <is>
          <t>Jacare - Bradesco</t>
        </is>
      </c>
      <c r="D1336" t="n">
        <v>105</v>
      </c>
      <c r="E1336" t="inlineStr">
        <is>
          <t>Jacaré</t>
        </is>
      </c>
      <c r="F1336" s="33" t="n">
        <v>45532.5</v>
      </c>
      <c r="G1336" t="inlineStr">
        <is>
          <t>CREDITO</t>
        </is>
      </c>
      <c r="H1336" t="inlineStr">
        <is>
          <t>TRANSF CC PARA CC PJ FABRICA DE BARES MORUMBI BAR E R</t>
        </is>
      </c>
      <c r="I1336" t="n">
        <v>455.28</v>
      </c>
    </row>
    <row r="1337">
      <c r="A1337" t="n">
        <v>29675</v>
      </c>
      <c r="B1337" t="n">
        <v>105</v>
      </c>
      <c r="C1337" t="inlineStr">
        <is>
          <t>Jacare - Bradesco</t>
        </is>
      </c>
      <c r="D1337" t="n">
        <v>105</v>
      </c>
      <c r="E1337" t="inlineStr">
        <is>
          <t>Jacaré</t>
        </is>
      </c>
      <c r="F1337" s="33" t="n">
        <v>45532.5</v>
      </c>
      <c r="G1337" t="inlineStr">
        <is>
          <t>CREDITO</t>
        </is>
      </c>
      <c r="H1337" t="inlineStr">
        <is>
          <t>TRANSF CC PARA CC PJ TEMPUS FUGIT PARTICIPACOES E. LT</t>
        </is>
      </c>
      <c r="I1337" t="n">
        <v>6000</v>
      </c>
    </row>
    <row r="1338">
      <c r="A1338" t="n">
        <v>29676</v>
      </c>
      <c r="B1338" t="n">
        <v>105</v>
      </c>
      <c r="C1338" t="inlineStr">
        <is>
          <t>Jacare - Bradesco</t>
        </is>
      </c>
      <c r="D1338" t="n">
        <v>105</v>
      </c>
      <c r="E1338" t="inlineStr">
        <is>
          <t>Jacaré</t>
        </is>
      </c>
      <c r="F1338" s="33" t="n">
        <v>45532.5</v>
      </c>
      <c r="G1338" t="inlineStr">
        <is>
          <t>CREDITO</t>
        </is>
      </c>
      <c r="H1338" t="inlineStr">
        <is>
          <t>TRANSF CC PARA CC PJ FABRICA DE BARES PARTICIPACOES L</t>
        </is>
      </c>
      <c r="I1338" t="n">
        <v>4700</v>
      </c>
    </row>
    <row r="1339">
      <c r="A1339" t="n">
        <v>29677</v>
      </c>
      <c r="B1339" t="n">
        <v>105</v>
      </c>
      <c r="C1339" t="inlineStr">
        <is>
          <t>Jacare - Bradesco</t>
        </is>
      </c>
      <c r="D1339" t="n">
        <v>105</v>
      </c>
      <c r="E1339" t="inlineStr">
        <is>
          <t>Jacaré</t>
        </is>
      </c>
      <c r="F1339" s="33" t="n">
        <v>45532.5</v>
      </c>
      <c r="G1339" t="inlineStr">
        <is>
          <t>CREDITO</t>
        </is>
      </c>
      <c r="H1339" t="inlineStr">
        <is>
          <t>TRANSF CC PARA CC PJ PAULISTA 25841 BAR E EVENTOS LTD</t>
        </is>
      </c>
      <c r="I1339" t="n">
        <v>78900</v>
      </c>
    </row>
    <row r="1340">
      <c r="A1340" t="n">
        <v>29678</v>
      </c>
      <c r="B1340" t="n">
        <v>105</v>
      </c>
      <c r="C1340" t="inlineStr">
        <is>
          <t>Jacare - Bradesco</t>
        </is>
      </c>
      <c r="D1340" t="n">
        <v>105</v>
      </c>
      <c r="E1340" t="inlineStr">
        <is>
          <t>Jacaré</t>
        </is>
      </c>
      <c r="F1340" s="33" t="n">
        <v>45532.5</v>
      </c>
      <c r="G1340" t="inlineStr">
        <is>
          <t>CREDITO</t>
        </is>
      </c>
      <c r="H1340" t="inlineStr">
        <is>
          <t>TRANSF CC PARA CC PJ 318 BAR E EVENTOS LTDA</t>
        </is>
      </c>
      <c r="I1340" t="n">
        <v>2076.03</v>
      </c>
    </row>
    <row r="1341">
      <c r="A1341" t="n">
        <v>29679</v>
      </c>
      <c r="B1341" t="n">
        <v>105</v>
      </c>
      <c r="C1341" t="inlineStr">
        <is>
          <t>Jacare - Bradesco</t>
        </is>
      </c>
      <c r="D1341" t="n">
        <v>105</v>
      </c>
      <c r="E1341" t="inlineStr">
        <is>
          <t>Jacaré</t>
        </is>
      </c>
      <c r="F1341" s="33" t="n">
        <v>45532.5</v>
      </c>
      <c r="G1341" t="inlineStr">
        <is>
          <t>CREDITO</t>
        </is>
      </c>
      <c r="H1341" t="inlineStr">
        <is>
          <t>TRANSF CC PARA CC PJ FABRICA DE BARES PARTICIPACOES L</t>
        </is>
      </c>
      <c r="I1341" t="n">
        <v>24000</v>
      </c>
    </row>
    <row r="1342">
      <c r="A1342" t="n">
        <v>29680</v>
      </c>
      <c r="B1342" t="n">
        <v>105</v>
      </c>
      <c r="C1342" t="inlineStr">
        <is>
          <t>Jacare - Bradesco</t>
        </is>
      </c>
      <c r="D1342" t="n">
        <v>105</v>
      </c>
      <c r="E1342" t="inlineStr">
        <is>
          <t>Jacaré</t>
        </is>
      </c>
      <c r="F1342" s="33" t="n">
        <v>45532.5</v>
      </c>
      <c r="G1342" t="inlineStr">
        <is>
          <t>CREDITO</t>
        </is>
      </c>
      <c r="H1342" t="inlineStr">
        <is>
          <t>RECEBIMENTO FORNECEDOR ALELO INSTITUICAO DE PAGAMENTO S</t>
        </is>
      </c>
      <c r="I1342" t="n">
        <v>128.23</v>
      </c>
    </row>
    <row r="1343">
      <c r="A1343" t="n">
        <v>29681</v>
      </c>
      <c r="B1343" t="n">
        <v>105</v>
      </c>
      <c r="C1343" t="inlineStr">
        <is>
          <t>Jacare - Bradesco</t>
        </is>
      </c>
      <c r="D1343" t="n">
        <v>105</v>
      </c>
      <c r="E1343" t="inlineStr">
        <is>
          <t>Jacaré</t>
        </is>
      </c>
      <c r="F1343" s="33" t="n">
        <v>45532.5</v>
      </c>
      <c r="G1343" t="inlineStr">
        <is>
          <t>CREDITO</t>
        </is>
      </c>
      <c r="H1343" t="inlineStr">
        <is>
          <t>VISA DEBITO IFOOD.COM AGENCIA DE RESTAURANTE</t>
        </is>
      </c>
      <c r="I1343" t="n">
        <v>88.56</v>
      </c>
    </row>
    <row r="1344">
      <c r="A1344" t="n">
        <v>29682</v>
      </c>
      <c r="B1344" t="n">
        <v>105</v>
      </c>
      <c r="C1344" t="inlineStr">
        <is>
          <t>Jacare - Bradesco</t>
        </is>
      </c>
      <c r="D1344" t="n">
        <v>105</v>
      </c>
      <c r="E1344" t="inlineStr">
        <is>
          <t>Jacaré</t>
        </is>
      </c>
      <c r="F1344" s="33" t="n">
        <v>45532.5</v>
      </c>
      <c r="G1344" t="inlineStr">
        <is>
          <t>CREDITO</t>
        </is>
      </c>
      <c r="H1344" t="inlineStr">
        <is>
          <t>TRANSFERENCIA PIX REM: PEDRO NORIYUKI HOKAMA 28/08</t>
        </is>
      </c>
      <c r="I1344" t="n">
        <v>1000</v>
      </c>
    </row>
    <row r="1345">
      <c r="A1345" t="n">
        <v>29683</v>
      </c>
      <c r="B1345" t="n">
        <v>105</v>
      </c>
      <c r="C1345" t="inlineStr">
        <is>
          <t>Jacare - Bradesco</t>
        </is>
      </c>
      <c r="D1345" t="n">
        <v>105</v>
      </c>
      <c r="E1345" t="inlineStr">
        <is>
          <t>Jacaré</t>
        </is>
      </c>
      <c r="F1345" s="33" t="n">
        <v>45532.5</v>
      </c>
      <c r="G1345" t="inlineStr">
        <is>
          <t>CREDITO</t>
        </is>
      </c>
      <c r="H1345" t="inlineStr">
        <is>
          <t>TRANSFERENCIA PIX REM: ZIG TECNOLOGIA S.A.   28/08</t>
        </is>
      </c>
      <c r="I1345" t="n">
        <v>7017.46</v>
      </c>
    </row>
    <row r="1346">
      <c r="A1346" t="n">
        <v>29684</v>
      </c>
      <c r="B1346" t="n">
        <v>105</v>
      </c>
      <c r="C1346" t="inlineStr">
        <is>
          <t>Jacare - Bradesco</t>
        </is>
      </c>
      <c r="D1346" t="n">
        <v>105</v>
      </c>
      <c r="E1346" t="inlineStr">
        <is>
          <t>Jacaré</t>
        </is>
      </c>
      <c r="F1346" s="33" t="n">
        <v>45532.5</v>
      </c>
      <c r="G1346" t="inlineStr">
        <is>
          <t>CREDITO</t>
        </is>
      </c>
      <c r="H1346" t="inlineStr">
        <is>
          <t>TRANSFERENCIA PIX REM: 318 BAR E EVENTOS LTD 28/08</t>
        </is>
      </c>
      <c r="I1346" t="n">
        <v>266.39</v>
      </c>
    </row>
    <row r="1347">
      <c r="A1347" t="n">
        <v>29685</v>
      </c>
      <c r="B1347" t="n">
        <v>105</v>
      </c>
      <c r="C1347" t="inlineStr">
        <is>
          <t>Jacare - Bradesco</t>
        </is>
      </c>
      <c r="D1347" t="n">
        <v>105</v>
      </c>
      <c r="E1347" t="inlineStr">
        <is>
          <t>Jacaré</t>
        </is>
      </c>
      <c r="F1347" s="33" t="n">
        <v>45532.5</v>
      </c>
      <c r="G1347" t="inlineStr">
        <is>
          <t>DEBITO</t>
        </is>
      </c>
      <c r="H1347" t="inlineStr">
        <is>
          <t>PAGTO ELETRON  COBRANCA SYLVIUS NF 10022</t>
        </is>
      </c>
      <c r="I1347" t="n">
        <v>-249</v>
      </c>
    </row>
    <row r="1348">
      <c r="A1348" t="n">
        <v>29686</v>
      </c>
      <c r="B1348" t="n">
        <v>105</v>
      </c>
      <c r="C1348" t="inlineStr">
        <is>
          <t>Jacare - Bradesco</t>
        </is>
      </c>
      <c r="D1348" t="n">
        <v>105</v>
      </c>
      <c r="E1348" t="inlineStr">
        <is>
          <t>Jacaré</t>
        </is>
      </c>
      <c r="F1348" s="33" t="n">
        <v>45532.5</v>
      </c>
      <c r="G1348" t="inlineStr">
        <is>
          <t>DEBITO</t>
        </is>
      </c>
      <c r="H1348" t="inlineStr">
        <is>
          <t>PAGTO ELETRON  COBRANCA TARUMA NF 6018</t>
        </is>
      </c>
      <c r="I1348" t="n">
        <v>-270</v>
      </c>
    </row>
    <row r="1349">
      <c r="A1349" t="n">
        <v>29687</v>
      </c>
      <c r="B1349" t="n">
        <v>105</v>
      </c>
      <c r="C1349" t="inlineStr">
        <is>
          <t>Jacare - Bradesco</t>
        </is>
      </c>
      <c r="D1349" t="n">
        <v>105</v>
      </c>
      <c r="E1349" t="inlineStr">
        <is>
          <t>Jacaré</t>
        </is>
      </c>
      <c r="F1349" s="33" t="n">
        <v>45532.5</v>
      </c>
      <c r="G1349" t="inlineStr">
        <is>
          <t>DEBITO</t>
        </is>
      </c>
      <c r="H1349" t="inlineStr">
        <is>
          <t>PAGTO ELETRON  COBRANCA CIUFFI HORTIF NF 11880</t>
        </is>
      </c>
      <c r="I1349" t="n">
        <v>-394.45</v>
      </c>
    </row>
    <row r="1350">
      <c r="A1350" t="n">
        <v>29688</v>
      </c>
      <c r="B1350" t="n">
        <v>105</v>
      </c>
      <c r="C1350" t="inlineStr">
        <is>
          <t>Jacare - Bradesco</t>
        </is>
      </c>
      <c r="D1350" t="n">
        <v>105</v>
      </c>
      <c r="E1350" t="inlineStr">
        <is>
          <t>Jacaré</t>
        </is>
      </c>
      <c r="F1350" s="33" t="n">
        <v>45532.5</v>
      </c>
      <c r="G1350" t="inlineStr">
        <is>
          <t>DEBITO</t>
        </is>
      </c>
      <c r="H1350" t="inlineStr">
        <is>
          <t>PAGTO ELETRON  COBRANCA BB CARNES NF 373194</t>
        </is>
      </c>
      <c r="I1350" t="n">
        <v>-3771.4</v>
      </c>
    </row>
    <row r="1351">
      <c r="A1351" t="n">
        <v>29689</v>
      </c>
      <c r="B1351" t="n">
        <v>105</v>
      </c>
      <c r="C1351" t="inlineStr">
        <is>
          <t>Jacare - Bradesco</t>
        </is>
      </c>
      <c r="D1351" t="n">
        <v>105</v>
      </c>
      <c r="E1351" t="inlineStr">
        <is>
          <t>Jacaré</t>
        </is>
      </c>
      <c r="F1351" s="33" t="n">
        <v>45532.5</v>
      </c>
      <c r="G1351" t="inlineStr">
        <is>
          <t>DEBITO</t>
        </is>
      </c>
      <c r="H1351" t="inlineStr">
        <is>
          <t>TRANSF CC PARA CC PJ TEMPUS FUGIT PARTICIPACOES E. LT</t>
        </is>
      </c>
      <c r="I1351" t="n">
        <v>-32000</v>
      </c>
    </row>
    <row r="1352">
      <c r="A1352" t="n">
        <v>29690</v>
      </c>
      <c r="B1352" t="n">
        <v>105</v>
      </c>
      <c r="C1352" t="inlineStr">
        <is>
          <t>Jacare - Bradesco</t>
        </is>
      </c>
      <c r="D1352" t="n">
        <v>105</v>
      </c>
      <c r="E1352" t="inlineStr">
        <is>
          <t>Jacaré</t>
        </is>
      </c>
      <c r="F1352" s="33" t="n">
        <v>45532.5</v>
      </c>
      <c r="G1352" t="inlineStr">
        <is>
          <t>DEBITO</t>
        </is>
      </c>
      <c r="H1352" t="inlineStr">
        <is>
          <t>TRANSF CC PARA CC PJ FABRICA DE BARES PARTICIPA</t>
        </is>
      </c>
      <c r="I1352" t="n">
        <v>-10</v>
      </c>
    </row>
    <row r="1353">
      <c r="A1353" t="n">
        <v>29691</v>
      </c>
      <c r="B1353" t="n">
        <v>105</v>
      </c>
      <c r="C1353" t="inlineStr">
        <is>
          <t>Jacare - Bradesco</t>
        </is>
      </c>
      <c r="D1353" t="n">
        <v>105</v>
      </c>
      <c r="E1353" t="inlineStr">
        <is>
          <t>Jacaré</t>
        </is>
      </c>
      <c r="F1353" s="33" t="n">
        <v>45532.5</v>
      </c>
      <c r="G1353" t="inlineStr">
        <is>
          <t>DEBITO</t>
        </is>
      </c>
      <c r="H1353" t="inlineStr">
        <is>
          <t>TRANSF CC PARA CC PJ TEMPUS FUGIT PARTICIPACOES</t>
        </is>
      </c>
      <c r="I1353" t="n">
        <v>-10</v>
      </c>
    </row>
    <row r="1354">
      <c r="A1354" t="n">
        <v>29692</v>
      </c>
      <c r="B1354" t="n">
        <v>105</v>
      </c>
      <c r="C1354" t="inlineStr">
        <is>
          <t>Jacare - Bradesco</t>
        </is>
      </c>
      <c r="D1354" t="n">
        <v>105</v>
      </c>
      <c r="E1354" t="inlineStr">
        <is>
          <t>Jacaré</t>
        </is>
      </c>
      <c r="F1354" s="33" t="n">
        <v>45532.5</v>
      </c>
      <c r="G1354" t="inlineStr">
        <is>
          <t>DEBITO</t>
        </is>
      </c>
      <c r="H1354" t="inlineStr">
        <is>
          <t>TRANSF CC PARA CC PJ FABRICA DE BARES PARTICIPACOES L</t>
        </is>
      </c>
      <c r="I1354" t="n">
        <v>-14000</v>
      </c>
    </row>
    <row r="1355">
      <c r="A1355" t="n">
        <v>29694</v>
      </c>
      <c r="B1355" t="n">
        <v>105</v>
      </c>
      <c r="C1355" t="inlineStr">
        <is>
          <t>Jacare - Bradesco</t>
        </is>
      </c>
      <c r="D1355" t="n">
        <v>105</v>
      </c>
      <c r="E1355" t="inlineStr">
        <is>
          <t>Jacaré</t>
        </is>
      </c>
      <c r="F1355" s="33" t="n">
        <v>45532.5</v>
      </c>
      <c r="G1355" t="inlineStr">
        <is>
          <t>DEBITO</t>
        </is>
      </c>
      <c r="H1355" t="inlineStr">
        <is>
          <t>TRANSFERENCIA PIX DES: Vinicio Vandevelde Vi 28/08</t>
        </is>
      </c>
      <c r="I1355" t="n">
        <v>-110</v>
      </c>
    </row>
    <row r="1356">
      <c r="A1356" t="n">
        <v>29642</v>
      </c>
      <c r="B1356" t="n">
        <v>105</v>
      </c>
      <c r="C1356" t="inlineStr">
        <is>
          <t>Jacare - Bradesco</t>
        </is>
      </c>
      <c r="D1356" t="n">
        <v>105</v>
      </c>
      <c r="E1356" t="inlineStr">
        <is>
          <t>Jacaré</t>
        </is>
      </c>
      <c r="F1356" s="33" t="n">
        <v>45531.5</v>
      </c>
      <c r="G1356" t="inlineStr">
        <is>
          <t>CREDITO</t>
        </is>
      </c>
      <c r="H1356" t="inlineStr">
        <is>
          <t>TRANSF CC PARA CC PJ FABRICA DE BARES PARTICIPACOES L</t>
        </is>
      </c>
      <c r="I1356" t="n">
        <v>4700</v>
      </c>
    </row>
    <row r="1357">
      <c r="A1357" t="n">
        <v>29643</v>
      </c>
      <c r="B1357" t="n">
        <v>105</v>
      </c>
      <c r="C1357" t="inlineStr">
        <is>
          <t>Jacare - Bradesco</t>
        </is>
      </c>
      <c r="D1357" t="n">
        <v>105</v>
      </c>
      <c r="E1357" t="inlineStr">
        <is>
          <t>Jacaré</t>
        </is>
      </c>
      <c r="F1357" s="33" t="n">
        <v>45531.5</v>
      </c>
      <c r="G1357" t="inlineStr">
        <is>
          <t>CREDITO</t>
        </is>
      </c>
      <c r="H1357" t="inlineStr">
        <is>
          <t>TRANSF CC PARA CC PJ FABRICA DE BARES PARTICIPACOES L</t>
        </is>
      </c>
      <c r="I1357" t="n">
        <v>22000</v>
      </c>
    </row>
    <row r="1358">
      <c r="A1358" t="n">
        <v>29644</v>
      </c>
      <c r="B1358" t="n">
        <v>105</v>
      </c>
      <c r="C1358" t="inlineStr">
        <is>
          <t>Jacare - Bradesco</t>
        </is>
      </c>
      <c r="D1358" t="n">
        <v>105</v>
      </c>
      <c r="E1358" t="inlineStr">
        <is>
          <t>Jacaré</t>
        </is>
      </c>
      <c r="F1358" s="33" t="n">
        <v>45531.5</v>
      </c>
      <c r="G1358" t="inlineStr">
        <is>
          <t>CREDITO</t>
        </is>
      </c>
      <c r="H1358" t="inlineStr">
        <is>
          <t>RECEBIMENTO FORNECEDOR ALELO INSTITUICAO DE PAGAMENTO S</t>
        </is>
      </c>
      <c r="I1358" t="n">
        <v>516.9299999999999</v>
      </c>
    </row>
    <row r="1359">
      <c r="A1359" t="n">
        <v>29645</v>
      </c>
      <c r="B1359" t="n">
        <v>105</v>
      </c>
      <c r="C1359" t="inlineStr">
        <is>
          <t>Jacare - Bradesco</t>
        </is>
      </c>
      <c r="D1359" t="n">
        <v>105</v>
      </c>
      <c r="E1359" t="inlineStr">
        <is>
          <t>Jacaré</t>
        </is>
      </c>
      <c r="F1359" s="33" t="n">
        <v>45531.5</v>
      </c>
      <c r="G1359" t="inlineStr">
        <is>
          <t>CREDITO</t>
        </is>
      </c>
      <c r="H1359" t="inlineStr">
        <is>
          <t>DEP DINHEIRO ATM AG00138MAQ038189SEQ03533</t>
        </is>
      </c>
      <c r="I1359" t="n">
        <v>1856</v>
      </c>
    </row>
    <row r="1360">
      <c r="A1360" t="n">
        <v>29646</v>
      </c>
      <c r="B1360" t="n">
        <v>105</v>
      </c>
      <c r="C1360" t="inlineStr">
        <is>
          <t>Jacare - Bradesco</t>
        </is>
      </c>
      <c r="D1360" t="n">
        <v>105</v>
      </c>
      <c r="E1360" t="inlineStr">
        <is>
          <t>Jacaré</t>
        </is>
      </c>
      <c r="F1360" s="33" t="n">
        <v>45531.5</v>
      </c>
      <c r="G1360" t="inlineStr">
        <is>
          <t>CREDITO</t>
        </is>
      </c>
      <c r="H1360" t="inlineStr">
        <is>
          <t>DEP DINHEIRO ATM AG00138MAQ038189SEQ03539</t>
        </is>
      </c>
      <c r="I1360" t="n">
        <v>2</v>
      </c>
    </row>
    <row r="1361">
      <c r="A1361" t="n">
        <v>29648</v>
      </c>
      <c r="B1361" t="n">
        <v>105</v>
      </c>
      <c r="C1361" t="inlineStr">
        <is>
          <t>Jacare - Bradesco</t>
        </is>
      </c>
      <c r="D1361" t="n">
        <v>105</v>
      </c>
      <c r="E1361" t="inlineStr">
        <is>
          <t>Jacaré</t>
        </is>
      </c>
      <c r="F1361" s="33" t="n">
        <v>45531.5</v>
      </c>
      <c r="G1361" t="inlineStr">
        <is>
          <t>CREDITO</t>
        </is>
      </c>
      <c r="H1361" t="inlineStr">
        <is>
          <t>TRANSFERENCIA PIX REM: ZIG TECNOLOGIA S.A.   27/08</t>
        </is>
      </c>
      <c r="I1361" t="n">
        <v>17652.65</v>
      </c>
    </row>
    <row r="1362">
      <c r="A1362" t="n">
        <v>29649</v>
      </c>
      <c r="B1362" t="n">
        <v>105</v>
      </c>
      <c r="C1362" t="inlineStr">
        <is>
          <t>Jacare - Bradesco</t>
        </is>
      </c>
      <c r="D1362" t="n">
        <v>105</v>
      </c>
      <c r="E1362" t="inlineStr">
        <is>
          <t>Jacaré</t>
        </is>
      </c>
      <c r="F1362" s="33" t="n">
        <v>45531.5</v>
      </c>
      <c r="G1362" t="inlineStr">
        <is>
          <t>CREDITO</t>
        </is>
      </c>
      <c r="H1362" t="inlineStr">
        <is>
          <t>TRANSFERENCIA PIX REM: LISANDRA PEREIRA RAMO 27/08</t>
        </is>
      </c>
      <c r="I1362" t="n">
        <v>1500</v>
      </c>
    </row>
    <row r="1363">
      <c r="A1363" t="n">
        <v>29651</v>
      </c>
      <c r="B1363" t="n">
        <v>105</v>
      </c>
      <c r="C1363" t="inlineStr">
        <is>
          <t>Jacare - Bradesco</t>
        </is>
      </c>
      <c r="D1363" t="n">
        <v>105</v>
      </c>
      <c r="E1363" t="inlineStr">
        <is>
          <t>Jacaré</t>
        </is>
      </c>
      <c r="F1363" s="33" t="n">
        <v>45531.5</v>
      </c>
      <c r="G1363" t="inlineStr">
        <is>
          <t>DEBITO</t>
        </is>
      </c>
      <c r="H1363" t="inlineStr">
        <is>
          <t>PAGTO ELETRON  COBRANCA DEOLINDA NF 1130</t>
        </is>
      </c>
      <c r="I1363" t="n">
        <v>-119.75</v>
      </c>
    </row>
    <row r="1364">
      <c r="A1364" t="n">
        <v>29652</v>
      </c>
      <c r="B1364" t="n">
        <v>105</v>
      </c>
      <c r="C1364" t="inlineStr">
        <is>
          <t>Jacare - Bradesco</t>
        </is>
      </c>
      <c r="D1364" t="n">
        <v>105</v>
      </c>
      <c r="E1364" t="inlineStr">
        <is>
          <t>Jacaré</t>
        </is>
      </c>
      <c r="F1364" s="33" t="n">
        <v>45531.5</v>
      </c>
      <c r="G1364" t="inlineStr">
        <is>
          <t>DEBITO</t>
        </is>
      </c>
      <c r="H1364" t="inlineStr">
        <is>
          <t>PAGTO ELETRON  COBRANCA CIUFFI HORTIF NF 11831</t>
        </is>
      </c>
      <c r="I1364" t="n">
        <v>-395.6</v>
      </c>
    </row>
    <row r="1365">
      <c r="A1365" t="n">
        <v>29653</v>
      </c>
      <c r="B1365" t="n">
        <v>105</v>
      </c>
      <c r="C1365" t="inlineStr">
        <is>
          <t>Jacare - Bradesco</t>
        </is>
      </c>
      <c r="D1365" t="n">
        <v>105</v>
      </c>
      <c r="E1365" t="inlineStr">
        <is>
          <t>Jacaré</t>
        </is>
      </c>
      <c r="F1365" s="33" t="n">
        <v>45531.5</v>
      </c>
      <c r="G1365" t="inlineStr">
        <is>
          <t>DEBITO</t>
        </is>
      </c>
      <c r="H1365" t="inlineStr">
        <is>
          <t>PAGTO ELETRON  COBRANCA LSA CORREA NF 3559</t>
        </is>
      </c>
      <c r="I1365" t="n">
        <v>-444</v>
      </c>
    </row>
    <row r="1366">
      <c r="A1366" t="n">
        <v>29654</v>
      </c>
      <c r="B1366" t="n">
        <v>105</v>
      </c>
      <c r="C1366" t="inlineStr">
        <is>
          <t>Jacare - Bradesco</t>
        </is>
      </c>
      <c r="D1366" t="n">
        <v>105</v>
      </c>
      <c r="E1366" t="inlineStr">
        <is>
          <t>Jacaré</t>
        </is>
      </c>
      <c r="F1366" s="33" t="n">
        <v>45531.5</v>
      </c>
      <c r="G1366" t="inlineStr">
        <is>
          <t>DEBITO</t>
        </is>
      </c>
      <c r="H1366" t="inlineStr">
        <is>
          <t>PAGTO ELETRON  COBRANCA KING COM NF 110486</t>
        </is>
      </c>
      <c r="I1366" t="n">
        <v>-528.1</v>
      </c>
    </row>
    <row r="1367">
      <c r="A1367" t="n">
        <v>29655</v>
      </c>
      <c r="B1367" t="n">
        <v>105</v>
      </c>
      <c r="C1367" t="inlineStr">
        <is>
          <t>Jacare - Bradesco</t>
        </is>
      </c>
      <c r="D1367" t="n">
        <v>105</v>
      </c>
      <c r="E1367" t="inlineStr">
        <is>
          <t>Jacaré</t>
        </is>
      </c>
      <c r="F1367" s="33" t="n">
        <v>45531.5</v>
      </c>
      <c r="G1367" t="inlineStr">
        <is>
          <t>DEBITO</t>
        </is>
      </c>
      <c r="H1367" t="inlineStr">
        <is>
          <t>PAGTO ELETRON  COBRANCA DEOLINDA NF 1135</t>
        </is>
      </c>
      <c r="I1367" t="n">
        <v>-529.8</v>
      </c>
    </row>
    <row r="1368">
      <c r="A1368" t="n">
        <v>29656</v>
      </c>
      <c r="B1368" t="n">
        <v>105</v>
      </c>
      <c r="C1368" t="inlineStr">
        <is>
          <t>Jacare - Bradesco</t>
        </is>
      </c>
      <c r="D1368" t="n">
        <v>105</v>
      </c>
      <c r="E1368" t="inlineStr">
        <is>
          <t>Jacaré</t>
        </is>
      </c>
      <c r="F1368" s="33" t="n">
        <v>45531.5</v>
      </c>
      <c r="G1368" t="inlineStr">
        <is>
          <t>DEBITO</t>
        </is>
      </c>
      <c r="H1368" t="inlineStr">
        <is>
          <t>PAGTO ELETRON  COBRANCA EMPORIO MEL NF 416492</t>
        </is>
      </c>
      <c r="I1368" t="n">
        <v>-928.78</v>
      </c>
    </row>
    <row r="1369">
      <c r="A1369" t="n">
        <v>29657</v>
      </c>
      <c r="B1369" t="n">
        <v>105</v>
      </c>
      <c r="C1369" t="inlineStr">
        <is>
          <t>Jacare - Bradesco</t>
        </is>
      </c>
      <c r="D1369" t="n">
        <v>105</v>
      </c>
      <c r="E1369" t="inlineStr">
        <is>
          <t>Jacaré</t>
        </is>
      </c>
      <c r="F1369" s="33" t="n">
        <v>45531.5</v>
      </c>
      <c r="G1369" t="inlineStr">
        <is>
          <t>DEBITO</t>
        </is>
      </c>
      <c r="H1369" t="inlineStr">
        <is>
          <t>PAGTO ELETRON  COBRANCA DTK COM NF 11084</t>
        </is>
      </c>
      <c r="I1369" t="n">
        <v>-1251.78</v>
      </c>
    </row>
    <row r="1370">
      <c r="A1370" t="n">
        <v>29658</v>
      </c>
      <c r="B1370" t="n">
        <v>105</v>
      </c>
      <c r="C1370" t="inlineStr">
        <is>
          <t>Jacare - Bradesco</t>
        </is>
      </c>
      <c r="D1370" t="n">
        <v>105</v>
      </c>
      <c r="E1370" t="inlineStr">
        <is>
          <t>Jacaré</t>
        </is>
      </c>
      <c r="F1370" s="33" t="n">
        <v>45531.5</v>
      </c>
      <c r="G1370" t="inlineStr">
        <is>
          <t>DEBITO</t>
        </is>
      </c>
      <c r="H1370" t="inlineStr">
        <is>
          <t>PAGTO ELETRON  COBRANCA DEOLINDA NF 1136</t>
        </is>
      </c>
      <c r="I1370" t="n">
        <v>-1556.11</v>
      </c>
    </row>
    <row r="1371">
      <c r="A1371" t="n">
        <v>29659</v>
      </c>
      <c r="B1371" t="n">
        <v>105</v>
      </c>
      <c r="C1371" t="inlineStr">
        <is>
          <t>Jacare - Bradesco</t>
        </is>
      </c>
      <c r="D1371" t="n">
        <v>105</v>
      </c>
      <c r="E1371" t="inlineStr">
        <is>
          <t>Jacaré</t>
        </is>
      </c>
      <c r="F1371" s="33" t="n">
        <v>45531.5</v>
      </c>
      <c r="G1371" t="inlineStr">
        <is>
          <t>DEBITO</t>
        </is>
      </c>
      <c r="H1371" t="inlineStr">
        <is>
          <t>PAGTO ELETRON  COBRANCA BB CARNES NF 373583</t>
        </is>
      </c>
      <c r="I1371" t="n">
        <v>-3050.45</v>
      </c>
    </row>
    <row r="1372">
      <c r="A1372" t="n">
        <v>29660</v>
      </c>
      <c r="B1372" t="n">
        <v>105</v>
      </c>
      <c r="C1372" t="inlineStr">
        <is>
          <t>Jacare - Bradesco</t>
        </is>
      </c>
      <c r="D1372" t="n">
        <v>105</v>
      </c>
      <c r="E1372" t="inlineStr">
        <is>
          <t>Jacaré</t>
        </is>
      </c>
      <c r="F1372" s="33" t="n">
        <v>45531.5</v>
      </c>
      <c r="G1372" t="inlineStr">
        <is>
          <t>DEBITO</t>
        </is>
      </c>
      <c r="H1372" t="inlineStr">
        <is>
          <t>PAGTO ELETRON  COBRANCA CASA DE CARNES PJJ NF 40381</t>
        </is>
      </c>
      <c r="I1372" t="n">
        <v>-1738.68</v>
      </c>
    </row>
    <row r="1373">
      <c r="A1373" t="n">
        <v>29661</v>
      </c>
      <c r="B1373" t="n">
        <v>105</v>
      </c>
      <c r="C1373" t="inlineStr">
        <is>
          <t>Jacare - Bradesco</t>
        </is>
      </c>
      <c r="D1373" t="n">
        <v>105</v>
      </c>
      <c r="E1373" t="inlineStr">
        <is>
          <t>Jacaré</t>
        </is>
      </c>
      <c r="F1373" s="33" t="n">
        <v>45531.5</v>
      </c>
      <c r="G1373" t="inlineStr">
        <is>
          <t>DEBITO</t>
        </is>
      </c>
      <c r="H1373" t="inlineStr">
        <is>
          <t>PAGTO ELETRON  COBRANCA FONTEFER</t>
        </is>
      </c>
      <c r="I1373" t="n">
        <v>-1666</v>
      </c>
    </row>
    <row r="1374">
      <c r="A1374" t="n">
        <v>29662</v>
      </c>
      <c r="B1374" t="n">
        <v>105</v>
      </c>
      <c r="C1374" t="inlineStr">
        <is>
          <t>Jacare - Bradesco</t>
        </is>
      </c>
      <c r="D1374" t="n">
        <v>105</v>
      </c>
      <c r="E1374" t="inlineStr">
        <is>
          <t>Jacaré</t>
        </is>
      </c>
      <c r="F1374" s="33" t="n">
        <v>45531.5</v>
      </c>
      <c r="G1374" t="inlineStr">
        <is>
          <t>DEBITO</t>
        </is>
      </c>
      <c r="H1374" t="inlineStr">
        <is>
          <t>PAGTO ELETRON  COBRANCA VIVA ESPETOS 672</t>
        </is>
      </c>
      <c r="I1374" t="n">
        <v>-1841.96</v>
      </c>
    </row>
    <row r="1375">
      <c r="A1375" t="n">
        <v>29663</v>
      </c>
      <c r="B1375" t="n">
        <v>105</v>
      </c>
      <c r="C1375" t="inlineStr">
        <is>
          <t>Jacare - Bradesco</t>
        </is>
      </c>
      <c r="D1375" t="n">
        <v>105</v>
      </c>
      <c r="E1375" t="inlineStr">
        <is>
          <t>Jacaré</t>
        </is>
      </c>
      <c r="F1375" s="33" t="n">
        <v>45531.5</v>
      </c>
      <c r="G1375" t="inlineStr">
        <is>
          <t>DEBITO</t>
        </is>
      </c>
      <c r="H1375" t="inlineStr">
        <is>
          <t>TARIFA BANCARIA TRANSF PGTO PIX</t>
        </is>
      </c>
      <c r="I1375" t="n">
        <v>-9</v>
      </c>
    </row>
    <row r="1376">
      <c r="A1376" t="n">
        <v>29664</v>
      </c>
      <c r="B1376" t="n">
        <v>105</v>
      </c>
      <c r="C1376" t="inlineStr">
        <is>
          <t>Jacare - Bradesco</t>
        </is>
      </c>
      <c r="D1376" t="n">
        <v>105</v>
      </c>
      <c r="E1376" t="inlineStr">
        <is>
          <t>Jacaré</t>
        </is>
      </c>
      <c r="F1376" s="33" t="n">
        <v>45531.5</v>
      </c>
      <c r="G1376" t="inlineStr">
        <is>
          <t>DEBITO</t>
        </is>
      </c>
      <c r="H1376" t="inlineStr">
        <is>
          <t>TRANSF CC PARA CC PJ FABRICA DE BARES PARTICIPA</t>
        </is>
      </c>
      <c r="I1376" t="n">
        <v>-10</v>
      </c>
    </row>
    <row r="1377">
      <c r="A1377" t="n">
        <v>29665</v>
      </c>
      <c r="B1377" t="n">
        <v>105</v>
      </c>
      <c r="C1377" t="inlineStr">
        <is>
          <t>Jacare - Bradesco</t>
        </is>
      </c>
      <c r="D1377" t="n">
        <v>105</v>
      </c>
      <c r="E1377" t="inlineStr">
        <is>
          <t>Jacaré</t>
        </is>
      </c>
      <c r="F1377" s="33" t="n">
        <v>45531.5</v>
      </c>
      <c r="G1377" t="inlineStr">
        <is>
          <t>DEBITO</t>
        </is>
      </c>
      <c r="H1377" t="inlineStr">
        <is>
          <t>TRANSF CC PARA CC PJ TEMPUS FUGIT PARTICIPACOES</t>
        </is>
      </c>
      <c r="I1377" t="n">
        <v>-10</v>
      </c>
    </row>
    <row r="1378">
      <c r="A1378" t="n">
        <v>29666</v>
      </c>
      <c r="B1378" t="n">
        <v>105</v>
      </c>
      <c r="C1378" t="inlineStr">
        <is>
          <t>Jacare - Bradesco</t>
        </is>
      </c>
      <c r="D1378" t="n">
        <v>105</v>
      </c>
      <c r="E1378" t="inlineStr">
        <is>
          <t>Jacaré</t>
        </is>
      </c>
      <c r="F1378" s="33" t="n">
        <v>45531.5</v>
      </c>
      <c r="G1378" t="inlineStr">
        <is>
          <t>DEBITO</t>
        </is>
      </c>
      <c r="H1378" t="inlineStr">
        <is>
          <t>TRANSF CC PARA CC PJ FABRICA DE BARES PARTICIPACOES L</t>
        </is>
      </c>
      <c r="I1378" t="n">
        <v>-24000</v>
      </c>
    </row>
    <row r="1379">
      <c r="A1379" t="n">
        <v>29667</v>
      </c>
      <c r="B1379" t="n">
        <v>105</v>
      </c>
      <c r="C1379" t="inlineStr">
        <is>
          <t>Jacare - Bradesco</t>
        </is>
      </c>
      <c r="D1379" t="n">
        <v>105</v>
      </c>
      <c r="E1379" t="inlineStr">
        <is>
          <t>Jacaré</t>
        </is>
      </c>
      <c r="F1379" s="33" t="n">
        <v>45531.5</v>
      </c>
      <c r="G1379" t="inlineStr">
        <is>
          <t>DEBITO</t>
        </is>
      </c>
      <c r="H1379" t="inlineStr">
        <is>
          <t>TRANSF CC PARA CC PJ TEMPUS FUGIT PARTICIPACOES E. LT</t>
        </is>
      </c>
      <c r="I1379" t="n">
        <v>-35000</v>
      </c>
    </row>
    <row r="1380">
      <c r="A1380" t="n">
        <v>29668</v>
      </c>
      <c r="B1380" t="n">
        <v>105</v>
      </c>
      <c r="C1380" t="inlineStr">
        <is>
          <t>Jacare - Bradesco</t>
        </is>
      </c>
      <c r="D1380" t="n">
        <v>105</v>
      </c>
      <c r="E1380" t="inlineStr">
        <is>
          <t>Jacaré</t>
        </is>
      </c>
      <c r="F1380" s="33" t="n">
        <v>45531.5</v>
      </c>
      <c r="G1380" t="inlineStr">
        <is>
          <t>DEBITO</t>
        </is>
      </c>
      <c r="H1380" t="inlineStr">
        <is>
          <t>TRANSF CC PARA CC PJ TEMPUS FUGIT PARTICIPACOES E. LT</t>
        </is>
      </c>
      <c r="I1380" t="n">
        <v>-12000</v>
      </c>
    </row>
    <row r="1381">
      <c r="A1381" t="n">
        <v>29669</v>
      </c>
      <c r="B1381" t="n">
        <v>105</v>
      </c>
      <c r="C1381" t="inlineStr">
        <is>
          <t>Jacare - Bradesco</t>
        </is>
      </c>
      <c r="D1381" t="n">
        <v>105</v>
      </c>
      <c r="E1381" t="inlineStr">
        <is>
          <t>Jacaré</t>
        </is>
      </c>
      <c r="F1381" s="33" t="n">
        <v>45531.5</v>
      </c>
      <c r="G1381" t="inlineStr">
        <is>
          <t>DEBITO</t>
        </is>
      </c>
      <c r="H1381" t="inlineStr">
        <is>
          <t>TRANSF CC PARA CC PJ TEMPUS FUGIT PARTICIPACOES E. LT</t>
        </is>
      </c>
      <c r="I1381" t="n">
        <v>-4000</v>
      </c>
    </row>
    <row r="1382">
      <c r="A1382" t="n">
        <v>29670</v>
      </c>
      <c r="B1382" t="n">
        <v>105</v>
      </c>
      <c r="C1382" t="inlineStr">
        <is>
          <t>Jacare - Bradesco</t>
        </is>
      </c>
      <c r="D1382" t="n">
        <v>105</v>
      </c>
      <c r="E1382" t="inlineStr">
        <is>
          <t>Jacaré</t>
        </is>
      </c>
      <c r="F1382" s="33" t="n">
        <v>45531.5</v>
      </c>
      <c r="G1382" t="inlineStr">
        <is>
          <t>DEBITO</t>
        </is>
      </c>
      <c r="H1382" t="inlineStr">
        <is>
          <t>TRANSFERENCIA PIX DES: FDB HOTEL LTDA        27/08</t>
        </is>
      </c>
      <c r="I1382" t="n">
        <v>-1206</v>
      </c>
    </row>
    <row r="1383">
      <c r="A1383" t="n">
        <v>29671</v>
      </c>
      <c r="B1383" t="n">
        <v>105</v>
      </c>
      <c r="C1383" t="inlineStr">
        <is>
          <t>Jacare - Bradesco</t>
        </is>
      </c>
      <c r="D1383" t="n">
        <v>105</v>
      </c>
      <c r="E1383" t="inlineStr">
        <is>
          <t>Jacaré</t>
        </is>
      </c>
      <c r="F1383" s="33" t="n">
        <v>45531.5</v>
      </c>
      <c r="G1383" t="inlineStr">
        <is>
          <t>DEBITO</t>
        </is>
      </c>
      <c r="H1383" t="inlineStr">
        <is>
          <t>TRANSFERENCIA PIX DES: Bartolomeu Martins Fe 27/08</t>
        </is>
      </c>
      <c r="I1383" t="n">
        <v>-120</v>
      </c>
    </row>
    <row r="1384">
      <c r="A1384" t="n">
        <v>29672</v>
      </c>
      <c r="B1384" t="n">
        <v>105</v>
      </c>
      <c r="C1384" t="inlineStr">
        <is>
          <t>Jacare - Bradesco</t>
        </is>
      </c>
      <c r="D1384" t="n">
        <v>105</v>
      </c>
      <c r="E1384" t="inlineStr">
        <is>
          <t>Jacaré</t>
        </is>
      </c>
      <c r="F1384" s="33" t="n">
        <v>45531.5</v>
      </c>
      <c r="G1384" t="inlineStr">
        <is>
          <t>DEBITO</t>
        </is>
      </c>
      <c r="H1384" t="inlineStr">
        <is>
          <t>TRANSFERENCIA PIX DES: AFEQUI   DISTRIBUIDOR 27/08</t>
        </is>
      </c>
      <c r="I1384" t="n">
        <v>-102.5</v>
      </c>
    </row>
    <row r="1385">
      <c r="A1385" t="n">
        <v>29586</v>
      </c>
      <c r="B1385" t="n">
        <v>105</v>
      </c>
      <c r="C1385" t="inlineStr">
        <is>
          <t>Jacare - Bradesco</t>
        </is>
      </c>
      <c r="D1385" t="n">
        <v>105</v>
      </c>
      <c r="E1385" t="inlineStr">
        <is>
          <t>Jacaré</t>
        </is>
      </c>
      <c r="F1385" s="33" t="n">
        <v>45530.5</v>
      </c>
      <c r="G1385" t="inlineStr">
        <is>
          <t>CREDITO</t>
        </is>
      </c>
      <c r="H1385" t="inlineStr">
        <is>
          <t>DEP DINHEIRO CAIXA AG *044210620000120</t>
        </is>
      </c>
      <c r="I1385" t="n">
        <v>18000</v>
      </c>
    </row>
    <row r="1386">
      <c r="A1386" t="n">
        <v>29587</v>
      </c>
      <c r="B1386" t="n">
        <v>105</v>
      </c>
      <c r="C1386" t="inlineStr">
        <is>
          <t>Jacare - Bradesco</t>
        </is>
      </c>
      <c r="D1386" t="n">
        <v>105</v>
      </c>
      <c r="E1386" t="inlineStr">
        <is>
          <t>Jacaré</t>
        </is>
      </c>
      <c r="F1386" s="33" t="n">
        <v>45530.5</v>
      </c>
      <c r="G1386" t="inlineStr">
        <is>
          <t>CREDITO</t>
        </is>
      </c>
      <c r="H1386" t="inlineStr">
        <is>
          <t>TRANSF CC PARA CC PJ PAULISTA 25841 BAR E EVENTOS LTD</t>
        </is>
      </c>
      <c r="I1386" t="n">
        <v>198745.6</v>
      </c>
    </row>
    <row r="1387">
      <c r="A1387" t="n">
        <v>29588</v>
      </c>
      <c r="B1387" t="n">
        <v>105</v>
      </c>
      <c r="C1387" t="inlineStr">
        <is>
          <t>Jacare - Bradesco</t>
        </is>
      </c>
      <c r="D1387" t="n">
        <v>105</v>
      </c>
      <c r="E1387" t="inlineStr">
        <is>
          <t>Jacaré</t>
        </is>
      </c>
      <c r="F1387" s="33" t="n">
        <v>45530.5</v>
      </c>
      <c r="G1387" t="inlineStr">
        <is>
          <t>CREDITO</t>
        </is>
      </c>
      <c r="H1387" t="inlineStr">
        <is>
          <t>TRANSF CC PARA CC PJ FABRICA DE BARES PARTICIPACOES L</t>
        </is>
      </c>
      <c r="I1387" t="n">
        <v>2400</v>
      </c>
    </row>
    <row r="1388">
      <c r="A1388" t="n">
        <v>29589</v>
      </c>
      <c r="B1388" t="n">
        <v>105</v>
      </c>
      <c r="C1388" t="inlineStr">
        <is>
          <t>Jacare - Bradesco</t>
        </is>
      </c>
      <c r="D1388" t="n">
        <v>105</v>
      </c>
      <c r="E1388" t="inlineStr">
        <is>
          <t>Jacaré</t>
        </is>
      </c>
      <c r="F1388" s="33" t="n">
        <v>45530.5</v>
      </c>
      <c r="G1388" t="inlineStr">
        <is>
          <t>CREDITO</t>
        </is>
      </c>
      <c r="H1388" t="inlineStr">
        <is>
          <t>TRANSF CC PARA CC PJ FABRICA DE BARES PARTICIPACOES L</t>
        </is>
      </c>
      <c r="I1388" t="n">
        <v>133000</v>
      </c>
    </row>
    <row r="1389">
      <c r="A1389" t="n">
        <v>29590</v>
      </c>
      <c r="B1389" t="n">
        <v>105</v>
      </c>
      <c r="C1389" t="inlineStr">
        <is>
          <t>Jacare - Bradesco</t>
        </is>
      </c>
      <c r="D1389" t="n">
        <v>105</v>
      </c>
      <c r="E1389" t="inlineStr">
        <is>
          <t>Jacaré</t>
        </is>
      </c>
      <c r="F1389" s="33" t="n">
        <v>45530.5</v>
      </c>
      <c r="G1389" t="inlineStr">
        <is>
          <t>CREDITO</t>
        </is>
      </c>
      <c r="H1389" t="inlineStr">
        <is>
          <t>TRANSF CC PARA CC PJ FDB HOTEL LTDA</t>
        </is>
      </c>
      <c r="I1389" t="n">
        <v>2344.08</v>
      </c>
    </row>
    <row r="1390">
      <c r="A1390" t="n">
        <v>29591</v>
      </c>
      <c r="B1390" t="n">
        <v>105</v>
      </c>
      <c r="C1390" t="inlineStr">
        <is>
          <t>Jacare - Bradesco</t>
        </is>
      </c>
      <c r="D1390" t="n">
        <v>105</v>
      </c>
      <c r="E1390" t="inlineStr">
        <is>
          <t>Jacaré</t>
        </is>
      </c>
      <c r="F1390" s="33" t="n">
        <v>45530.5</v>
      </c>
      <c r="G1390" t="inlineStr">
        <is>
          <t>CREDITO</t>
        </is>
      </c>
      <c r="H1390" t="inlineStr">
        <is>
          <t>RECEBIMENTO FORNECEDOR ALELO INSTITUICAO DE PAGAMENTO S</t>
        </is>
      </c>
      <c r="I1390" t="n">
        <v>187.58</v>
      </c>
    </row>
    <row r="1391">
      <c r="A1391" t="n">
        <v>29592</v>
      </c>
      <c r="B1391" t="n">
        <v>105</v>
      </c>
      <c r="C1391" t="inlineStr">
        <is>
          <t>Jacare - Bradesco</t>
        </is>
      </c>
      <c r="D1391" t="n">
        <v>105</v>
      </c>
      <c r="E1391" t="inlineStr">
        <is>
          <t>Jacaré</t>
        </is>
      </c>
      <c r="F1391" s="33" t="n">
        <v>45530.5</v>
      </c>
      <c r="G1391" t="inlineStr">
        <is>
          <t>CREDITO</t>
        </is>
      </c>
      <c r="H1391" t="inlineStr">
        <is>
          <t>DEP DINHEIRO ATM AG00138MAQ019795SEQ06420</t>
        </is>
      </c>
      <c r="I1391" t="n">
        <v>2000</v>
      </c>
    </row>
    <row r="1392">
      <c r="A1392" t="n">
        <v>29593</v>
      </c>
      <c r="B1392" t="n">
        <v>105</v>
      </c>
      <c r="C1392" t="inlineStr">
        <is>
          <t>Jacare - Bradesco</t>
        </is>
      </c>
      <c r="D1392" t="n">
        <v>105</v>
      </c>
      <c r="E1392" t="inlineStr">
        <is>
          <t>Jacaré</t>
        </is>
      </c>
      <c r="F1392" s="33" t="n">
        <v>45530.5</v>
      </c>
      <c r="G1392" t="inlineStr">
        <is>
          <t>CREDITO</t>
        </is>
      </c>
      <c r="H1392" t="inlineStr">
        <is>
          <t>DEP DINHEIRO ATM AG00138MAQ019795SEQ06424</t>
        </is>
      </c>
      <c r="I1392" t="n">
        <v>852</v>
      </c>
    </row>
    <row r="1393">
      <c r="A1393" t="n">
        <v>29594</v>
      </c>
      <c r="B1393" t="n">
        <v>105</v>
      </c>
      <c r="C1393" t="inlineStr">
        <is>
          <t>Jacare - Bradesco</t>
        </is>
      </c>
      <c r="D1393" t="n">
        <v>105</v>
      </c>
      <c r="E1393" t="inlineStr">
        <is>
          <t>Jacaré</t>
        </is>
      </c>
      <c r="F1393" s="33" t="n">
        <v>45530.5</v>
      </c>
      <c r="G1393" t="inlineStr">
        <is>
          <t>CREDITO</t>
        </is>
      </c>
      <c r="H1393" t="inlineStr">
        <is>
          <t>DEP DINHEIRO ATM AG00138MAQ019795SEQ06428</t>
        </is>
      </c>
      <c r="I1393" t="n">
        <v>1000</v>
      </c>
    </row>
    <row r="1394">
      <c r="A1394" t="n">
        <v>29595</v>
      </c>
      <c r="B1394" t="n">
        <v>105</v>
      </c>
      <c r="C1394" t="inlineStr">
        <is>
          <t>Jacare - Bradesco</t>
        </is>
      </c>
      <c r="D1394" t="n">
        <v>105</v>
      </c>
      <c r="E1394" t="inlineStr">
        <is>
          <t>Jacaré</t>
        </is>
      </c>
      <c r="F1394" s="33" t="n">
        <v>45530.5</v>
      </c>
      <c r="G1394" t="inlineStr">
        <is>
          <t>CREDITO</t>
        </is>
      </c>
      <c r="H1394" t="inlineStr">
        <is>
          <t>TRANSFERENCIA PIX REM: Amanda de Almeida Ber 26/08</t>
        </is>
      </c>
      <c r="I1394" t="n">
        <v>500</v>
      </c>
    </row>
    <row r="1395">
      <c r="A1395" t="n">
        <v>29596</v>
      </c>
      <c r="B1395" t="n">
        <v>105</v>
      </c>
      <c r="C1395" t="inlineStr">
        <is>
          <t>Jacare - Bradesco</t>
        </is>
      </c>
      <c r="D1395" t="n">
        <v>105</v>
      </c>
      <c r="E1395" t="inlineStr">
        <is>
          <t>Jacaré</t>
        </is>
      </c>
      <c r="F1395" s="33" t="n">
        <v>45530.5</v>
      </c>
      <c r="G1395" t="inlineStr">
        <is>
          <t>CREDITO</t>
        </is>
      </c>
      <c r="H1395" t="inlineStr">
        <is>
          <t>TRANSFERENCIA PIX REM: ZIG TECNOLOGIA S.A.   26/08</t>
        </is>
      </c>
      <c r="I1395" t="n">
        <v>27203.32</v>
      </c>
    </row>
    <row r="1396">
      <c r="A1396" t="n">
        <v>29597</v>
      </c>
      <c r="B1396" t="n">
        <v>105</v>
      </c>
      <c r="C1396" t="inlineStr">
        <is>
          <t>Jacare - Bradesco</t>
        </is>
      </c>
      <c r="D1396" t="n">
        <v>105</v>
      </c>
      <c r="E1396" t="inlineStr">
        <is>
          <t>Jacaré</t>
        </is>
      </c>
      <c r="F1396" s="33" t="n">
        <v>45530.5</v>
      </c>
      <c r="G1396" t="inlineStr">
        <is>
          <t>CREDITO</t>
        </is>
      </c>
      <c r="H1396" t="inlineStr">
        <is>
          <t>TRANSFERENCIA PIX REM: REBECCA COSTA DE OLIV 26/08</t>
        </is>
      </c>
      <c r="I1396" t="n">
        <v>500</v>
      </c>
    </row>
    <row r="1397">
      <c r="A1397" t="n">
        <v>29598</v>
      </c>
      <c r="B1397" t="n">
        <v>105</v>
      </c>
      <c r="C1397" t="inlineStr">
        <is>
          <t>Jacare - Bradesco</t>
        </is>
      </c>
      <c r="D1397" t="n">
        <v>105</v>
      </c>
      <c r="E1397" t="inlineStr">
        <is>
          <t>Jacaré</t>
        </is>
      </c>
      <c r="F1397" s="33" t="n">
        <v>45530.5</v>
      </c>
      <c r="G1397" t="inlineStr">
        <is>
          <t>CREDITO</t>
        </is>
      </c>
      <c r="H1397" t="inlineStr">
        <is>
          <t>TRANSFERENCIA PIX REM: INGRID SANCHES DE ALM 26/08</t>
        </is>
      </c>
      <c r="I1397" t="n">
        <v>5500</v>
      </c>
    </row>
    <row r="1398">
      <c r="A1398" t="n">
        <v>29599</v>
      </c>
      <c r="B1398" t="n">
        <v>105</v>
      </c>
      <c r="C1398" t="inlineStr">
        <is>
          <t>Jacare - Bradesco</t>
        </is>
      </c>
      <c r="D1398" t="n">
        <v>105</v>
      </c>
      <c r="E1398" t="inlineStr">
        <is>
          <t>Jacaré</t>
        </is>
      </c>
      <c r="F1398" s="33" t="n">
        <v>45530.5</v>
      </c>
      <c r="G1398" t="inlineStr">
        <is>
          <t>CREDITO</t>
        </is>
      </c>
      <c r="H1398" t="inlineStr">
        <is>
          <t>TRANSFERENCIA PIX REM: CAIO STECCONI DURAN   24/08</t>
        </is>
      </c>
      <c r="I1398" t="n">
        <v>1000</v>
      </c>
    </row>
    <row r="1399">
      <c r="A1399" t="n">
        <v>29600</v>
      </c>
      <c r="B1399" t="n">
        <v>105</v>
      </c>
      <c r="C1399" t="inlineStr">
        <is>
          <t>Jacare - Bradesco</t>
        </is>
      </c>
      <c r="D1399" t="n">
        <v>105</v>
      </c>
      <c r="E1399" t="inlineStr">
        <is>
          <t>Jacaré</t>
        </is>
      </c>
      <c r="F1399" s="33" t="n">
        <v>45530.5</v>
      </c>
      <c r="G1399" t="inlineStr">
        <is>
          <t>CREDITO</t>
        </is>
      </c>
      <c r="H1399" t="inlineStr">
        <is>
          <t>TRANSFERENCIA PIX REM: Patrick Abi Ghosn     26/08</t>
        </is>
      </c>
      <c r="I1399" t="n">
        <v>66</v>
      </c>
    </row>
    <row r="1400">
      <c r="A1400" t="n">
        <v>29601</v>
      </c>
      <c r="B1400" t="n">
        <v>105</v>
      </c>
      <c r="C1400" t="inlineStr">
        <is>
          <t>Jacare - Bradesco</t>
        </is>
      </c>
      <c r="D1400" t="n">
        <v>105</v>
      </c>
      <c r="E1400" t="inlineStr">
        <is>
          <t>Jacaré</t>
        </is>
      </c>
      <c r="F1400" s="33" t="n">
        <v>45530.5</v>
      </c>
      <c r="G1400" t="inlineStr">
        <is>
          <t>CREDITO</t>
        </is>
      </c>
      <c r="H1400" t="inlineStr">
        <is>
          <t>TRANSFERENCIA PIX REM: 318 BAR E EVENTOS LTD 26/08</t>
        </is>
      </c>
      <c r="I1400" t="n">
        <v>1995.15</v>
      </c>
    </row>
    <row r="1401">
      <c r="A1401" t="n">
        <v>29602</v>
      </c>
      <c r="B1401" t="n">
        <v>105</v>
      </c>
      <c r="C1401" t="inlineStr">
        <is>
          <t>Jacare - Bradesco</t>
        </is>
      </c>
      <c r="D1401" t="n">
        <v>105</v>
      </c>
      <c r="E1401" t="inlineStr">
        <is>
          <t>Jacaré</t>
        </is>
      </c>
      <c r="F1401" s="33" t="n">
        <v>45530.5</v>
      </c>
      <c r="G1401" t="inlineStr">
        <is>
          <t>DEBITO</t>
        </is>
      </c>
      <c r="H1401" t="inlineStr">
        <is>
          <t>PAGTO ELETRON  COBRANCA PORTO SEGURO</t>
        </is>
      </c>
      <c r="I1401" t="n">
        <v>-73.47</v>
      </c>
    </row>
    <row r="1402">
      <c r="A1402" t="n">
        <v>29603</v>
      </c>
      <c r="B1402" t="n">
        <v>105</v>
      </c>
      <c r="C1402" t="inlineStr">
        <is>
          <t>Jacare - Bradesco</t>
        </is>
      </c>
      <c r="D1402" t="n">
        <v>105</v>
      </c>
      <c r="E1402" t="inlineStr">
        <is>
          <t>Jacaré</t>
        </is>
      </c>
      <c r="F1402" s="33" t="n">
        <v>45530.5</v>
      </c>
      <c r="G1402" t="inlineStr">
        <is>
          <t>DEBITO</t>
        </is>
      </c>
      <c r="H1402" t="inlineStr">
        <is>
          <t>PAGTO ELETRON  COBRANCA MARIO PEDRO NF 410574</t>
        </is>
      </c>
      <c r="I1402" t="n">
        <v>-131.69</v>
      </c>
    </row>
    <row r="1403">
      <c r="A1403" t="n">
        <v>29604</v>
      </c>
      <c r="B1403" t="n">
        <v>105</v>
      </c>
      <c r="C1403" t="inlineStr">
        <is>
          <t>Jacare - Bradesco</t>
        </is>
      </c>
      <c r="D1403" t="n">
        <v>105</v>
      </c>
      <c r="E1403" t="inlineStr">
        <is>
          <t>Jacaré</t>
        </is>
      </c>
      <c r="F1403" s="33" t="n">
        <v>45530.5</v>
      </c>
      <c r="G1403" t="inlineStr">
        <is>
          <t>DEBITO</t>
        </is>
      </c>
      <c r="H1403" t="inlineStr">
        <is>
          <t>PAGTO ELETRON  COBRANCA SOUSA QUIMICA FATURA 38</t>
        </is>
      </c>
      <c r="I1403" t="n">
        <v>-450</v>
      </c>
    </row>
    <row r="1404">
      <c r="A1404" t="n">
        <v>29605</v>
      </c>
      <c r="B1404" t="n">
        <v>105</v>
      </c>
      <c r="C1404" t="inlineStr">
        <is>
          <t>Jacare - Bradesco</t>
        </is>
      </c>
      <c r="D1404" t="n">
        <v>105</v>
      </c>
      <c r="E1404" t="inlineStr">
        <is>
          <t>Jacaré</t>
        </is>
      </c>
      <c r="F1404" s="33" t="n">
        <v>45530.5</v>
      </c>
      <c r="G1404" t="inlineStr">
        <is>
          <t>DEBITO</t>
        </is>
      </c>
      <c r="H1404" t="inlineStr">
        <is>
          <t>PAGTO ELETRON  COBRANCA NOVA COMERCIAL NF 17678</t>
        </is>
      </c>
      <c r="I1404" t="n">
        <v>-450</v>
      </c>
    </row>
    <row r="1405">
      <c r="A1405" t="n">
        <v>29606</v>
      </c>
      <c r="B1405" t="n">
        <v>105</v>
      </c>
      <c r="C1405" t="inlineStr">
        <is>
          <t>Jacare - Bradesco</t>
        </is>
      </c>
      <c r="D1405" t="n">
        <v>105</v>
      </c>
      <c r="E1405" t="inlineStr">
        <is>
          <t>Jacaré</t>
        </is>
      </c>
      <c r="F1405" s="33" t="n">
        <v>45530.5</v>
      </c>
      <c r="G1405" t="inlineStr">
        <is>
          <t>DEBITO</t>
        </is>
      </c>
      <c r="H1405" t="inlineStr">
        <is>
          <t>PAGTO ELETRON  COBRANCA CIUFFI HORTIFRU NF 11776</t>
        </is>
      </c>
      <c r="I1405" t="n">
        <v>-484.95</v>
      </c>
    </row>
    <row r="1406">
      <c r="A1406" t="n">
        <v>29607</v>
      </c>
      <c r="B1406" t="n">
        <v>105</v>
      </c>
      <c r="C1406" t="inlineStr">
        <is>
          <t>Jacare - Bradesco</t>
        </is>
      </c>
      <c r="D1406" t="n">
        <v>105</v>
      </c>
      <c r="E1406" t="inlineStr">
        <is>
          <t>Jacaré</t>
        </is>
      </c>
      <c r="F1406" s="33" t="n">
        <v>45530.5</v>
      </c>
      <c r="G1406" t="inlineStr">
        <is>
          <t>DEBITO</t>
        </is>
      </c>
      <c r="H1406" t="inlineStr">
        <is>
          <t>PAGTO ELETRON  COBRANCA DUAS LAGOAS NF 80661</t>
        </is>
      </c>
      <c r="I1406" t="n">
        <v>-599.4</v>
      </c>
    </row>
    <row r="1407">
      <c r="A1407" t="n">
        <v>29608</v>
      </c>
      <c r="B1407" t="n">
        <v>105</v>
      </c>
      <c r="C1407" t="inlineStr">
        <is>
          <t>Jacare - Bradesco</t>
        </is>
      </c>
      <c r="D1407" t="n">
        <v>105</v>
      </c>
      <c r="E1407" t="inlineStr">
        <is>
          <t>Jacaré</t>
        </is>
      </c>
      <c r="F1407" s="33" t="n">
        <v>45530.5</v>
      </c>
      <c r="G1407" t="inlineStr">
        <is>
          <t>DEBITO</t>
        </is>
      </c>
      <c r="H1407" t="inlineStr">
        <is>
          <t>PAGTO ELETRON  COBRANCA CARVAO MANDA BRASA NF 3662</t>
        </is>
      </c>
      <c r="I1407" t="n">
        <v>-790</v>
      </c>
    </row>
    <row r="1408">
      <c r="A1408" t="n">
        <v>29609</v>
      </c>
      <c r="B1408" t="n">
        <v>105</v>
      </c>
      <c r="C1408" t="inlineStr">
        <is>
          <t>Jacare - Bradesco</t>
        </is>
      </c>
      <c r="D1408" t="n">
        <v>105</v>
      </c>
      <c r="E1408" t="inlineStr">
        <is>
          <t>Jacaré</t>
        </is>
      </c>
      <c r="F1408" s="33" t="n">
        <v>45530.5</v>
      </c>
      <c r="G1408" t="inlineStr">
        <is>
          <t>DEBITO</t>
        </is>
      </c>
      <c r="H1408" t="inlineStr">
        <is>
          <t>PAGTO ELETRON  COBRANCA AMBEV NF 921643</t>
        </is>
      </c>
      <c r="I1408" t="n">
        <v>-1385.24</v>
      </c>
    </row>
    <row r="1409">
      <c r="A1409" t="n">
        <v>29610</v>
      </c>
      <c r="B1409" t="n">
        <v>105</v>
      </c>
      <c r="C1409" t="inlineStr">
        <is>
          <t>Jacare - Bradesco</t>
        </is>
      </c>
      <c r="D1409" t="n">
        <v>105</v>
      </c>
      <c r="E1409" t="inlineStr">
        <is>
          <t>Jacaré</t>
        </is>
      </c>
      <c r="F1409" s="33" t="n">
        <v>45530.5</v>
      </c>
      <c r="G1409" t="inlineStr">
        <is>
          <t>DEBITO</t>
        </is>
      </c>
      <c r="H1409" t="inlineStr">
        <is>
          <t>PAGTO ELETRON  COBRANCA AMBEV NF 924340</t>
        </is>
      </c>
      <c r="I1409" t="n">
        <v>-1541.99</v>
      </c>
    </row>
    <row r="1410">
      <c r="A1410" t="n">
        <v>29611</v>
      </c>
      <c r="B1410" t="n">
        <v>105</v>
      </c>
      <c r="C1410" t="inlineStr">
        <is>
          <t>Jacare - Bradesco</t>
        </is>
      </c>
      <c r="D1410" t="n">
        <v>105</v>
      </c>
      <c r="E1410" t="inlineStr">
        <is>
          <t>Jacaré</t>
        </is>
      </c>
      <c r="F1410" s="33" t="n">
        <v>45530.5</v>
      </c>
      <c r="G1410" t="inlineStr">
        <is>
          <t>DEBITO</t>
        </is>
      </c>
      <c r="H1410" t="inlineStr">
        <is>
          <t>PAGTO ELETRON  COBRANCA ESHOWS</t>
        </is>
      </c>
      <c r="I1410" t="n">
        <v>-1650</v>
      </c>
    </row>
    <row r="1411">
      <c r="A1411" t="n">
        <v>29612</v>
      </c>
      <c r="B1411" t="n">
        <v>105</v>
      </c>
      <c r="C1411" t="inlineStr">
        <is>
          <t>Jacare - Bradesco</t>
        </is>
      </c>
      <c r="D1411" t="n">
        <v>105</v>
      </c>
      <c r="E1411" t="inlineStr">
        <is>
          <t>Jacaré</t>
        </is>
      </c>
      <c r="F1411" s="33" t="n">
        <v>45530.5</v>
      </c>
      <c r="G1411" t="inlineStr">
        <is>
          <t>DEBITO</t>
        </is>
      </c>
      <c r="H1411" t="inlineStr">
        <is>
          <t>PAGTO ELETRON  COBRANCA AMBEV NF 921642</t>
        </is>
      </c>
      <c r="I1411" t="n">
        <v>-2832.35</v>
      </c>
    </row>
    <row r="1412">
      <c r="A1412" t="n">
        <v>29613</v>
      </c>
      <c r="B1412" t="n">
        <v>105</v>
      </c>
      <c r="C1412" t="inlineStr">
        <is>
          <t>Jacare - Bradesco</t>
        </is>
      </c>
      <c r="D1412" t="n">
        <v>105</v>
      </c>
      <c r="E1412" t="inlineStr">
        <is>
          <t>Jacaré</t>
        </is>
      </c>
      <c r="F1412" s="33" t="n">
        <v>45530.5</v>
      </c>
      <c r="G1412" t="inlineStr">
        <is>
          <t>DEBITO</t>
        </is>
      </c>
      <c r="H1412" t="inlineStr">
        <is>
          <t>PAGTO ELETRON  COBRANCA VALE TRANSPORTE</t>
        </is>
      </c>
      <c r="I1412" t="n">
        <v>-1629.72</v>
      </c>
    </row>
    <row r="1413">
      <c r="A1413" t="n">
        <v>29614</v>
      </c>
      <c r="B1413" t="n">
        <v>105</v>
      </c>
      <c r="C1413" t="inlineStr">
        <is>
          <t>Jacare - Bradesco</t>
        </is>
      </c>
      <c r="D1413" t="n">
        <v>105</v>
      </c>
      <c r="E1413" t="inlineStr">
        <is>
          <t>Jacaré</t>
        </is>
      </c>
      <c r="F1413" s="33" t="n">
        <v>45530.5</v>
      </c>
      <c r="G1413" t="inlineStr">
        <is>
          <t>DEBITO</t>
        </is>
      </c>
      <c r="H1413" t="inlineStr">
        <is>
          <t>PAGTO ELETRONICO TRIBUTO INTERNET --PMSP SP</t>
        </is>
      </c>
      <c r="I1413" t="n">
        <v>-1273.93</v>
      </c>
    </row>
    <row r="1414">
      <c r="A1414" t="n">
        <v>29615</v>
      </c>
      <c r="B1414" t="n">
        <v>105</v>
      </c>
      <c r="C1414" t="inlineStr">
        <is>
          <t>Jacare - Bradesco</t>
        </is>
      </c>
      <c r="D1414" t="n">
        <v>105</v>
      </c>
      <c r="E1414" t="inlineStr">
        <is>
          <t>Jacaré</t>
        </is>
      </c>
      <c r="F1414" s="33" t="n">
        <v>45530.5</v>
      </c>
      <c r="G1414" t="inlineStr">
        <is>
          <t>DEBITO</t>
        </is>
      </c>
      <c r="H1414" t="inlineStr">
        <is>
          <t>TRANSF CC PARA CC PJ FABRICA DE BARES PARTICIPACOES L</t>
        </is>
      </c>
      <c r="I1414" t="n">
        <v>-23000</v>
      </c>
    </row>
    <row r="1415">
      <c r="A1415" t="n">
        <v>29616</v>
      </c>
      <c r="B1415" t="n">
        <v>105</v>
      </c>
      <c r="C1415" t="inlineStr">
        <is>
          <t>Jacare - Bradesco</t>
        </is>
      </c>
      <c r="D1415" t="n">
        <v>105</v>
      </c>
      <c r="E1415" t="inlineStr">
        <is>
          <t>Jacaré</t>
        </is>
      </c>
      <c r="F1415" s="33" t="n">
        <v>45530.5</v>
      </c>
      <c r="G1415" t="inlineStr">
        <is>
          <t>DEBITO</t>
        </is>
      </c>
      <c r="H1415" t="inlineStr">
        <is>
          <t>TRANSF CC PARA CC PJ TEMPUS FUGIT PARTICIPACOES E. LT</t>
        </is>
      </c>
      <c r="I1415" t="n">
        <v>-13000</v>
      </c>
    </row>
    <row r="1416">
      <c r="A1416" t="n">
        <v>29617</v>
      </c>
      <c r="B1416" t="n">
        <v>105</v>
      </c>
      <c r="C1416" t="inlineStr">
        <is>
          <t>Jacare - Bradesco</t>
        </is>
      </c>
      <c r="D1416" t="n">
        <v>105</v>
      </c>
      <c r="E1416" t="inlineStr">
        <is>
          <t>Jacaré</t>
        </is>
      </c>
      <c r="F1416" s="33" t="n">
        <v>45530.5</v>
      </c>
      <c r="G1416" t="inlineStr">
        <is>
          <t>DEBITO</t>
        </is>
      </c>
      <c r="H1416" t="inlineStr">
        <is>
          <t>TRANSF CC PARA CC PJ ADRIANA NEVES FERREIRA</t>
        </is>
      </c>
      <c r="I1416" t="n">
        <v>-2350</v>
      </c>
    </row>
    <row r="1417">
      <c r="A1417" t="n">
        <v>29618</v>
      </c>
      <c r="B1417" t="n">
        <v>105</v>
      </c>
      <c r="C1417" t="inlineStr">
        <is>
          <t>Jacare - Bradesco</t>
        </is>
      </c>
      <c r="D1417" t="n">
        <v>105</v>
      </c>
      <c r="E1417" t="inlineStr">
        <is>
          <t>Jacaré</t>
        </is>
      </c>
      <c r="F1417" s="33" t="n">
        <v>45530.5</v>
      </c>
      <c r="G1417" t="inlineStr">
        <is>
          <t>DEBITO</t>
        </is>
      </c>
      <c r="H1417" t="inlineStr">
        <is>
          <t>TRANSF CC PARA CC PJ FABRICA DE BARES PARTICIPA</t>
        </is>
      </c>
      <c r="I1417" t="n">
        <v>-10</v>
      </c>
    </row>
    <row r="1418">
      <c r="A1418" t="n">
        <v>29619</v>
      </c>
      <c r="B1418" t="n">
        <v>105</v>
      </c>
      <c r="C1418" t="inlineStr">
        <is>
          <t>Jacare - Bradesco</t>
        </is>
      </c>
      <c r="D1418" t="n">
        <v>105</v>
      </c>
      <c r="E1418" t="inlineStr">
        <is>
          <t>Jacaré</t>
        </is>
      </c>
      <c r="F1418" s="33" t="n">
        <v>45530.5</v>
      </c>
      <c r="G1418" t="inlineStr">
        <is>
          <t>DEBITO</t>
        </is>
      </c>
      <c r="H1418" t="inlineStr">
        <is>
          <t>TRANSF CC PARA CC PJ 318 BAR E EVENTOS LTDA</t>
        </is>
      </c>
      <c r="I1418" t="n">
        <v>-10</v>
      </c>
    </row>
    <row r="1419">
      <c r="A1419" t="n">
        <v>29620</v>
      </c>
      <c r="B1419" t="n">
        <v>105</v>
      </c>
      <c r="C1419" t="inlineStr">
        <is>
          <t>Jacare - Bradesco</t>
        </is>
      </c>
      <c r="D1419" t="n">
        <v>105</v>
      </c>
      <c r="E1419" t="inlineStr">
        <is>
          <t>Jacaré</t>
        </is>
      </c>
      <c r="F1419" s="33" t="n">
        <v>45530.5</v>
      </c>
      <c r="G1419" t="inlineStr">
        <is>
          <t>DEBITO</t>
        </is>
      </c>
      <c r="H1419" t="inlineStr">
        <is>
          <t>TRANSF CC PARA CC PJ 318 BAR E EVENTOS LTDA</t>
        </is>
      </c>
      <c r="I1419" t="n">
        <v>-35.52</v>
      </c>
    </row>
    <row r="1420">
      <c r="A1420" t="n">
        <v>29621</v>
      </c>
      <c r="B1420" t="n">
        <v>105</v>
      </c>
      <c r="C1420" t="inlineStr">
        <is>
          <t>Jacare - Bradesco</t>
        </is>
      </c>
      <c r="D1420" t="n">
        <v>105</v>
      </c>
      <c r="E1420" t="inlineStr">
        <is>
          <t>Jacaré</t>
        </is>
      </c>
      <c r="F1420" s="33" t="n">
        <v>45530.5</v>
      </c>
      <c r="G1420" t="inlineStr">
        <is>
          <t>DEBITO</t>
        </is>
      </c>
      <c r="H1420" t="inlineStr">
        <is>
          <t>TRANSF CC PARA CP PJ LUIZ GUSTAVO MOREIRA DE SOUZA</t>
        </is>
      </c>
      <c r="I1420" t="n">
        <v>-1010</v>
      </c>
    </row>
    <row r="1421">
      <c r="A1421" t="n">
        <v>29622</v>
      </c>
      <c r="B1421" t="n">
        <v>105</v>
      </c>
      <c r="C1421" t="inlineStr">
        <is>
          <t>Jacare - Bradesco</t>
        </is>
      </c>
      <c r="D1421" t="n">
        <v>105</v>
      </c>
      <c r="E1421" t="inlineStr">
        <is>
          <t>Jacaré</t>
        </is>
      </c>
      <c r="F1421" s="33" t="n">
        <v>45530.5</v>
      </c>
      <c r="G1421" t="inlineStr">
        <is>
          <t>DEBITO</t>
        </is>
      </c>
      <c r="H1421" t="inlineStr">
        <is>
          <t>TRANSF CC PARA CP PJ MOACIR DANTAS DA SILVA</t>
        </is>
      </c>
      <c r="I1421" t="n">
        <v>-1230</v>
      </c>
    </row>
    <row r="1422">
      <c r="A1422" t="n">
        <v>29624</v>
      </c>
      <c r="B1422" t="n">
        <v>105</v>
      </c>
      <c r="C1422" t="inlineStr">
        <is>
          <t>Jacare - Bradesco</t>
        </is>
      </c>
      <c r="D1422" t="n">
        <v>105</v>
      </c>
      <c r="E1422" t="inlineStr">
        <is>
          <t>Jacaré</t>
        </is>
      </c>
      <c r="F1422" s="33" t="n">
        <v>45530.5</v>
      </c>
      <c r="G1422" t="inlineStr">
        <is>
          <t>DEBITO</t>
        </is>
      </c>
      <c r="H1422" t="inlineStr">
        <is>
          <t>TRANSFERENCIA PIX DES: TEMPUS FUGIT PARTICIP 26/08</t>
        </is>
      </c>
      <c r="I1422" t="n">
        <v>-230000</v>
      </c>
    </row>
    <row r="1423">
      <c r="A1423" t="n">
        <v>29625</v>
      </c>
      <c r="B1423" t="n">
        <v>105</v>
      </c>
      <c r="C1423" t="inlineStr">
        <is>
          <t>Jacare - Bradesco</t>
        </is>
      </c>
      <c r="D1423" t="n">
        <v>105</v>
      </c>
      <c r="E1423" t="inlineStr">
        <is>
          <t>Jacaré</t>
        </is>
      </c>
      <c r="F1423" s="33" t="n">
        <v>45530.5</v>
      </c>
      <c r="G1423" t="inlineStr">
        <is>
          <t>DEBITO</t>
        </is>
      </c>
      <c r="H1423" t="inlineStr">
        <is>
          <t>TRANSFERENCIA PIX DES: Brenda Letcia Pereir 26/08</t>
        </is>
      </c>
      <c r="I1423" t="n">
        <v>-1030</v>
      </c>
    </row>
    <row r="1424">
      <c r="A1424" t="n">
        <v>29626</v>
      </c>
      <c r="B1424" t="n">
        <v>105</v>
      </c>
      <c r="C1424" t="inlineStr">
        <is>
          <t>Jacare - Bradesco</t>
        </is>
      </c>
      <c r="D1424" t="n">
        <v>105</v>
      </c>
      <c r="E1424" t="inlineStr">
        <is>
          <t>Jacaré</t>
        </is>
      </c>
      <c r="F1424" s="33" t="n">
        <v>45530.5</v>
      </c>
      <c r="G1424" t="inlineStr">
        <is>
          <t>DEBITO</t>
        </is>
      </c>
      <c r="H1424" t="inlineStr">
        <is>
          <t>TRANSFERENCIA PIX DES: EDILSON CANDIDO FRANC 26/08</t>
        </is>
      </c>
      <c r="I1424" t="n">
        <v>-2450</v>
      </c>
    </row>
    <row r="1425">
      <c r="A1425" t="n">
        <v>29627</v>
      </c>
      <c r="B1425" t="n">
        <v>105</v>
      </c>
      <c r="C1425" t="inlineStr">
        <is>
          <t>Jacare - Bradesco</t>
        </is>
      </c>
      <c r="D1425" t="n">
        <v>105</v>
      </c>
      <c r="E1425" t="inlineStr">
        <is>
          <t>Jacaré</t>
        </is>
      </c>
      <c r="F1425" s="33" t="n">
        <v>45530.5</v>
      </c>
      <c r="G1425" t="inlineStr">
        <is>
          <t>DEBITO</t>
        </is>
      </c>
      <c r="H1425" t="inlineStr">
        <is>
          <t>TRANSFERENCIA PIX DES: GILSON SOARES DIAS    26/08</t>
        </is>
      </c>
      <c r="I1425" t="n">
        <v>-1110</v>
      </c>
    </row>
    <row r="1426">
      <c r="A1426" t="n">
        <v>29628</v>
      </c>
      <c r="B1426" t="n">
        <v>105</v>
      </c>
      <c r="C1426" t="inlineStr">
        <is>
          <t>Jacare - Bradesco</t>
        </is>
      </c>
      <c r="D1426" t="n">
        <v>105</v>
      </c>
      <c r="E1426" t="inlineStr">
        <is>
          <t>Jacaré</t>
        </is>
      </c>
      <c r="F1426" s="33" t="n">
        <v>45530.5</v>
      </c>
      <c r="G1426" t="inlineStr">
        <is>
          <t>DEBITO</t>
        </is>
      </c>
      <c r="H1426" t="inlineStr">
        <is>
          <t>TRANSFERENCIA PIX DES: JOAO VICTOR CORDEIRO  26/08</t>
        </is>
      </c>
      <c r="I1426" t="n">
        <v>-1390</v>
      </c>
    </row>
    <row r="1427">
      <c r="A1427" t="n">
        <v>29629</v>
      </c>
      <c r="B1427" t="n">
        <v>105</v>
      </c>
      <c r="C1427" t="inlineStr">
        <is>
          <t>Jacare - Bradesco</t>
        </is>
      </c>
      <c r="D1427" t="n">
        <v>105</v>
      </c>
      <c r="E1427" t="inlineStr">
        <is>
          <t>Jacaré</t>
        </is>
      </c>
      <c r="F1427" s="33" t="n">
        <v>45530.5</v>
      </c>
      <c r="G1427" t="inlineStr">
        <is>
          <t>DEBITO</t>
        </is>
      </c>
      <c r="H1427" t="inlineStr">
        <is>
          <t>TRANSFERENCIA PIX DES: Mario Legal da Rocha  26/08</t>
        </is>
      </c>
      <c r="I1427" t="n">
        <v>-1230</v>
      </c>
    </row>
    <row r="1428">
      <c r="A1428" t="n">
        <v>29630</v>
      </c>
      <c r="B1428" t="n">
        <v>105</v>
      </c>
      <c r="C1428" t="inlineStr">
        <is>
          <t>Jacare - Bradesco</t>
        </is>
      </c>
      <c r="D1428" t="n">
        <v>105</v>
      </c>
      <c r="E1428" t="inlineStr">
        <is>
          <t>Jacaré</t>
        </is>
      </c>
      <c r="F1428" s="33" t="n">
        <v>45530.5</v>
      </c>
      <c r="G1428" t="inlineStr">
        <is>
          <t>DEBITO</t>
        </is>
      </c>
      <c r="H1428" t="inlineStr">
        <is>
          <t>TRANSFERENCIA PIX DES: Patrcia Aparecida Co 26/08</t>
        </is>
      </c>
      <c r="I1428" t="n">
        <v>-1010</v>
      </c>
    </row>
    <row r="1429">
      <c r="A1429" t="n">
        <v>29631</v>
      </c>
      <c r="B1429" t="n">
        <v>105</v>
      </c>
      <c r="C1429" t="inlineStr">
        <is>
          <t>Jacare - Bradesco</t>
        </is>
      </c>
      <c r="D1429" t="n">
        <v>105</v>
      </c>
      <c r="E1429" t="inlineStr">
        <is>
          <t>Jacaré</t>
        </is>
      </c>
      <c r="F1429" s="33" t="n">
        <v>45530.5</v>
      </c>
      <c r="G1429" t="inlineStr">
        <is>
          <t>DEBITO</t>
        </is>
      </c>
      <c r="H1429" t="inlineStr">
        <is>
          <t>TRANSFERENCIA PIX DES: Rodrigo Pereira da Si 26/08</t>
        </is>
      </c>
      <c r="I1429" t="n">
        <v>-2230</v>
      </c>
    </row>
    <row r="1430">
      <c r="A1430" t="n">
        <v>29632</v>
      </c>
      <c r="B1430" t="n">
        <v>105</v>
      </c>
      <c r="C1430" t="inlineStr">
        <is>
          <t>Jacare - Bradesco</t>
        </is>
      </c>
      <c r="D1430" t="n">
        <v>105</v>
      </c>
      <c r="E1430" t="inlineStr">
        <is>
          <t>Jacaré</t>
        </is>
      </c>
      <c r="F1430" s="33" t="n">
        <v>45530.5</v>
      </c>
      <c r="G1430" t="inlineStr">
        <is>
          <t>DEBITO</t>
        </is>
      </c>
      <c r="H1430" t="inlineStr">
        <is>
          <t>TRANSFERENCIA PIX DES: Luana Nasser          26/08</t>
        </is>
      </c>
      <c r="I1430" t="n">
        <v>-1222.58</v>
      </c>
    </row>
    <row r="1431">
      <c r="A1431" t="n">
        <v>29633</v>
      </c>
      <c r="B1431" t="n">
        <v>105</v>
      </c>
      <c r="C1431" t="inlineStr">
        <is>
          <t>Jacare - Bradesco</t>
        </is>
      </c>
      <c r="D1431" t="n">
        <v>105</v>
      </c>
      <c r="E1431" t="inlineStr">
        <is>
          <t>Jacaré</t>
        </is>
      </c>
      <c r="F1431" s="33" t="n">
        <v>45530.5</v>
      </c>
      <c r="G1431" t="inlineStr">
        <is>
          <t>DEBITO</t>
        </is>
      </c>
      <c r="H1431" t="inlineStr">
        <is>
          <t>TRANSFERENCIA PIX DES: RONALDO DE ALBUQUERQU 26/08</t>
        </is>
      </c>
      <c r="I1431" t="n">
        <v>-1870</v>
      </c>
    </row>
    <row r="1432">
      <c r="A1432" t="n">
        <v>29634</v>
      </c>
      <c r="B1432" t="n">
        <v>105</v>
      </c>
      <c r="C1432" t="inlineStr">
        <is>
          <t>Jacare - Bradesco</t>
        </is>
      </c>
      <c r="D1432" t="n">
        <v>105</v>
      </c>
      <c r="E1432" t="inlineStr">
        <is>
          <t>Jacaré</t>
        </is>
      </c>
      <c r="F1432" s="33" t="n">
        <v>45530.5</v>
      </c>
      <c r="G1432" t="inlineStr">
        <is>
          <t>DEBITO</t>
        </is>
      </c>
      <c r="H1432" t="inlineStr">
        <is>
          <t>TRANSFERENCIA PIX DES: 54.856.483 DAVID COEL 26/08</t>
        </is>
      </c>
      <c r="I1432" t="n">
        <v>-1870</v>
      </c>
    </row>
    <row r="1433">
      <c r="A1433" t="n">
        <v>29635</v>
      </c>
      <c r="B1433" t="n">
        <v>105</v>
      </c>
      <c r="C1433" t="inlineStr">
        <is>
          <t>Jacare - Bradesco</t>
        </is>
      </c>
      <c r="D1433" t="n">
        <v>105</v>
      </c>
      <c r="E1433" t="inlineStr">
        <is>
          <t>Jacaré</t>
        </is>
      </c>
      <c r="F1433" s="33" t="n">
        <v>45530.5</v>
      </c>
      <c r="G1433" t="inlineStr">
        <is>
          <t>DEBITO</t>
        </is>
      </c>
      <c r="H1433" t="inlineStr">
        <is>
          <t>TRANSFERENCIA PIX DES: Marcus Melo           26/08</t>
        </is>
      </c>
      <c r="I1433" t="n">
        <v>-1870</v>
      </c>
    </row>
    <row r="1434">
      <c r="A1434" t="n">
        <v>29636</v>
      </c>
      <c r="B1434" t="n">
        <v>105</v>
      </c>
      <c r="C1434" t="inlineStr">
        <is>
          <t>Jacare - Bradesco</t>
        </is>
      </c>
      <c r="D1434" t="n">
        <v>105</v>
      </c>
      <c r="E1434" t="inlineStr">
        <is>
          <t>Jacaré</t>
        </is>
      </c>
      <c r="F1434" s="33" t="n">
        <v>45530.5</v>
      </c>
      <c r="G1434" t="inlineStr">
        <is>
          <t>DEBITO</t>
        </is>
      </c>
      <c r="H1434" t="inlineStr">
        <is>
          <t>TRANSFERENCIA PIX DES: MICHAELLE DE FREITAS  26/08</t>
        </is>
      </c>
      <c r="I1434" t="n">
        <v>-2240</v>
      </c>
    </row>
    <row r="1435">
      <c r="A1435" t="n">
        <v>29637</v>
      </c>
      <c r="B1435" t="n">
        <v>105</v>
      </c>
      <c r="C1435" t="inlineStr">
        <is>
          <t>Jacare - Bradesco</t>
        </is>
      </c>
      <c r="D1435" t="n">
        <v>105</v>
      </c>
      <c r="E1435" t="inlineStr">
        <is>
          <t>Jacaré</t>
        </is>
      </c>
      <c r="F1435" s="33" t="n">
        <v>45530.5</v>
      </c>
      <c r="G1435" t="inlineStr">
        <is>
          <t>DEBITO</t>
        </is>
      </c>
      <c r="H1435" t="inlineStr">
        <is>
          <t>TRANSFERENCIA PIX DES: FDB HOTEL LTDA        26/08</t>
        </is>
      </c>
      <c r="I1435" t="n">
        <v>-28460</v>
      </c>
    </row>
    <row r="1436">
      <c r="A1436" t="n">
        <v>29638</v>
      </c>
      <c r="B1436" t="n">
        <v>105</v>
      </c>
      <c r="C1436" t="inlineStr">
        <is>
          <t>Jacare - Bradesco</t>
        </is>
      </c>
      <c r="D1436" t="n">
        <v>105</v>
      </c>
      <c r="E1436" t="inlineStr">
        <is>
          <t>Jacaré</t>
        </is>
      </c>
      <c r="F1436" s="33" t="n">
        <v>45530.5</v>
      </c>
      <c r="G1436" t="inlineStr">
        <is>
          <t>DEBITO</t>
        </is>
      </c>
      <c r="H1436" t="inlineStr">
        <is>
          <t>TRANSFERENCIA PIX DES: 318 BAR E EVENTOS LTD 26/08</t>
        </is>
      </c>
      <c r="I1436" t="n">
        <v>-1092.42</v>
      </c>
    </row>
    <row r="1437">
      <c r="A1437" t="n">
        <v>29639</v>
      </c>
      <c r="B1437" t="n">
        <v>105</v>
      </c>
      <c r="C1437" t="inlineStr">
        <is>
          <t>Jacare - Bradesco</t>
        </is>
      </c>
      <c r="D1437" t="n">
        <v>105</v>
      </c>
      <c r="E1437" t="inlineStr">
        <is>
          <t>Jacaré</t>
        </is>
      </c>
      <c r="F1437" s="33" t="n">
        <v>45530.5</v>
      </c>
      <c r="G1437" t="inlineStr">
        <is>
          <t>DEBITO</t>
        </is>
      </c>
      <c r="H1437" t="inlineStr">
        <is>
          <t>CONTA DE TELEFONE INTERNET --SKY BANDA LARGA</t>
        </is>
      </c>
      <c r="I1437" t="n">
        <v>-295.92</v>
      </c>
    </row>
    <row r="1438">
      <c r="A1438" t="n">
        <v>29640</v>
      </c>
      <c r="B1438" t="n">
        <v>105</v>
      </c>
      <c r="C1438" t="inlineStr">
        <is>
          <t>Jacare - Bradesco</t>
        </is>
      </c>
      <c r="D1438" t="n">
        <v>105</v>
      </c>
      <c r="E1438" t="inlineStr">
        <is>
          <t>Jacaré</t>
        </is>
      </c>
      <c r="F1438" s="33" t="n">
        <v>45530.5</v>
      </c>
      <c r="G1438" t="inlineStr">
        <is>
          <t>DEBITO</t>
        </is>
      </c>
      <c r="H1438" t="inlineStr">
        <is>
          <t>CONTA DE TELEFONE INTERNET --CLARO S.A.</t>
        </is>
      </c>
      <c r="I1438" t="n">
        <v>-118.54</v>
      </c>
    </row>
    <row r="1439">
      <c r="A1439" t="n">
        <v>29641</v>
      </c>
      <c r="B1439" t="n">
        <v>105</v>
      </c>
      <c r="C1439" t="inlineStr">
        <is>
          <t>Jacare - Bradesco</t>
        </is>
      </c>
      <c r="D1439" t="n">
        <v>105</v>
      </c>
      <c r="E1439" t="inlineStr">
        <is>
          <t>Jacaré</t>
        </is>
      </c>
      <c r="F1439" s="33" t="n">
        <v>45530.5</v>
      </c>
      <c r="G1439" t="inlineStr">
        <is>
          <t>DEBITO</t>
        </is>
      </c>
      <c r="H1439" t="inlineStr">
        <is>
          <t>CONTA DE AGUA E ESGOTO INTERNET --SABESP/SP</t>
        </is>
      </c>
      <c r="I1439" t="n">
        <v>-5191.37</v>
      </c>
    </row>
    <row r="1440">
      <c r="A1440" t="n">
        <v>29559</v>
      </c>
      <c r="B1440" t="n">
        <v>105</v>
      </c>
      <c r="C1440" t="inlineStr">
        <is>
          <t>Jacare - Bradesco</t>
        </is>
      </c>
      <c r="D1440" t="n">
        <v>105</v>
      </c>
      <c r="E1440" t="inlineStr">
        <is>
          <t>Jacaré</t>
        </is>
      </c>
      <c r="F1440" s="33" t="n">
        <v>45527.5</v>
      </c>
      <c r="G1440" t="inlineStr">
        <is>
          <t>CREDITO</t>
        </is>
      </c>
      <c r="H1440" t="inlineStr">
        <is>
          <t>DEP DINHEIRO CAIXA AG *044210620000120</t>
        </is>
      </c>
      <c r="I1440" t="n">
        <v>17000</v>
      </c>
    </row>
    <row r="1441">
      <c r="A1441" t="n">
        <v>29560</v>
      </c>
      <c r="B1441" t="n">
        <v>105</v>
      </c>
      <c r="C1441" t="inlineStr">
        <is>
          <t>Jacare - Bradesco</t>
        </is>
      </c>
      <c r="D1441" t="n">
        <v>105</v>
      </c>
      <c r="E1441" t="inlineStr">
        <is>
          <t>Jacaré</t>
        </is>
      </c>
      <c r="F1441" s="33" t="n">
        <v>45527.5</v>
      </c>
      <c r="G1441" t="inlineStr">
        <is>
          <t>CREDITO</t>
        </is>
      </c>
      <c r="H1441" t="inlineStr">
        <is>
          <t>TRANSF CC PARA CC PJ PAULISTA 25841 BAR E EVENTOS LTD</t>
        </is>
      </c>
      <c r="I1441" t="n">
        <v>1520.25</v>
      </c>
    </row>
    <row r="1442">
      <c r="A1442" t="n">
        <v>29561</v>
      </c>
      <c r="B1442" t="n">
        <v>105</v>
      </c>
      <c r="C1442" t="inlineStr">
        <is>
          <t>Jacare - Bradesco</t>
        </is>
      </c>
      <c r="D1442" t="n">
        <v>105</v>
      </c>
      <c r="E1442" t="inlineStr">
        <is>
          <t>Jacaré</t>
        </is>
      </c>
      <c r="F1442" s="33" t="n">
        <v>45527.5</v>
      </c>
      <c r="G1442" t="inlineStr">
        <is>
          <t>CREDITO</t>
        </is>
      </c>
      <c r="H1442" t="inlineStr">
        <is>
          <t>TRANSF CC PARA CC PJ 318 BAR E EVENTOS LTDA</t>
        </is>
      </c>
      <c r="I1442" t="n">
        <v>2135.21</v>
      </c>
    </row>
    <row r="1443">
      <c r="A1443" t="n">
        <v>29562</v>
      </c>
      <c r="B1443" t="n">
        <v>105</v>
      </c>
      <c r="C1443" t="inlineStr">
        <is>
          <t>Jacare - Bradesco</t>
        </is>
      </c>
      <c r="D1443" t="n">
        <v>105</v>
      </c>
      <c r="E1443" t="inlineStr">
        <is>
          <t>Jacaré</t>
        </is>
      </c>
      <c r="F1443" s="33" t="n">
        <v>45527.5</v>
      </c>
      <c r="G1443" t="inlineStr">
        <is>
          <t>CREDITO</t>
        </is>
      </c>
      <c r="H1443" t="inlineStr">
        <is>
          <t>TRANSF CC PARA CC PJ FABRICA DE BARES MORUMBI BAR E R</t>
        </is>
      </c>
      <c r="I1443" t="n">
        <v>401.8</v>
      </c>
    </row>
    <row r="1444">
      <c r="A1444" t="n">
        <v>29563</v>
      </c>
      <c r="B1444" t="n">
        <v>105</v>
      </c>
      <c r="C1444" t="inlineStr">
        <is>
          <t>Jacare - Bradesco</t>
        </is>
      </c>
      <c r="D1444" t="n">
        <v>105</v>
      </c>
      <c r="E1444" t="inlineStr">
        <is>
          <t>Jacaré</t>
        </is>
      </c>
      <c r="F1444" s="33" t="n">
        <v>45527.5</v>
      </c>
      <c r="G1444" t="inlineStr">
        <is>
          <t>CREDITO</t>
        </is>
      </c>
      <c r="H1444" t="inlineStr">
        <is>
          <t>TRANSF CC PARA CC PJ TEMPUS FUGIT PARTICIPACOES E. LT</t>
        </is>
      </c>
      <c r="I1444" t="n">
        <v>14100</v>
      </c>
    </row>
    <row r="1445">
      <c r="A1445" t="n">
        <v>29564</v>
      </c>
      <c r="B1445" t="n">
        <v>105</v>
      </c>
      <c r="C1445" t="inlineStr">
        <is>
          <t>Jacare - Bradesco</t>
        </is>
      </c>
      <c r="D1445" t="n">
        <v>105</v>
      </c>
      <c r="E1445" t="inlineStr">
        <is>
          <t>Jacaré</t>
        </is>
      </c>
      <c r="F1445" s="33" t="n">
        <v>45527.5</v>
      </c>
      <c r="G1445" t="inlineStr">
        <is>
          <t>CREDITO</t>
        </is>
      </c>
      <c r="H1445" t="inlineStr">
        <is>
          <t>TRANSF CC PARA CC PJ FABRICA DE BARES PARTICIPACOES L</t>
        </is>
      </c>
      <c r="I1445" t="n">
        <v>53400</v>
      </c>
    </row>
    <row r="1446">
      <c r="A1446" t="n">
        <v>29565</v>
      </c>
      <c r="B1446" t="n">
        <v>105</v>
      </c>
      <c r="C1446" t="inlineStr">
        <is>
          <t>Jacare - Bradesco</t>
        </is>
      </c>
      <c r="D1446" t="n">
        <v>105</v>
      </c>
      <c r="E1446" t="inlineStr">
        <is>
          <t>Jacaré</t>
        </is>
      </c>
      <c r="F1446" s="33" t="n">
        <v>45527.5</v>
      </c>
      <c r="G1446" t="inlineStr">
        <is>
          <t>CREDITO</t>
        </is>
      </c>
      <c r="H1446" t="inlineStr">
        <is>
          <t>TRANSF CC PARA CC PJ FDB HOTEL LTDA</t>
        </is>
      </c>
      <c r="I1446" t="n">
        <v>49125.72</v>
      </c>
    </row>
    <row r="1447">
      <c r="A1447" t="n">
        <v>29566</v>
      </c>
      <c r="B1447" t="n">
        <v>105</v>
      </c>
      <c r="C1447" t="inlineStr">
        <is>
          <t>Jacare - Bradesco</t>
        </is>
      </c>
      <c r="D1447" t="n">
        <v>105</v>
      </c>
      <c r="E1447" t="inlineStr">
        <is>
          <t>Jacaré</t>
        </is>
      </c>
      <c r="F1447" s="33" t="n">
        <v>45527.5</v>
      </c>
      <c r="G1447" t="inlineStr">
        <is>
          <t>CREDITO</t>
        </is>
      </c>
      <c r="H1447" t="inlineStr">
        <is>
          <t>TRANSF CC PARA CC PJ FDB HOTEL LTDA</t>
        </is>
      </c>
      <c r="I1447" t="n">
        <v>1556.59</v>
      </c>
    </row>
    <row r="1448">
      <c r="A1448" t="n">
        <v>29567</v>
      </c>
      <c r="B1448" t="n">
        <v>105</v>
      </c>
      <c r="C1448" t="inlineStr">
        <is>
          <t>Jacare - Bradesco</t>
        </is>
      </c>
      <c r="D1448" t="n">
        <v>105</v>
      </c>
      <c r="E1448" t="inlineStr">
        <is>
          <t>Jacaré</t>
        </is>
      </c>
      <c r="F1448" s="33" t="n">
        <v>45527.5</v>
      </c>
      <c r="G1448" t="inlineStr">
        <is>
          <t>CREDITO</t>
        </is>
      </c>
      <c r="H1448" t="inlineStr">
        <is>
          <t>TRANSF CC PARA CC PJ FDB HOTEL LTDA</t>
        </is>
      </c>
      <c r="I1448" t="n">
        <v>1446.83</v>
      </c>
    </row>
    <row r="1449">
      <c r="A1449" t="n">
        <v>29569</v>
      </c>
      <c r="B1449" t="n">
        <v>105</v>
      </c>
      <c r="C1449" t="inlineStr">
        <is>
          <t>Jacare - Bradesco</t>
        </is>
      </c>
      <c r="D1449" t="n">
        <v>105</v>
      </c>
      <c r="E1449" t="inlineStr">
        <is>
          <t>Jacaré</t>
        </is>
      </c>
      <c r="F1449" s="33" t="n">
        <v>45527.5</v>
      </c>
      <c r="G1449" t="inlineStr">
        <is>
          <t>CREDITO</t>
        </is>
      </c>
      <c r="H1449" t="inlineStr">
        <is>
          <t>TRANSFERENCIA PIX REM: Banco VR              23/08</t>
        </is>
      </c>
      <c r="I1449" t="n">
        <v>72.87</v>
      </c>
    </row>
    <row r="1450">
      <c r="A1450" t="n">
        <v>29570</v>
      </c>
      <c r="B1450" t="n">
        <v>105</v>
      </c>
      <c r="C1450" t="inlineStr">
        <is>
          <t>Jacare - Bradesco</t>
        </is>
      </c>
      <c r="D1450" t="n">
        <v>105</v>
      </c>
      <c r="E1450" t="inlineStr">
        <is>
          <t>Jacaré</t>
        </is>
      </c>
      <c r="F1450" s="33" t="n">
        <v>45527.5</v>
      </c>
      <c r="G1450" t="inlineStr">
        <is>
          <t>CREDITO</t>
        </is>
      </c>
      <c r="H1450" t="inlineStr">
        <is>
          <t>TRANSFERENCIA PIX REM: ZIG TECNOLOGIA S.A.   23/08</t>
        </is>
      </c>
      <c r="I1450" t="n">
        <v>5067.5</v>
      </c>
    </row>
    <row r="1451">
      <c r="A1451" t="n">
        <v>29571</v>
      </c>
      <c r="B1451" t="n">
        <v>105</v>
      </c>
      <c r="C1451" t="inlineStr">
        <is>
          <t>Jacare - Bradesco</t>
        </is>
      </c>
      <c r="D1451" t="n">
        <v>105</v>
      </c>
      <c r="E1451" t="inlineStr">
        <is>
          <t>Jacaré</t>
        </is>
      </c>
      <c r="F1451" s="33" t="n">
        <v>45527.5</v>
      </c>
      <c r="G1451" t="inlineStr">
        <is>
          <t>CREDITO</t>
        </is>
      </c>
      <c r="H1451" t="inlineStr">
        <is>
          <t>TRANSFERENCIA PIX REM: 318 BAR E EVENTOS LTD 23/08</t>
        </is>
      </c>
      <c r="I1451" t="n">
        <v>3554.83</v>
      </c>
    </row>
    <row r="1452">
      <c r="A1452" t="n">
        <v>29573</v>
      </c>
      <c r="B1452" t="n">
        <v>105</v>
      </c>
      <c r="C1452" t="inlineStr">
        <is>
          <t>Jacare - Bradesco</t>
        </is>
      </c>
      <c r="D1452" t="n">
        <v>105</v>
      </c>
      <c r="E1452" t="inlineStr">
        <is>
          <t>Jacaré</t>
        </is>
      </c>
      <c r="F1452" s="33" t="n">
        <v>45527.5</v>
      </c>
      <c r="G1452" t="inlineStr">
        <is>
          <t>DEBITO</t>
        </is>
      </c>
      <c r="H1452" t="inlineStr">
        <is>
          <t>PAGTO ELETRON  COBRANCA CIUFFI HORTIF NF 11716</t>
        </is>
      </c>
      <c r="I1452" t="n">
        <v>-31.95</v>
      </c>
    </row>
    <row r="1453">
      <c r="A1453" t="n">
        <v>29574</v>
      </c>
      <c r="B1453" t="n">
        <v>105</v>
      </c>
      <c r="C1453" t="inlineStr">
        <is>
          <t>Jacare - Bradesco</t>
        </is>
      </c>
      <c r="D1453" t="n">
        <v>105</v>
      </c>
      <c r="E1453" t="inlineStr">
        <is>
          <t>Jacaré</t>
        </is>
      </c>
      <c r="F1453" s="33" t="n">
        <v>45527.5</v>
      </c>
      <c r="G1453" t="inlineStr">
        <is>
          <t>DEBITO</t>
        </is>
      </c>
      <c r="H1453" t="inlineStr">
        <is>
          <t>PAGTO ELETRON  COBRANCA HORTICLEAN NF 24726</t>
        </is>
      </c>
      <c r="I1453" t="n">
        <v>-294.8</v>
      </c>
    </row>
    <row r="1454">
      <c r="A1454" t="n">
        <v>29575</v>
      </c>
      <c r="B1454" t="n">
        <v>105</v>
      </c>
      <c r="C1454" t="inlineStr">
        <is>
          <t>Jacare - Bradesco</t>
        </is>
      </c>
      <c r="D1454" t="n">
        <v>105</v>
      </c>
      <c r="E1454" t="inlineStr">
        <is>
          <t>Jacaré</t>
        </is>
      </c>
      <c r="F1454" s="33" t="n">
        <v>45527.5</v>
      </c>
      <c r="G1454" t="inlineStr">
        <is>
          <t>DEBITO</t>
        </is>
      </c>
      <c r="H1454" t="inlineStr">
        <is>
          <t>PAGTO ELETRON  COBRANCA EMPORIO MEL NF 415648</t>
        </is>
      </c>
      <c r="I1454" t="n">
        <v>-419.02</v>
      </c>
    </row>
    <row r="1455">
      <c r="A1455" t="n">
        <v>29576</v>
      </c>
      <c r="B1455" t="n">
        <v>105</v>
      </c>
      <c r="C1455" t="inlineStr">
        <is>
          <t>Jacare - Bradesco</t>
        </is>
      </c>
      <c r="D1455" t="n">
        <v>105</v>
      </c>
      <c r="E1455" t="inlineStr">
        <is>
          <t>Jacaré</t>
        </is>
      </c>
      <c r="F1455" s="33" t="n">
        <v>45527.5</v>
      </c>
      <c r="G1455" t="inlineStr">
        <is>
          <t>DEBITO</t>
        </is>
      </c>
      <c r="H1455" t="inlineStr">
        <is>
          <t>PAGTO ELETRON  COBRANCA SAMPATACADO NF 5699</t>
        </is>
      </c>
      <c r="I1455" t="n">
        <v>-597.98</v>
      </c>
    </row>
    <row r="1456">
      <c r="A1456" t="n">
        <v>29577</v>
      </c>
      <c r="B1456" t="n">
        <v>105</v>
      </c>
      <c r="C1456" t="inlineStr">
        <is>
          <t>Jacare - Bradesco</t>
        </is>
      </c>
      <c r="D1456" t="n">
        <v>105</v>
      </c>
      <c r="E1456" t="inlineStr">
        <is>
          <t>Jacaré</t>
        </is>
      </c>
      <c r="F1456" s="33" t="n">
        <v>45527.5</v>
      </c>
      <c r="G1456" t="inlineStr">
        <is>
          <t>DEBITO</t>
        </is>
      </c>
      <c r="H1456" t="inlineStr">
        <is>
          <t>PAGTO ELETRON  COBRANCA CIUFFI HORTIF NF 11705</t>
        </is>
      </c>
      <c r="I1456" t="n">
        <v>-819.74</v>
      </c>
    </row>
    <row r="1457">
      <c r="A1457" t="n">
        <v>29578</v>
      </c>
      <c r="B1457" t="n">
        <v>105</v>
      </c>
      <c r="C1457" t="inlineStr">
        <is>
          <t>Jacare - Bradesco</t>
        </is>
      </c>
      <c r="D1457" t="n">
        <v>105</v>
      </c>
      <c r="E1457" t="inlineStr">
        <is>
          <t>Jacaré</t>
        </is>
      </c>
      <c r="F1457" s="33" t="n">
        <v>45527.5</v>
      </c>
      <c r="G1457" t="inlineStr">
        <is>
          <t>DEBITO</t>
        </is>
      </c>
      <c r="H1457" t="inlineStr">
        <is>
          <t>PAGTO ELETRON  COBRANCA PSS NF 237</t>
        </is>
      </c>
      <c r="I1457" t="n">
        <v>-836.8</v>
      </c>
    </row>
    <row r="1458">
      <c r="A1458" t="n">
        <v>29579</v>
      </c>
      <c r="B1458" t="n">
        <v>105</v>
      </c>
      <c r="C1458" t="inlineStr">
        <is>
          <t>Jacare - Bradesco</t>
        </is>
      </c>
      <c r="D1458" t="n">
        <v>105</v>
      </c>
      <c r="E1458" t="inlineStr">
        <is>
          <t>Jacaré</t>
        </is>
      </c>
      <c r="F1458" s="33" t="n">
        <v>45527.5</v>
      </c>
      <c r="G1458" t="inlineStr">
        <is>
          <t>DEBITO</t>
        </is>
      </c>
      <c r="H1458" t="inlineStr">
        <is>
          <t>PAGTO ELETRON  COBRANCA BCG COM NF 471</t>
        </is>
      </c>
      <c r="I1458" t="n">
        <v>-741.12</v>
      </c>
    </row>
    <row r="1459">
      <c r="A1459" t="n">
        <v>29580</v>
      </c>
      <c r="B1459" t="n">
        <v>105</v>
      </c>
      <c r="C1459" t="inlineStr">
        <is>
          <t>Jacare - Bradesco</t>
        </is>
      </c>
      <c r="D1459" t="n">
        <v>105</v>
      </c>
      <c r="E1459" t="inlineStr">
        <is>
          <t>Jacaré</t>
        </is>
      </c>
      <c r="F1459" s="33" t="n">
        <v>45527.5</v>
      </c>
      <c r="G1459" t="inlineStr">
        <is>
          <t>DEBITO</t>
        </is>
      </c>
      <c r="H1459" t="inlineStr">
        <is>
          <t>TARIFA BANCARIA TRANSF PGTO PIX</t>
        </is>
      </c>
      <c r="I1459" t="n">
        <v>-2.38</v>
      </c>
    </row>
    <row r="1460">
      <c r="A1460" t="n">
        <v>29581</v>
      </c>
      <c r="B1460" t="n">
        <v>105</v>
      </c>
      <c r="C1460" t="inlineStr">
        <is>
          <t>Jacare - Bradesco</t>
        </is>
      </c>
      <c r="D1460" t="n">
        <v>105</v>
      </c>
      <c r="E1460" t="inlineStr">
        <is>
          <t>Jacaré</t>
        </is>
      </c>
      <c r="F1460" s="33" t="n">
        <v>45527.5</v>
      </c>
      <c r="G1460" t="inlineStr">
        <is>
          <t>DEBITO</t>
        </is>
      </c>
      <c r="H1460" t="inlineStr">
        <is>
          <t>TRANSF CC PARA CC PJ TEMPUS FUGIT PARTICIPACOES E. LT</t>
        </is>
      </c>
      <c r="I1460" t="n">
        <v>-142000</v>
      </c>
    </row>
    <row r="1461">
      <c r="A1461" t="n">
        <v>29582</v>
      </c>
      <c r="B1461" t="n">
        <v>105</v>
      </c>
      <c r="C1461" t="inlineStr">
        <is>
          <t>Jacare - Bradesco</t>
        </is>
      </c>
      <c r="D1461" t="n">
        <v>105</v>
      </c>
      <c r="E1461" t="inlineStr">
        <is>
          <t>Jacaré</t>
        </is>
      </c>
      <c r="F1461" s="33" t="n">
        <v>45527.5</v>
      </c>
      <c r="G1461" t="inlineStr">
        <is>
          <t>DEBITO</t>
        </is>
      </c>
      <c r="H1461" t="inlineStr">
        <is>
          <t>TRANSF CC PARA CC PJ TEMPUS FUGIT PARTICIPACOES</t>
        </is>
      </c>
      <c r="I1461" t="n">
        <v>-10</v>
      </c>
    </row>
    <row r="1462">
      <c r="A1462" t="n">
        <v>29583</v>
      </c>
      <c r="B1462" t="n">
        <v>105</v>
      </c>
      <c r="C1462" t="inlineStr">
        <is>
          <t>Jacare - Bradesco</t>
        </is>
      </c>
      <c r="D1462" t="n">
        <v>105</v>
      </c>
      <c r="E1462" t="inlineStr">
        <is>
          <t>Jacaré</t>
        </is>
      </c>
      <c r="F1462" s="33" t="n">
        <v>45527.5</v>
      </c>
      <c r="G1462" t="inlineStr">
        <is>
          <t>DEBITO</t>
        </is>
      </c>
      <c r="H1462" t="inlineStr">
        <is>
          <t>TRANSF CC PARA CC PJ FABRICA DE BARES PARTICIPACOES L</t>
        </is>
      </c>
      <c r="I1462" t="n">
        <v>-1250</v>
      </c>
    </row>
    <row r="1463">
      <c r="A1463" t="n">
        <v>29584</v>
      </c>
      <c r="B1463" t="n">
        <v>105</v>
      </c>
      <c r="C1463" t="inlineStr">
        <is>
          <t>Jacare - Bradesco</t>
        </is>
      </c>
      <c r="D1463" t="n">
        <v>105</v>
      </c>
      <c r="E1463" t="inlineStr">
        <is>
          <t>Jacaré</t>
        </is>
      </c>
      <c r="F1463" s="33" t="n">
        <v>45527.5</v>
      </c>
      <c r="G1463" t="inlineStr">
        <is>
          <t>DEBITO</t>
        </is>
      </c>
      <c r="H1463" t="inlineStr">
        <is>
          <t>TRANSF CC PARA CC PJ FABRICA DE BARES PARTICIPA</t>
        </is>
      </c>
      <c r="I1463" t="n">
        <v>-10</v>
      </c>
    </row>
    <row r="1464">
      <c r="A1464" t="n">
        <v>29585</v>
      </c>
      <c r="B1464" t="n">
        <v>105</v>
      </c>
      <c r="C1464" t="inlineStr">
        <is>
          <t>Jacare - Bradesco</t>
        </is>
      </c>
      <c r="D1464" t="n">
        <v>105</v>
      </c>
      <c r="E1464" t="inlineStr">
        <is>
          <t>Jacaré</t>
        </is>
      </c>
      <c r="F1464" s="33" t="n">
        <v>45527.5</v>
      </c>
      <c r="G1464" t="inlineStr">
        <is>
          <t>DEBITO</t>
        </is>
      </c>
      <c r="H1464" t="inlineStr">
        <is>
          <t>TRANSFERENCIA PIX DES: DUROC SERVICOS E PART 23/08</t>
        </is>
      </c>
      <c r="I1464" t="n">
        <v>-21312</v>
      </c>
    </row>
    <row r="1465">
      <c r="A1465" t="n">
        <v>29512</v>
      </c>
      <c r="B1465" t="n">
        <v>105</v>
      </c>
      <c r="C1465" t="inlineStr">
        <is>
          <t>Jacare - Bradesco</t>
        </is>
      </c>
      <c r="D1465" t="n">
        <v>105</v>
      </c>
      <c r="E1465" t="inlineStr">
        <is>
          <t>Jacaré</t>
        </is>
      </c>
      <c r="F1465" s="33" t="n">
        <v>45526.5</v>
      </c>
      <c r="G1465" t="inlineStr">
        <is>
          <t>CREDITO</t>
        </is>
      </c>
      <c r="H1465" t="inlineStr">
        <is>
          <t>TED-TRANSF ELET DISPON REMET.BANCO TOPAZIO S.A.</t>
        </is>
      </c>
      <c r="I1465" t="n">
        <v>1262.88</v>
      </c>
    </row>
    <row r="1466">
      <c r="A1466" t="n">
        <v>29513</v>
      </c>
      <c r="B1466" t="n">
        <v>105</v>
      </c>
      <c r="C1466" t="inlineStr">
        <is>
          <t>Jacare - Bradesco</t>
        </is>
      </c>
      <c r="D1466" t="n">
        <v>105</v>
      </c>
      <c r="E1466" t="inlineStr">
        <is>
          <t>Jacaré</t>
        </is>
      </c>
      <c r="F1466" s="33" t="n">
        <v>45526.5</v>
      </c>
      <c r="G1466" t="inlineStr">
        <is>
          <t>CREDITO</t>
        </is>
      </c>
      <c r="H1466" t="inlineStr">
        <is>
          <t>CARTAO VISA ELECTRON CIELO S.A - INSTITUICAO DE PAG</t>
        </is>
      </c>
      <c r="I1466" t="n">
        <v>62.86</v>
      </c>
    </row>
    <row r="1467">
      <c r="A1467" t="n">
        <v>29514</v>
      </c>
      <c r="B1467" t="n">
        <v>105</v>
      </c>
      <c r="C1467" t="inlineStr">
        <is>
          <t>Jacare - Bradesco</t>
        </is>
      </c>
      <c r="D1467" t="n">
        <v>105</v>
      </c>
      <c r="E1467" t="inlineStr">
        <is>
          <t>Jacaré</t>
        </is>
      </c>
      <c r="F1467" s="33" t="n">
        <v>45526.5</v>
      </c>
      <c r="G1467" t="inlineStr">
        <is>
          <t>CREDITO</t>
        </is>
      </c>
      <c r="H1467" t="inlineStr">
        <is>
          <t>TRANSF CC PARA CC PJ FABRICA DE BARES PARTICIPACOES L</t>
        </is>
      </c>
      <c r="I1467" t="n">
        <v>3000</v>
      </c>
    </row>
    <row r="1468">
      <c r="A1468" t="n">
        <v>29515</v>
      </c>
      <c r="B1468" t="n">
        <v>105</v>
      </c>
      <c r="C1468" t="inlineStr">
        <is>
          <t>Jacare - Bradesco</t>
        </is>
      </c>
      <c r="D1468" t="n">
        <v>105</v>
      </c>
      <c r="E1468" t="inlineStr">
        <is>
          <t>Jacaré</t>
        </is>
      </c>
      <c r="F1468" s="33" t="n">
        <v>45526.5</v>
      </c>
      <c r="G1468" t="inlineStr">
        <is>
          <t>CREDITO</t>
        </is>
      </c>
      <c r="H1468" t="inlineStr">
        <is>
          <t>TRANSF CC PARA CC PJ PAULISTA 25841 BAR E EVENTOS LTD</t>
        </is>
      </c>
      <c r="I1468" t="n">
        <v>37902.98</v>
      </c>
    </row>
    <row r="1469">
      <c r="A1469" t="n">
        <v>29516</v>
      </c>
      <c r="B1469" t="n">
        <v>105</v>
      </c>
      <c r="C1469" t="inlineStr">
        <is>
          <t>Jacare - Bradesco</t>
        </is>
      </c>
      <c r="D1469" t="n">
        <v>105</v>
      </c>
      <c r="E1469" t="inlineStr">
        <is>
          <t>Jacaré</t>
        </is>
      </c>
      <c r="F1469" s="33" t="n">
        <v>45526.5</v>
      </c>
      <c r="G1469" t="inlineStr">
        <is>
          <t>CREDITO</t>
        </is>
      </c>
      <c r="H1469" t="inlineStr">
        <is>
          <t>TRANSF CC PARA CC PJ TEMPUS FUGIT PARTICIPACOES E. LT</t>
        </is>
      </c>
      <c r="I1469" t="n">
        <v>12000</v>
      </c>
    </row>
    <row r="1470">
      <c r="A1470" t="n">
        <v>29517</v>
      </c>
      <c r="B1470" t="n">
        <v>105</v>
      </c>
      <c r="C1470" t="inlineStr">
        <is>
          <t>Jacare - Bradesco</t>
        </is>
      </c>
      <c r="D1470" t="n">
        <v>105</v>
      </c>
      <c r="E1470" t="inlineStr">
        <is>
          <t>Jacaré</t>
        </is>
      </c>
      <c r="F1470" s="33" t="n">
        <v>45526.5</v>
      </c>
      <c r="G1470" t="inlineStr">
        <is>
          <t>CREDITO</t>
        </is>
      </c>
      <c r="H1470" t="inlineStr">
        <is>
          <t>TRANSF CC PARA CC PJ FABRICA DE BARES PARTICIPACOES L</t>
        </is>
      </c>
      <c r="I1470" t="n">
        <v>8900</v>
      </c>
    </row>
    <row r="1471">
      <c r="A1471" t="n">
        <v>29518</v>
      </c>
      <c r="B1471" t="n">
        <v>105</v>
      </c>
      <c r="C1471" t="inlineStr">
        <is>
          <t>Jacare - Bradesco</t>
        </is>
      </c>
      <c r="D1471" t="n">
        <v>105</v>
      </c>
      <c r="E1471" t="inlineStr">
        <is>
          <t>Jacaré</t>
        </is>
      </c>
      <c r="F1471" s="33" t="n">
        <v>45526.5</v>
      </c>
      <c r="G1471" t="inlineStr">
        <is>
          <t>CREDITO</t>
        </is>
      </c>
      <c r="H1471" t="inlineStr">
        <is>
          <t>RECEBIMENTO FORNECEDOR ALELO INSTITUICAO DE PAGAMENTO S</t>
        </is>
      </c>
      <c r="I1471" t="n">
        <v>251.55</v>
      </c>
    </row>
    <row r="1472">
      <c r="A1472" t="n">
        <v>29519</v>
      </c>
      <c r="B1472" t="n">
        <v>105</v>
      </c>
      <c r="C1472" t="inlineStr">
        <is>
          <t>Jacare - Bradesco</t>
        </is>
      </c>
      <c r="D1472" t="n">
        <v>105</v>
      </c>
      <c r="E1472" t="inlineStr">
        <is>
          <t>Jacaré</t>
        </is>
      </c>
      <c r="F1472" s="33" t="n">
        <v>45526.5</v>
      </c>
      <c r="G1472" t="inlineStr">
        <is>
          <t>CREDITO</t>
        </is>
      </c>
      <c r="H1472" t="inlineStr">
        <is>
          <t>DEP DINHEIRO ATM AG00138MAQ019795SEQ02964</t>
        </is>
      </c>
      <c r="I1472" t="n">
        <v>674</v>
      </c>
    </row>
    <row r="1473">
      <c r="A1473" t="n">
        <v>29520</v>
      </c>
      <c r="B1473" t="n">
        <v>105</v>
      </c>
      <c r="C1473" t="inlineStr">
        <is>
          <t>Jacare - Bradesco</t>
        </is>
      </c>
      <c r="D1473" t="n">
        <v>105</v>
      </c>
      <c r="E1473" t="inlineStr">
        <is>
          <t>Jacaré</t>
        </is>
      </c>
      <c r="F1473" s="33" t="n">
        <v>45526.5</v>
      </c>
      <c r="G1473" t="inlineStr">
        <is>
          <t>CREDITO</t>
        </is>
      </c>
      <c r="H1473" t="inlineStr">
        <is>
          <t>DEP DINHEIRO ATM AG00138MAQ019795SEQ02972</t>
        </is>
      </c>
      <c r="I1473" t="n">
        <v>2</v>
      </c>
    </row>
    <row r="1474">
      <c r="A1474" t="n">
        <v>29522</v>
      </c>
      <c r="B1474" t="n">
        <v>105</v>
      </c>
      <c r="C1474" t="inlineStr">
        <is>
          <t>Jacare - Bradesco</t>
        </is>
      </c>
      <c r="D1474" t="n">
        <v>105</v>
      </c>
      <c r="E1474" t="inlineStr">
        <is>
          <t>Jacaré</t>
        </is>
      </c>
      <c r="F1474" s="33" t="n">
        <v>45526.5</v>
      </c>
      <c r="G1474" t="inlineStr">
        <is>
          <t>CREDITO</t>
        </is>
      </c>
      <c r="H1474" t="inlineStr">
        <is>
          <t>TRANSFERENCIA PIX REM: ZIG TECNOLOGIA S.A.   22/08</t>
        </is>
      </c>
      <c r="I1474" t="n">
        <v>3462.12</v>
      </c>
    </row>
    <row r="1475">
      <c r="A1475" t="n">
        <v>29523</v>
      </c>
      <c r="B1475" t="n">
        <v>105</v>
      </c>
      <c r="C1475" t="inlineStr">
        <is>
          <t>Jacare - Bradesco</t>
        </is>
      </c>
      <c r="D1475" t="n">
        <v>105</v>
      </c>
      <c r="E1475" t="inlineStr">
        <is>
          <t>Jacaré</t>
        </is>
      </c>
      <c r="F1475" s="33" t="n">
        <v>45526.5</v>
      </c>
      <c r="G1475" t="inlineStr">
        <is>
          <t>CREDITO</t>
        </is>
      </c>
      <c r="H1475" t="inlineStr">
        <is>
          <t>TRANSFERENCIA PIX REM: 318 BAR E EVENTOS LTD 22/08</t>
        </is>
      </c>
      <c r="I1475" t="n">
        <v>1079.47</v>
      </c>
    </row>
    <row r="1476">
      <c r="A1476" t="n">
        <v>29525</v>
      </c>
      <c r="B1476" t="n">
        <v>105</v>
      </c>
      <c r="C1476" t="inlineStr">
        <is>
          <t>Jacare - Bradesco</t>
        </is>
      </c>
      <c r="D1476" t="n">
        <v>105</v>
      </c>
      <c r="E1476" t="inlineStr">
        <is>
          <t>Jacaré</t>
        </is>
      </c>
      <c r="F1476" s="33" t="n">
        <v>45526.5</v>
      </c>
      <c r="G1476" t="inlineStr">
        <is>
          <t>DEBITO</t>
        </is>
      </c>
      <c r="H1476" t="inlineStr">
        <is>
          <t>PAGTO ELETRON  COBRANCA STAR COPIAS NF 2957</t>
        </is>
      </c>
      <c r="I1476" t="n">
        <v>-127.24</v>
      </c>
    </row>
    <row r="1477">
      <c r="A1477" t="n">
        <v>29526</v>
      </c>
      <c r="B1477" t="n">
        <v>105</v>
      </c>
      <c r="C1477" t="inlineStr">
        <is>
          <t>Jacare - Bradesco</t>
        </is>
      </c>
      <c r="D1477" t="n">
        <v>105</v>
      </c>
      <c r="E1477" t="inlineStr">
        <is>
          <t>Jacaré</t>
        </is>
      </c>
      <c r="F1477" s="33" t="n">
        <v>45526.5</v>
      </c>
      <c r="G1477" t="inlineStr">
        <is>
          <t>DEBITO</t>
        </is>
      </c>
      <c r="H1477" t="inlineStr">
        <is>
          <t>PAGTO ELETRON  COBRANCA LEITERIA CABRIOLA NF 37404</t>
        </is>
      </c>
      <c r="I1477" t="n">
        <v>-157.8</v>
      </c>
    </row>
    <row r="1478">
      <c r="A1478" t="n">
        <v>29527</v>
      </c>
      <c r="B1478" t="n">
        <v>105</v>
      </c>
      <c r="C1478" t="inlineStr">
        <is>
          <t>Jacare - Bradesco</t>
        </is>
      </c>
      <c r="D1478" t="n">
        <v>105</v>
      </c>
      <c r="E1478" t="inlineStr">
        <is>
          <t>Jacaré</t>
        </is>
      </c>
      <c r="F1478" s="33" t="n">
        <v>45526.5</v>
      </c>
      <c r="G1478" t="inlineStr">
        <is>
          <t>DEBITO</t>
        </is>
      </c>
      <c r="H1478" t="inlineStr">
        <is>
          <t>PAGTO ELETRON  COBRANCA EAU NF 20614</t>
        </is>
      </c>
      <c r="I1478" t="n">
        <v>-232.5</v>
      </c>
    </row>
    <row r="1479">
      <c r="A1479" t="n">
        <v>29528</v>
      </c>
      <c r="B1479" t="n">
        <v>105</v>
      </c>
      <c r="C1479" t="inlineStr">
        <is>
          <t>Jacare - Bradesco</t>
        </is>
      </c>
      <c r="D1479" t="n">
        <v>105</v>
      </c>
      <c r="E1479" t="inlineStr">
        <is>
          <t>Jacaré</t>
        </is>
      </c>
      <c r="F1479" s="33" t="n">
        <v>45526.5</v>
      </c>
      <c r="G1479" t="inlineStr">
        <is>
          <t>DEBITO</t>
        </is>
      </c>
      <c r="H1479" t="inlineStr">
        <is>
          <t>PAGTO ELETRON  COBRANCA MARIO PEDRO NF 410400</t>
        </is>
      </c>
      <c r="I1479" t="n">
        <v>-314.74</v>
      </c>
    </row>
    <row r="1480">
      <c r="A1480" t="n">
        <v>29529</v>
      </c>
      <c r="B1480" t="n">
        <v>105</v>
      </c>
      <c r="C1480" t="inlineStr">
        <is>
          <t>Jacare - Bradesco</t>
        </is>
      </c>
      <c r="D1480" t="n">
        <v>105</v>
      </c>
      <c r="E1480" t="inlineStr">
        <is>
          <t>Jacaré</t>
        </is>
      </c>
      <c r="F1480" s="33" t="n">
        <v>45526.5</v>
      </c>
      <c r="G1480" t="inlineStr">
        <is>
          <t>DEBITO</t>
        </is>
      </c>
      <c r="H1480" t="inlineStr">
        <is>
          <t>PAGTO ELETRON  COBRANCA CIUFFI HORTIFRU NF 11645</t>
        </is>
      </c>
      <c r="I1480" t="n">
        <v>-362.75</v>
      </c>
    </row>
    <row r="1481">
      <c r="A1481" t="n">
        <v>29530</v>
      </c>
      <c r="B1481" t="n">
        <v>105</v>
      </c>
      <c r="C1481" t="inlineStr">
        <is>
          <t>Jacare - Bradesco</t>
        </is>
      </c>
      <c r="D1481" t="n">
        <v>105</v>
      </c>
      <c r="E1481" t="inlineStr">
        <is>
          <t>Jacaré</t>
        </is>
      </c>
      <c r="F1481" s="33" t="n">
        <v>45526.5</v>
      </c>
      <c r="G1481" t="inlineStr">
        <is>
          <t>DEBITO</t>
        </is>
      </c>
      <c r="H1481" t="inlineStr">
        <is>
          <t>PAGTO ELETRON  COBRANCA ESTAFF DE 12 A 18/08</t>
        </is>
      </c>
      <c r="I1481" t="n">
        <v>-3821.88</v>
      </c>
    </row>
    <row r="1482">
      <c r="A1482" t="n">
        <v>29531</v>
      </c>
      <c r="B1482" t="n">
        <v>105</v>
      </c>
      <c r="C1482" t="inlineStr">
        <is>
          <t>Jacare - Bradesco</t>
        </is>
      </c>
      <c r="D1482" t="n">
        <v>105</v>
      </c>
      <c r="E1482" t="inlineStr">
        <is>
          <t>Jacaré</t>
        </is>
      </c>
      <c r="F1482" s="33" t="n">
        <v>45526.5</v>
      </c>
      <c r="G1482" t="inlineStr">
        <is>
          <t>DEBITO</t>
        </is>
      </c>
      <c r="H1482" t="inlineStr">
        <is>
          <t>PAGTO ELETRON  COBRANCA FG7 NF 491648</t>
        </is>
      </c>
      <c r="I1482" t="n">
        <v>-374.4</v>
      </c>
    </row>
    <row r="1483">
      <c r="A1483" t="n">
        <v>29532</v>
      </c>
      <c r="B1483" t="n">
        <v>105</v>
      </c>
      <c r="C1483" t="inlineStr">
        <is>
          <t>Jacare - Bradesco</t>
        </is>
      </c>
      <c r="D1483" t="n">
        <v>105</v>
      </c>
      <c r="E1483" t="inlineStr">
        <is>
          <t>Jacaré</t>
        </is>
      </c>
      <c r="F1483" s="33" t="n">
        <v>45526.5</v>
      </c>
      <c r="G1483" t="inlineStr">
        <is>
          <t>DEBITO</t>
        </is>
      </c>
      <c r="H1483" t="inlineStr">
        <is>
          <t>PAGTO ELETRON  COBRANCA CASA DE CARNES PJJ NF 40381</t>
        </is>
      </c>
      <c r="I1483" t="n">
        <v>-1738.68</v>
      </c>
    </row>
    <row r="1484">
      <c r="A1484" t="n">
        <v>29533</v>
      </c>
      <c r="B1484" t="n">
        <v>105</v>
      </c>
      <c r="C1484" t="inlineStr">
        <is>
          <t>Jacare - Bradesco</t>
        </is>
      </c>
      <c r="D1484" t="n">
        <v>105</v>
      </c>
      <c r="E1484" t="inlineStr">
        <is>
          <t>Jacaré</t>
        </is>
      </c>
      <c r="F1484" s="33" t="n">
        <v>45526.5</v>
      </c>
      <c r="G1484" t="inlineStr">
        <is>
          <t>DEBITO</t>
        </is>
      </c>
      <c r="H1484" t="inlineStr">
        <is>
          <t>TARIFA BANCARIA TRANSF PGTO PIX</t>
        </is>
      </c>
      <c r="I1484" t="n">
        <v>-1.65</v>
      </c>
    </row>
    <row r="1485">
      <c r="A1485" t="n">
        <v>29534</v>
      </c>
      <c r="B1485" t="n">
        <v>105</v>
      </c>
      <c r="C1485" t="inlineStr">
        <is>
          <t>Jacare - Bradesco</t>
        </is>
      </c>
      <c r="D1485" t="n">
        <v>105</v>
      </c>
      <c r="E1485" t="inlineStr">
        <is>
          <t>Jacaré</t>
        </is>
      </c>
      <c r="F1485" s="33" t="n">
        <v>45526.5</v>
      </c>
      <c r="G1485" t="inlineStr">
        <is>
          <t>DEBITO</t>
        </is>
      </c>
      <c r="H1485" t="inlineStr">
        <is>
          <t>TARIFA BANCARIA TRANSF PGTO PIX</t>
        </is>
      </c>
      <c r="I1485" t="n">
        <v>-1.65</v>
      </c>
    </row>
    <row r="1486">
      <c r="A1486" t="n">
        <v>29535</v>
      </c>
      <c r="B1486" t="n">
        <v>105</v>
      </c>
      <c r="C1486" t="inlineStr">
        <is>
          <t>Jacare - Bradesco</t>
        </is>
      </c>
      <c r="D1486" t="n">
        <v>105</v>
      </c>
      <c r="E1486" t="inlineStr">
        <is>
          <t>Jacaré</t>
        </is>
      </c>
      <c r="F1486" s="33" t="n">
        <v>45526.5</v>
      </c>
      <c r="G1486" t="inlineStr">
        <is>
          <t>DEBITO</t>
        </is>
      </c>
      <c r="H1486" t="inlineStr">
        <is>
          <t>TARIFA BANCARIA TRANSF PGTO PIX</t>
        </is>
      </c>
      <c r="I1486" t="n">
        <v>-9</v>
      </c>
    </row>
    <row r="1487">
      <c r="A1487" t="n">
        <v>29536</v>
      </c>
      <c r="B1487" t="n">
        <v>105</v>
      </c>
      <c r="C1487" t="inlineStr">
        <is>
          <t>Jacare - Bradesco</t>
        </is>
      </c>
      <c r="D1487" t="n">
        <v>105</v>
      </c>
      <c r="E1487" t="inlineStr">
        <is>
          <t>Jacaré</t>
        </is>
      </c>
      <c r="F1487" s="33" t="n">
        <v>45526.5</v>
      </c>
      <c r="G1487" t="inlineStr">
        <is>
          <t>DEBITO</t>
        </is>
      </c>
      <c r="H1487" t="inlineStr">
        <is>
          <t>TARIFA BANCARIA TRANSF PGTO PIX</t>
        </is>
      </c>
      <c r="I1487" t="n">
        <v>-9</v>
      </c>
    </row>
    <row r="1488">
      <c r="A1488" t="n">
        <v>29537</v>
      </c>
      <c r="B1488" t="n">
        <v>105</v>
      </c>
      <c r="C1488" t="inlineStr">
        <is>
          <t>Jacare - Bradesco</t>
        </is>
      </c>
      <c r="D1488" t="n">
        <v>105</v>
      </c>
      <c r="E1488" t="inlineStr">
        <is>
          <t>Jacaré</t>
        </is>
      </c>
      <c r="F1488" s="33" t="n">
        <v>45526.5</v>
      </c>
      <c r="G1488" t="inlineStr">
        <is>
          <t>DEBITO</t>
        </is>
      </c>
      <c r="H1488" t="inlineStr">
        <is>
          <t>TARIFA BANCARIA TRANSF PGTO PIX</t>
        </is>
      </c>
      <c r="I1488" t="n">
        <v>-9</v>
      </c>
    </row>
    <row r="1489">
      <c r="A1489" t="n">
        <v>29538</v>
      </c>
      <c r="B1489" t="n">
        <v>105</v>
      </c>
      <c r="C1489" t="inlineStr">
        <is>
          <t>Jacare - Bradesco</t>
        </is>
      </c>
      <c r="D1489" t="n">
        <v>105</v>
      </c>
      <c r="E1489" t="inlineStr">
        <is>
          <t>Jacaré</t>
        </is>
      </c>
      <c r="F1489" s="33" t="n">
        <v>45526.5</v>
      </c>
      <c r="G1489" t="inlineStr">
        <is>
          <t>DEBITO</t>
        </is>
      </c>
      <c r="H1489" t="inlineStr">
        <is>
          <t>TARIFA BANCARIA TRANSF PGTO PIX</t>
        </is>
      </c>
      <c r="I1489" t="n">
        <v>-2.8</v>
      </c>
    </row>
    <row r="1490">
      <c r="A1490" t="n">
        <v>29539</v>
      </c>
      <c r="B1490" t="n">
        <v>105</v>
      </c>
      <c r="C1490" t="inlineStr">
        <is>
          <t>Jacare - Bradesco</t>
        </is>
      </c>
      <c r="D1490" t="n">
        <v>105</v>
      </c>
      <c r="E1490" t="inlineStr">
        <is>
          <t>Jacaré</t>
        </is>
      </c>
      <c r="F1490" s="33" t="n">
        <v>45526.5</v>
      </c>
      <c r="G1490" t="inlineStr">
        <is>
          <t>DEBITO</t>
        </is>
      </c>
      <c r="H1490" t="inlineStr">
        <is>
          <t>TARIFA BANCARIA TRANSF PGTO PIX</t>
        </is>
      </c>
      <c r="I1490" t="n">
        <v>-9</v>
      </c>
    </row>
    <row r="1491">
      <c r="A1491" t="n">
        <v>29540</v>
      </c>
      <c r="B1491" t="n">
        <v>105</v>
      </c>
      <c r="C1491" t="inlineStr">
        <is>
          <t>Jacare - Bradesco</t>
        </is>
      </c>
      <c r="D1491" t="n">
        <v>105</v>
      </c>
      <c r="E1491" t="inlineStr">
        <is>
          <t>Jacaré</t>
        </is>
      </c>
      <c r="F1491" s="33" t="n">
        <v>45526.5</v>
      </c>
      <c r="G1491" t="inlineStr">
        <is>
          <t>DEBITO</t>
        </is>
      </c>
      <c r="H1491" t="inlineStr">
        <is>
          <t>TARIFA BANCARIA TRANSF PGTO PIX</t>
        </is>
      </c>
      <c r="I1491" t="n">
        <v>-9</v>
      </c>
    </row>
    <row r="1492">
      <c r="A1492" t="n">
        <v>29541</v>
      </c>
      <c r="B1492" t="n">
        <v>105</v>
      </c>
      <c r="C1492" t="inlineStr">
        <is>
          <t>Jacare - Bradesco</t>
        </is>
      </c>
      <c r="D1492" t="n">
        <v>105</v>
      </c>
      <c r="E1492" t="inlineStr">
        <is>
          <t>Jacaré</t>
        </is>
      </c>
      <c r="F1492" s="33" t="n">
        <v>45526.5</v>
      </c>
      <c r="G1492" t="inlineStr">
        <is>
          <t>DEBITO</t>
        </is>
      </c>
      <c r="H1492" t="inlineStr">
        <is>
          <t>TARIFA BANCARIA TRANSF PGTO PIX</t>
        </is>
      </c>
      <c r="I1492" t="n">
        <v>-9</v>
      </c>
    </row>
    <row r="1493">
      <c r="A1493" t="n">
        <v>29542</v>
      </c>
      <c r="B1493" t="n">
        <v>105</v>
      </c>
      <c r="C1493" t="inlineStr">
        <is>
          <t>Jacare - Bradesco</t>
        </is>
      </c>
      <c r="D1493" t="n">
        <v>105</v>
      </c>
      <c r="E1493" t="inlineStr">
        <is>
          <t>Jacaré</t>
        </is>
      </c>
      <c r="F1493" s="33" t="n">
        <v>45526.5</v>
      </c>
      <c r="G1493" t="inlineStr">
        <is>
          <t>DEBITO</t>
        </is>
      </c>
      <c r="H1493" t="inlineStr">
        <is>
          <t>TARIFA BANCARIA TRANSF PGTO PIX</t>
        </is>
      </c>
      <c r="I1493" t="n">
        <v>-9</v>
      </c>
    </row>
    <row r="1494">
      <c r="A1494" t="n">
        <v>29543</v>
      </c>
      <c r="B1494" t="n">
        <v>105</v>
      </c>
      <c r="C1494" t="inlineStr">
        <is>
          <t>Jacare - Bradesco</t>
        </is>
      </c>
      <c r="D1494" t="n">
        <v>105</v>
      </c>
      <c r="E1494" t="inlineStr">
        <is>
          <t>Jacaré</t>
        </is>
      </c>
      <c r="F1494" s="33" t="n">
        <v>45526.5</v>
      </c>
      <c r="G1494" t="inlineStr">
        <is>
          <t>DEBITO</t>
        </is>
      </c>
      <c r="H1494" t="inlineStr">
        <is>
          <t>TARIFA BANCARIA TRANSF PGTO PIX</t>
        </is>
      </c>
      <c r="I1494" t="n">
        <v>-9</v>
      </c>
    </row>
    <row r="1495">
      <c r="A1495" t="n">
        <v>29544</v>
      </c>
      <c r="B1495" t="n">
        <v>105</v>
      </c>
      <c r="C1495" t="inlineStr">
        <is>
          <t>Jacare - Bradesco</t>
        </is>
      </c>
      <c r="D1495" t="n">
        <v>105</v>
      </c>
      <c r="E1495" t="inlineStr">
        <is>
          <t>Jacaré</t>
        </is>
      </c>
      <c r="F1495" s="33" t="n">
        <v>45526.5</v>
      </c>
      <c r="G1495" t="inlineStr">
        <is>
          <t>DEBITO</t>
        </is>
      </c>
      <c r="H1495" t="inlineStr">
        <is>
          <t>TARIFA BANCARIA TRANSF PGTO PIX</t>
        </is>
      </c>
      <c r="I1495" t="n">
        <v>-9</v>
      </c>
    </row>
    <row r="1496">
      <c r="A1496" t="n">
        <v>29545</v>
      </c>
      <c r="B1496" t="n">
        <v>105</v>
      </c>
      <c r="C1496" t="inlineStr">
        <is>
          <t>Jacare - Bradesco</t>
        </is>
      </c>
      <c r="D1496" t="n">
        <v>105</v>
      </c>
      <c r="E1496" t="inlineStr">
        <is>
          <t>Jacaré</t>
        </is>
      </c>
      <c r="F1496" s="33" t="n">
        <v>45526.5</v>
      </c>
      <c r="G1496" t="inlineStr">
        <is>
          <t>DEBITO</t>
        </is>
      </c>
      <c r="H1496" t="inlineStr">
        <is>
          <t>TARIFA BANCARIA TRANSF PGTO PIX</t>
        </is>
      </c>
      <c r="I1496" t="n">
        <v>-9</v>
      </c>
    </row>
    <row r="1497">
      <c r="A1497" t="n">
        <v>29546</v>
      </c>
      <c r="B1497" t="n">
        <v>105</v>
      </c>
      <c r="C1497" t="inlineStr">
        <is>
          <t>Jacare - Bradesco</t>
        </is>
      </c>
      <c r="D1497" t="n">
        <v>105</v>
      </c>
      <c r="E1497" t="inlineStr">
        <is>
          <t>Jacaré</t>
        </is>
      </c>
      <c r="F1497" s="33" t="n">
        <v>45526.5</v>
      </c>
      <c r="G1497" t="inlineStr">
        <is>
          <t>DEBITO</t>
        </is>
      </c>
      <c r="H1497" t="inlineStr">
        <is>
          <t>TARIFA BANCARIA TRANSF PGTO PIX</t>
        </is>
      </c>
      <c r="I1497" t="n">
        <v>-9</v>
      </c>
    </row>
    <row r="1498">
      <c r="A1498" t="n">
        <v>29547</v>
      </c>
      <c r="B1498" t="n">
        <v>105</v>
      </c>
      <c r="C1498" t="inlineStr">
        <is>
          <t>Jacare - Bradesco</t>
        </is>
      </c>
      <c r="D1498" t="n">
        <v>105</v>
      </c>
      <c r="E1498" t="inlineStr">
        <is>
          <t>Jacaré</t>
        </is>
      </c>
      <c r="F1498" s="33" t="n">
        <v>45526.5</v>
      </c>
      <c r="G1498" t="inlineStr">
        <is>
          <t>DEBITO</t>
        </is>
      </c>
      <c r="H1498" t="inlineStr">
        <is>
          <t>TARIFA BANCARIA TRANSF PGTO PIX</t>
        </is>
      </c>
      <c r="I1498" t="n">
        <v>-9</v>
      </c>
    </row>
    <row r="1499">
      <c r="A1499" t="n">
        <v>29548</v>
      </c>
      <c r="B1499" t="n">
        <v>105</v>
      </c>
      <c r="C1499" t="inlineStr">
        <is>
          <t>Jacare - Bradesco</t>
        </is>
      </c>
      <c r="D1499" t="n">
        <v>105</v>
      </c>
      <c r="E1499" t="inlineStr">
        <is>
          <t>Jacaré</t>
        </is>
      </c>
      <c r="F1499" s="33" t="n">
        <v>45526.5</v>
      </c>
      <c r="G1499" t="inlineStr">
        <is>
          <t>DEBITO</t>
        </is>
      </c>
      <c r="H1499" t="inlineStr">
        <is>
          <t>TARIFA BANCARIA TRANSF PGTO PIX</t>
        </is>
      </c>
      <c r="I1499" t="n">
        <v>-9</v>
      </c>
    </row>
    <row r="1500">
      <c r="A1500" t="n">
        <v>29549</v>
      </c>
      <c r="B1500" t="n">
        <v>105</v>
      </c>
      <c r="C1500" t="inlineStr">
        <is>
          <t>Jacare - Bradesco</t>
        </is>
      </c>
      <c r="D1500" t="n">
        <v>105</v>
      </c>
      <c r="E1500" t="inlineStr">
        <is>
          <t>Jacaré</t>
        </is>
      </c>
      <c r="F1500" s="33" t="n">
        <v>45526.5</v>
      </c>
      <c r="G1500" t="inlineStr">
        <is>
          <t>DEBITO</t>
        </is>
      </c>
      <c r="H1500" t="inlineStr">
        <is>
          <t>TARIFA BANCARIA TRANSF PGTO PIX</t>
        </is>
      </c>
      <c r="I1500" t="n">
        <v>-9</v>
      </c>
    </row>
    <row r="1501">
      <c r="A1501" t="n">
        <v>29550</v>
      </c>
      <c r="B1501" t="n">
        <v>105</v>
      </c>
      <c r="C1501" t="inlineStr">
        <is>
          <t>Jacare - Bradesco</t>
        </is>
      </c>
      <c r="D1501" t="n">
        <v>105</v>
      </c>
      <c r="E1501" t="inlineStr">
        <is>
          <t>Jacaré</t>
        </is>
      </c>
      <c r="F1501" s="33" t="n">
        <v>45526.5</v>
      </c>
      <c r="G1501" t="inlineStr">
        <is>
          <t>DEBITO</t>
        </is>
      </c>
      <c r="H1501" t="inlineStr">
        <is>
          <t>TARIFA BANCARIA TRANSF PGTO PIX</t>
        </is>
      </c>
      <c r="I1501" t="n">
        <v>-9</v>
      </c>
    </row>
    <row r="1502">
      <c r="A1502" t="n">
        <v>29551</v>
      </c>
      <c r="B1502" t="n">
        <v>105</v>
      </c>
      <c r="C1502" t="inlineStr">
        <is>
          <t>Jacare - Bradesco</t>
        </is>
      </c>
      <c r="D1502" t="n">
        <v>105</v>
      </c>
      <c r="E1502" t="inlineStr">
        <is>
          <t>Jacaré</t>
        </is>
      </c>
      <c r="F1502" s="33" t="n">
        <v>45526.5</v>
      </c>
      <c r="G1502" t="inlineStr">
        <is>
          <t>DEBITO</t>
        </is>
      </c>
      <c r="H1502" t="inlineStr">
        <is>
          <t>TARIFA BANCARIA TRANSF PGTO PIX</t>
        </is>
      </c>
      <c r="I1502" t="n">
        <v>-9</v>
      </c>
    </row>
    <row r="1503">
      <c r="A1503" t="n">
        <v>29552</v>
      </c>
      <c r="B1503" t="n">
        <v>105</v>
      </c>
      <c r="C1503" t="inlineStr">
        <is>
          <t>Jacare - Bradesco</t>
        </is>
      </c>
      <c r="D1503" t="n">
        <v>105</v>
      </c>
      <c r="E1503" t="inlineStr">
        <is>
          <t>Jacaré</t>
        </is>
      </c>
      <c r="F1503" s="33" t="n">
        <v>45526.5</v>
      </c>
      <c r="G1503" t="inlineStr">
        <is>
          <t>DEBITO</t>
        </is>
      </c>
      <c r="H1503" t="inlineStr">
        <is>
          <t>TARIFA BANCARIA TRANSF PGTO PIX</t>
        </is>
      </c>
      <c r="I1503" t="n">
        <v>-9</v>
      </c>
    </row>
    <row r="1504">
      <c r="A1504" t="n">
        <v>29553</v>
      </c>
      <c r="B1504" t="n">
        <v>105</v>
      </c>
      <c r="C1504" t="inlineStr">
        <is>
          <t>Jacare - Bradesco</t>
        </is>
      </c>
      <c r="D1504" t="n">
        <v>105</v>
      </c>
      <c r="E1504" t="inlineStr">
        <is>
          <t>Jacaré</t>
        </is>
      </c>
      <c r="F1504" s="33" t="n">
        <v>45526.5</v>
      </c>
      <c r="G1504" t="inlineStr">
        <is>
          <t>DEBITO</t>
        </is>
      </c>
      <c r="H1504" t="inlineStr">
        <is>
          <t>TRANSF CC PARA CC PJ TEMPUS FUGIT PARTICIPACOES E. LT</t>
        </is>
      </c>
      <c r="I1504" t="n">
        <v>-15000</v>
      </c>
    </row>
    <row r="1505">
      <c r="A1505" t="n">
        <v>29554</v>
      </c>
      <c r="B1505" t="n">
        <v>105</v>
      </c>
      <c r="C1505" t="inlineStr">
        <is>
          <t>Jacare - Bradesco</t>
        </is>
      </c>
      <c r="D1505" t="n">
        <v>105</v>
      </c>
      <c r="E1505" t="inlineStr">
        <is>
          <t>Jacaré</t>
        </is>
      </c>
      <c r="F1505" s="33" t="n">
        <v>45526.5</v>
      </c>
      <c r="G1505" t="inlineStr">
        <is>
          <t>DEBITO</t>
        </is>
      </c>
      <c r="H1505" t="inlineStr">
        <is>
          <t>TRANSF CC PARA CC PJ FABRICA DE BARES PARTICIPA</t>
        </is>
      </c>
      <c r="I1505" t="n">
        <v>-10</v>
      </c>
    </row>
    <row r="1506">
      <c r="A1506" t="n">
        <v>29555</v>
      </c>
      <c r="B1506" t="n">
        <v>105</v>
      </c>
      <c r="C1506" t="inlineStr">
        <is>
          <t>Jacare - Bradesco</t>
        </is>
      </c>
      <c r="D1506" t="n">
        <v>105</v>
      </c>
      <c r="E1506" t="inlineStr">
        <is>
          <t>Jacaré</t>
        </is>
      </c>
      <c r="F1506" s="33" t="n">
        <v>45526.5</v>
      </c>
      <c r="G1506" t="inlineStr">
        <is>
          <t>DEBITO</t>
        </is>
      </c>
      <c r="H1506" t="inlineStr">
        <is>
          <t>TRANSF CC PARA CC PJ FABRICA DE BARES PARTICIPACOES L</t>
        </is>
      </c>
      <c r="I1506" t="n">
        <v>-29000</v>
      </c>
    </row>
    <row r="1507">
      <c r="A1507" t="n">
        <v>29556</v>
      </c>
      <c r="B1507" t="n">
        <v>105</v>
      </c>
      <c r="C1507" t="inlineStr">
        <is>
          <t>Jacare - Bradesco</t>
        </is>
      </c>
      <c r="D1507" t="n">
        <v>105</v>
      </c>
      <c r="E1507" t="inlineStr">
        <is>
          <t>Jacaré</t>
        </is>
      </c>
      <c r="F1507" s="33" t="n">
        <v>45526.5</v>
      </c>
      <c r="G1507" t="inlineStr">
        <is>
          <t>DEBITO</t>
        </is>
      </c>
      <c r="H1507" t="inlineStr">
        <is>
          <t>TRANSF CC PARA CC PJ TEMPUS FUGIT PARTICIPACOES E. LT</t>
        </is>
      </c>
      <c r="I1507" t="n">
        <v>-44000</v>
      </c>
    </row>
    <row r="1508">
      <c r="A1508" t="n">
        <v>29557</v>
      </c>
      <c r="B1508" t="n">
        <v>105</v>
      </c>
      <c r="C1508" t="inlineStr">
        <is>
          <t>Jacare - Bradesco</t>
        </is>
      </c>
      <c r="D1508" t="n">
        <v>105</v>
      </c>
      <c r="E1508" t="inlineStr">
        <is>
          <t>Jacaré</t>
        </is>
      </c>
      <c r="F1508" s="33" t="n">
        <v>45526.5</v>
      </c>
      <c r="G1508" t="inlineStr">
        <is>
          <t>DEBITO</t>
        </is>
      </c>
      <c r="H1508" t="inlineStr">
        <is>
          <t>TRANSF CC PARA CC PJ TEMPUS FUGIT PARTICIPACOES</t>
        </is>
      </c>
      <c r="I1508" t="n">
        <v>-10</v>
      </c>
    </row>
    <row r="1509">
      <c r="A1509" t="n">
        <v>29558</v>
      </c>
      <c r="B1509" t="n">
        <v>105</v>
      </c>
      <c r="C1509" t="inlineStr">
        <is>
          <t>Jacare - Bradesco</t>
        </is>
      </c>
      <c r="D1509" t="n">
        <v>105</v>
      </c>
      <c r="E1509" t="inlineStr">
        <is>
          <t>Jacaré</t>
        </is>
      </c>
      <c r="F1509" s="33" t="n">
        <v>45526.5</v>
      </c>
      <c r="G1509" t="inlineStr">
        <is>
          <t>DEBITO</t>
        </is>
      </c>
      <c r="H1509" t="inlineStr">
        <is>
          <t>TRANSF CC PARA CC PJ FDB HOTEL LTDA</t>
        </is>
      </c>
      <c r="I1509" t="n">
        <v>-2.65</v>
      </c>
    </row>
    <row r="1510">
      <c r="A1510" t="n">
        <v>29477</v>
      </c>
      <c r="B1510" t="n">
        <v>105</v>
      </c>
      <c r="C1510" t="inlineStr">
        <is>
          <t>Jacare - Bradesco</t>
        </is>
      </c>
      <c r="D1510" t="n">
        <v>105</v>
      </c>
      <c r="E1510" t="inlineStr">
        <is>
          <t>Jacaré</t>
        </is>
      </c>
      <c r="F1510" s="33" t="n">
        <v>45525.5</v>
      </c>
      <c r="G1510" t="inlineStr">
        <is>
          <t>CREDITO</t>
        </is>
      </c>
      <c r="H1510" t="inlineStr">
        <is>
          <t>TED-TRANSF ELET DISPON REMET.BANCO TOPAZIO S.A.</t>
        </is>
      </c>
      <c r="I1510" t="n">
        <v>287.9</v>
      </c>
    </row>
    <row r="1511">
      <c r="A1511" t="n">
        <v>29478</v>
      </c>
      <c r="B1511" t="n">
        <v>105</v>
      </c>
      <c r="C1511" t="inlineStr">
        <is>
          <t>Jacare - Bradesco</t>
        </is>
      </c>
      <c r="D1511" t="n">
        <v>105</v>
      </c>
      <c r="E1511" t="inlineStr">
        <is>
          <t>Jacaré</t>
        </is>
      </c>
      <c r="F1511" s="33" t="n">
        <v>45525.5</v>
      </c>
      <c r="G1511" t="inlineStr">
        <is>
          <t>CREDITO</t>
        </is>
      </c>
      <c r="H1511" t="inlineStr">
        <is>
          <t>TRANSF CC PARA CC PJ FABRICA DE BARES MORUMBI BAR E R</t>
        </is>
      </c>
      <c r="I1511" t="n">
        <v>520.8200000000001</v>
      </c>
    </row>
    <row r="1512">
      <c r="A1512" t="n">
        <v>29479</v>
      </c>
      <c r="B1512" t="n">
        <v>105</v>
      </c>
      <c r="C1512" t="inlineStr">
        <is>
          <t>Jacare - Bradesco</t>
        </is>
      </c>
      <c r="D1512" t="n">
        <v>105</v>
      </c>
      <c r="E1512" t="inlineStr">
        <is>
          <t>Jacaré</t>
        </is>
      </c>
      <c r="F1512" s="33" t="n">
        <v>45525.5</v>
      </c>
      <c r="G1512" t="inlineStr">
        <is>
          <t>CREDITO</t>
        </is>
      </c>
      <c r="H1512" t="inlineStr">
        <is>
          <t>TRANSF CC PARA CC PJ 318 BAR E EVENTOS LTDA</t>
        </is>
      </c>
      <c r="I1512" t="n">
        <v>2612.36</v>
      </c>
    </row>
    <row r="1513">
      <c r="A1513" t="n">
        <v>29480</v>
      </c>
      <c r="B1513" t="n">
        <v>105</v>
      </c>
      <c r="C1513" t="inlineStr">
        <is>
          <t>Jacare - Bradesco</t>
        </is>
      </c>
      <c r="D1513" t="n">
        <v>105</v>
      </c>
      <c r="E1513" t="inlineStr">
        <is>
          <t>Jacaré</t>
        </is>
      </c>
      <c r="F1513" s="33" t="n">
        <v>45525.5</v>
      </c>
      <c r="G1513" t="inlineStr">
        <is>
          <t>CREDITO</t>
        </is>
      </c>
      <c r="H1513" t="inlineStr">
        <is>
          <t>TRANSF CC PARA CC PJ FABRICA DE BARES PARTICIPACOES L</t>
        </is>
      </c>
      <c r="I1513" t="n">
        <v>4075.98</v>
      </c>
    </row>
    <row r="1514">
      <c r="A1514" t="n">
        <v>29481</v>
      </c>
      <c r="B1514" t="n">
        <v>105</v>
      </c>
      <c r="C1514" t="inlineStr">
        <is>
          <t>Jacare - Bradesco</t>
        </is>
      </c>
      <c r="D1514" t="n">
        <v>105</v>
      </c>
      <c r="E1514" t="inlineStr">
        <is>
          <t>Jacaré</t>
        </is>
      </c>
      <c r="F1514" s="33" t="n">
        <v>45525.5</v>
      </c>
      <c r="G1514" t="inlineStr">
        <is>
          <t>CREDITO</t>
        </is>
      </c>
      <c r="H1514" t="inlineStr">
        <is>
          <t>TRANSF CC PARA CC PJ TEMPUS FUGIT PARTICIPACOES E. LT</t>
        </is>
      </c>
      <c r="I1514" t="n">
        <v>13500</v>
      </c>
    </row>
    <row r="1515">
      <c r="A1515" t="n">
        <v>29482</v>
      </c>
      <c r="B1515" t="n">
        <v>105</v>
      </c>
      <c r="C1515" t="inlineStr">
        <is>
          <t>Jacare - Bradesco</t>
        </is>
      </c>
      <c r="D1515" t="n">
        <v>105</v>
      </c>
      <c r="E1515" t="inlineStr">
        <is>
          <t>Jacaré</t>
        </is>
      </c>
      <c r="F1515" s="33" t="n">
        <v>45525.5</v>
      </c>
      <c r="G1515" t="inlineStr">
        <is>
          <t>CREDITO</t>
        </is>
      </c>
      <c r="H1515" t="inlineStr">
        <is>
          <t>TRANSF CC PARA CC PJ PAULISTA 25841 BAR E EVENTOS LTD</t>
        </is>
      </c>
      <c r="I1515" t="n">
        <v>44866.28</v>
      </c>
    </row>
    <row r="1516">
      <c r="A1516" t="n">
        <v>29483</v>
      </c>
      <c r="B1516" t="n">
        <v>105</v>
      </c>
      <c r="C1516" t="inlineStr">
        <is>
          <t>Jacare - Bradesco</t>
        </is>
      </c>
      <c r="D1516" t="n">
        <v>105</v>
      </c>
      <c r="E1516" t="inlineStr">
        <is>
          <t>Jacaré</t>
        </is>
      </c>
      <c r="F1516" s="33" t="n">
        <v>45525.5</v>
      </c>
      <c r="G1516" t="inlineStr">
        <is>
          <t>CREDITO</t>
        </is>
      </c>
      <c r="H1516" t="inlineStr">
        <is>
          <t>DEP DINHEIRO ATM AG00138MAQ019795SEQ01867</t>
        </is>
      </c>
      <c r="I1516" t="n">
        <v>1880</v>
      </c>
    </row>
    <row r="1517">
      <c r="A1517" t="n">
        <v>29484</v>
      </c>
      <c r="B1517" t="n">
        <v>105</v>
      </c>
      <c r="C1517" t="inlineStr">
        <is>
          <t>Jacare - Bradesco</t>
        </is>
      </c>
      <c r="D1517" t="n">
        <v>105</v>
      </c>
      <c r="E1517" t="inlineStr">
        <is>
          <t>Jacaré</t>
        </is>
      </c>
      <c r="F1517" s="33" t="n">
        <v>45525.5</v>
      </c>
      <c r="G1517" t="inlineStr">
        <is>
          <t>CREDITO</t>
        </is>
      </c>
      <c r="H1517" t="inlineStr">
        <is>
          <t>DEP DINHEIRO ATM AG00138MAQ019795SEQ01881</t>
        </is>
      </c>
      <c r="I1517" t="n">
        <v>100</v>
      </c>
    </row>
    <row r="1518">
      <c r="A1518" t="n">
        <v>29485</v>
      </c>
      <c r="B1518" t="n">
        <v>105</v>
      </c>
      <c r="C1518" t="inlineStr">
        <is>
          <t>Jacare - Bradesco</t>
        </is>
      </c>
      <c r="D1518" t="n">
        <v>105</v>
      </c>
      <c r="E1518" t="inlineStr">
        <is>
          <t>Jacaré</t>
        </is>
      </c>
      <c r="F1518" s="33" t="n">
        <v>45525.5</v>
      </c>
      <c r="G1518" t="inlineStr">
        <is>
          <t>CREDITO</t>
        </is>
      </c>
      <c r="H1518" t="inlineStr">
        <is>
          <t>TRANSFERENCIA PIX REM: ZIG TECNOLOGIA S.A.   21/08</t>
        </is>
      </c>
      <c r="I1518" t="n">
        <v>11049.85</v>
      </c>
    </row>
    <row r="1519">
      <c r="A1519" t="n">
        <v>29486</v>
      </c>
      <c r="B1519" t="n">
        <v>105</v>
      </c>
      <c r="C1519" t="inlineStr">
        <is>
          <t>Jacare - Bradesco</t>
        </is>
      </c>
      <c r="D1519" t="n">
        <v>105</v>
      </c>
      <c r="E1519" t="inlineStr">
        <is>
          <t>Jacaré</t>
        </is>
      </c>
      <c r="F1519" s="33" t="n">
        <v>45525.5</v>
      </c>
      <c r="G1519" t="inlineStr">
        <is>
          <t>CREDITO</t>
        </is>
      </c>
      <c r="H1519" t="inlineStr">
        <is>
          <t>TRANSFERENCIA PIX REM: 318 BAR E EVENTOS LTD 21/08</t>
        </is>
      </c>
      <c r="I1519" t="n">
        <v>269.99</v>
      </c>
    </row>
    <row r="1520">
      <c r="A1520" t="n">
        <v>29487</v>
      </c>
      <c r="B1520" t="n">
        <v>105</v>
      </c>
      <c r="C1520" t="inlineStr">
        <is>
          <t>Jacare - Bradesco</t>
        </is>
      </c>
      <c r="D1520" t="n">
        <v>105</v>
      </c>
      <c r="E1520" t="inlineStr">
        <is>
          <t>Jacaré</t>
        </is>
      </c>
      <c r="F1520" s="33" t="n">
        <v>45525.5</v>
      </c>
      <c r="G1520" t="inlineStr">
        <is>
          <t>DEBITO</t>
        </is>
      </c>
      <c r="H1520" t="inlineStr">
        <is>
          <t>PAGTO ELETRON  COBRANCA FG7 NF 488105</t>
        </is>
      </c>
      <c r="I1520" t="n">
        <v>-196.66</v>
      </c>
    </row>
    <row r="1521">
      <c r="A1521" t="n">
        <v>29488</v>
      </c>
      <c r="B1521" t="n">
        <v>105</v>
      </c>
      <c r="C1521" t="inlineStr">
        <is>
          <t>Jacare - Bradesco</t>
        </is>
      </c>
      <c r="D1521" t="n">
        <v>105</v>
      </c>
      <c r="E1521" t="inlineStr">
        <is>
          <t>Jacaré</t>
        </is>
      </c>
      <c r="F1521" s="33" t="n">
        <v>45525.5</v>
      </c>
      <c r="G1521" t="inlineStr">
        <is>
          <t>DEBITO</t>
        </is>
      </c>
      <c r="H1521" t="inlineStr">
        <is>
          <t>PAGTO ELETRON  COBRANCA HORTICLEAN NF 24702</t>
        </is>
      </c>
      <c r="I1521" t="n">
        <v>-347</v>
      </c>
    </row>
    <row r="1522">
      <c r="A1522" t="n">
        <v>29489</v>
      </c>
      <c r="B1522" t="n">
        <v>105</v>
      </c>
      <c r="C1522" t="inlineStr">
        <is>
          <t>Jacare - Bradesco</t>
        </is>
      </c>
      <c r="D1522" t="n">
        <v>105</v>
      </c>
      <c r="E1522" t="inlineStr">
        <is>
          <t>Jacaré</t>
        </is>
      </c>
      <c r="F1522" s="33" t="n">
        <v>45525.5</v>
      </c>
      <c r="G1522" t="inlineStr">
        <is>
          <t>DEBITO</t>
        </is>
      </c>
      <c r="H1522" t="inlineStr">
        <is>
          <t>PAGTO ELETRON  COBRANCA SAMPATACADO NF 5634</t>
        </is>
      </c>
      <c r="I1522" t="n">
        <v>-437.8</v>
      </c>
    </row>
    <row r="1523">
      <c r="A1523" t="n">
        <v>29490</v>
      </c>
      <c r="B1523" t="n">
        <v>105</v>
      </c>
      <c r="C1523" t="inlineStr">
        <is>
          <t>Jacare - Bradesco</t>
        </is>
      </c>
      <c r="D1523" t="n">
        <v>105</v>
      </c>
      <c r="E1523" t="inlineStr">
        <is>
          <t>Jacaré</t>
        </is>
      </c>
      <c r="F1523" s="33" t="n">
        <v>45525.5</v>
      </c>
      <c r="G1523" t="inlineStr">
        <is>
          <t>DEBITO</t>
        </is>
      </c>
      <c r="H1523" t="inlineStr">
        <is>
          <t>PAGTO ELETRON  COBRANCA KING COMERCIO NF 110345</t>
        </is>
      </c>
      <c r="I1523" t="n">
        <v>-449.74</v>
      </c>
    </row>
    <row r="1524">
      <c r="A1524" t="n">
        <v>29491</v>
      </c>
      <c r="B1524" t="n">
        <v>105</v>
      </c>
      <c r="C1524" t="inlineStr">
        <is>
          <t>Jacare - Bradesco</t>
        </is>
      </c>
      <c r="D1524" t="n">
        <v>105</v>
      </c>
      <c r="E1524" t="inlineStr">
        <is>
          <t>Jacaré</t>
        </is>
      </c>
      <c r="F1524" s="33" t="n">
        <v>45525.5</v>
      </c>
      <c r="G1524" t="inlineStr">
        <is>
          <t>DEBITO</t>
        </is>
      </c>
      <c r="H1524" t="inlineStr">
        <is>
          <t>PAGTO ELETRON  COBRANCA CIUFFI HORTIF NF 11608</t>
        </is>
      </c>
      <c r="I1524" t="n">
        <v>-468.8</v>
      </c>
    </row>
    <row r="1525">
      <c r="A1525" t="n">
        <v>29492</v>
      </c>
      <c r="B1525" t="n">
        <v>105</v>
      </c>
      <c r="C1525" t="inlineStr">
        <is>
          <t>Jacare - Bradesco</t>
        </is>
      </c>
      <c r="D1525" t="n">
        <v>105</v>
      </c>
      <c r="E1525" t="inlineStr">
        <is>
          <t>Jacaré</t>
        </is>
      </c>
      <c r="F1525" s="33" t="n">
        <v>45525.5</v>
      </c>
      <c r="G1525" t="inlineStr">
        <is>
          <t>DEBITO</t>
        </is>
      </c>
      <c r="H1525" t="inlineStr">
        <is>
          <t>PAGTO ELETRON  COBRANCA LATICINIOS PIRAMIDE NF 72110</t>
        </is>
      </c>
      <c r="I1525" t="n">
        <v>-535.6</v>
      </c>
    </row>
    <row r="1526">
      <c r="A1526" t="n">
        <v>29493</v>
      </c>
      <c r="B1526" t="n">
        <v>105</v>
      </c>
      <c r="C1526" t="inlineStr">
        <is>
          <t>Jacare - Bradesco</t>
        </is>
      </c>
      <c r="D1526" t="n">
        <v>105</v>
      </c>
      <c r="E1526" t="inlineStr">
        <is>
          <t>Jacaré</t>
        </is>
      </c>
      <c r="F1526" s="33" t="n">
        <v>45525.5</v>
      </c>
      <c r="G1526" t="inlineStr">
        <is>
          <t>DEBITO</t>
        </is>
      </c>
      <c r="H1526" t="inlineStr">
        <is>
          <t>PAGTO ELETRON  COBRANCA LSA CORREA NF 3553</t>
        </is>
      </c>
      <c r="I1526" t="n">
        <v>-538</v>
      </c>
    </row>
    <row r="1527">
      <c r="A1527" t="n">
        <v>29494</v>
      </c>
      <c r="B1527" t="n">
        <v>105</v>
      </c>
      <c r="C1527" t="inlineStr">
        <is>
          <t>Jacare - Bradesco</t>
        </is>
      </c>
      <c r="D1527" t="n">
        <v>105</v>
      </c>
      <c r="E1527" t="inlineStr">
        <is>
          <t>Jacaré</t>
        </is>
      </c>
      <c r="F1527" s="33" t="n">
        <v>45525.5</v>
      </c>
      <c r="G1527" t="inlineStr">
        <is>
          <t>DEBITO</t>
        </is>
      </c>
      <c r="H1527" t="inlineStr">
        <is>
          <t>PAGTO ELETRON  COBRANCA CASA DE CARNES PJJ NF 40190</t>
        </is>
      </c>
      <c r="I1527" t="n">
        <v>-1880.11</v>
      </c>
    </row>
    <row r="1528">
      <c r="A1528" t="n">
        <v>29495</v>
      </c>
      <c r="B1528" t="n">
        <v>105</v>
      </c>
      <c r="C1528" t="inlineStr">
        <is>
          <t>Jacare - Bradesco</t>
        </is>
      </c>
      <c r="D1528" t="n">
        <v>105</v>
      </c>
      <c r="E1528" t="inlineStr">
        <is>
          <t>Jacaré</t>
        </is>
      </c>
      <c r="F1528" s="33" t="n">
        <v>45525.5</v>
      </c>
      <c r="G1528" t="inlineStr">
        <is>
          <t>DEBITO</t>
        </is>
      </c>
      <c r="H1528" t="inlineStr">
        <is>
          <t>PAGTO ELETRON  COBRANCA BB CARNES NF 372630</t>
        </is>
      </c>
      <c r="I1528" t="n">
        <v>-2951.27</v>
      </c>
    </row>
    <row r="1529">
      <c r="A1529" t="n">
        <v>29496</v>
      </c>
      <c r="B1529" t="n">
        <v>105</v>
      </c>
      <c r="C1529" t="inlineStr">
        <is>
          <t>Jacare - Bradesco</t>
        </is>
      </c>
      <c r="D1529" t="n">
        <v>105</v>
      </c>
      <c r="E1529" t="inlineStr">
        <is>
          <t>Jacaré</t>
        </is>
      </c>
      <c r="F1529" s="33" t="n">
        <v>45525.5</v>
      </c>
      <c r="G1529" t="inlineStr">
        <is>
          <t>DEBITO</t>
        </is>
      </c>
      <c r="H1529" t="inlineStr">
        <is>
          <t>PAGTO ELETRON  COBRANCA BB CARNES NF 373194</t>
        </is>
      </c>
      <c r="I1529" t="n">
        <v>-3771.41</v>
      </c>
    </row>
    <row r="1530">
      <c r="A1530" t="n">
        <v>29497</v>
      </c>
      <c r="B1530" t="n">
        <v>105</v>
      </c>
      <c r="C1530" t="inlineStr">
        <is>
          <t>Jacare - Bradesco</t>
        </is>
      </c>
      <c r="D1530" t="n">
        <v>105</v>
      </c>
      <c r="E1530" t="inlineStr">
        <is>
          <t>Jacaré</t>
        </is>
      </c>
      <c r="F1530" s="33" t="n">
        <v>45525.5</v>
      </c>
      <c r="G1530" t="inlineStr">
        <is>
          <t>DEBITO</t>
        </is>
      </c>
      <c r="H1530" t="inlineStr">
        <is>
          <t>TARIFA BANCARIA PAGAMENTO FUNCs NET EMPRESA</t>
        </is>
      </c>
      <c r="I1530" t="n">
        <v>-20</v>
      </c>
    </row>
    <row r="1531">
      <c r="A1531" t="n">
        <v>29498</v>
      </c>
      <c r="B1531" t="n">
        <v>105</v>
      </c>
      <c r="C1531" t="inlineStr">
        <is>
          <t>Jacare - Bradesco</t>
        </is>
      </c>
      <c r="D1531" t="n">
        <v>105</v>
      </c>
      <c r="E1531" t="inlineStr">
        <is>
          <t>Jacaré</t>
        </is>
      </c>
      <c r="F1531" s="33" t="n">
        <v>45525.5</v>
      </c>
      <c r="G1531" t="inlineStr">
        <is>
          <t>DEBITO</t>
        </is>
      </c>
      <c r="H1531" t="inlineStr">
        <is>
          <t>TARIFA BANCARIA TRANSF PGTO PIX</t>
        </is>
      </c>
      <c r="I1531" t="n">
        <v>-9</v>
      </c>
    </row>
    <row r="1532">
      <c r="A1532" t="n">
        <v>29499</v>
      </c>
      <c r="B1532" t="n">
        <v>105</v>
      </c>
      <c r="C1532" t="inlineStr">
        <is>
          <t>Jacare - Bradesco</t>
        </is>
      </c>
      <c r="D1532" t="n">
        <v>105</v>
      </c>
      <c r="E1532" t="inlineStr">
        <is>
          <t>Jacaré</t>
        </is>
      </c>
      <c r="F1532" s="33" t="n">
        <v>45525.5</v>
      </c>
      <c r="G1532" t="inlineStr">
        <is>
          <t>DEBITO</t>
        </is>
      </c>
      <c r="H1532" t="inlineStr">
        <is>
          <t>TARIFA BANCARIA TRANSF PGTO PIX</t>
        </is>
      </c>
      <c r="I1532" t="n">
        <v>-9</v>
      </c>
    </row>
    <row r="1533">
      <c r="A1533" t="n">
        <v>29500</v>
      </c>
      <c r="B1533" t="n">
        <v>105</v>
      </c>
      <c r="C1533" t="inlineStr">
        <is>
          <t>Jacare - Bradesco</t>
        </is>
      </c>
      <c r="D1533" t="n">
        <v>105</v>
      </c>
      <c r="E1533" t="inlineStr">
        <is>
          <t>Jacaré</t>
        </is>
      </c>
      <c r="F1533" s="33" t="n">
        <v>45525.5</v>
      </c>
      <c r="G1533" t="inlineStr">
        <is>
          <t>DEBITO</t>
        </is>
      </c>
      <c r="H1533" t="inlineStr">
        <is>
          <t>TRANSF CC PARA CC PJ HF 4060 BAR E EVENTOS LTDA</t>
        </is>
      </c>
      <c r="I1533" t="n">
        <v>-156.1</v>
      </c>
    </row>
    <row r="1534">
      <c r="A1534" t="n">
        <v>29501</v>
      </c>
      <c r="B1534" t="n">
        <v>105</v>
      </c>
      <c r="C1534" t="inlineStr">
        <is>
          <t>Jacare - Bradesco</t>
        </is>
      </c>
      <c r="D1534" t="n">
        <v>105</v>
      </c>
      <c r="E1534" t="inlineStr">
        <is>
          <t>Jacaré</t>
        </is>
      </c>
      <c r="F1534" s="33" t="n">
        <v>45525.5</v>
      </c>
      <c r="G1534" t="inlineStr">
        <is>
          <t>DEBITO</t>
        </is>
      </c>
      <c r="H1534" t="inlineStr">
        <is>
          <t>TRANSF CC PARA CC PJ BAR E LANCHES PATIZAL EIRELI</t>
        </is>
      </c>
      <c r="I1534" t="n">
        <v>-156.1</v>
      </c>
    </row>
    <row r="1535">
      <c r="A1535" t="n">
        <v>29502</v>
      </c>
      <c r="B1535" t="n">
        <v>105</v>
      </c>
      <c r="C1535" t="inlineStr">
        <is>
          <t>Jacare - Bradesco</t>
        </is>
      </c>
      <c r="D1535" t="n">
        <v>105</v>
      </c>
      <c r="E1535" t="inlineStr">
        <is>
          <t>Jacaré</t>
        </is>
      </c>
      <c r="F1535" s="33" t="n">
        <v>45525.5</v>
      </c>
      <c r="G1535" t="inlineStr">
        <is>
          <t>DEBITO</t>
        </is>
      </c>
      <c r="H1535" t="inlineStr">
        <is>
          <t>TRANSF CC PARA CC PJ FIDALGA 2541 BAR E EVENTOS LTDA</t>
        </is>
      </c>
      <c r="I1535" t="n">
        <v>-156.1</v>
      </c>
    </row>
    <row r="1536">
      <c r="A1536" t="n">
        <v>29503</v>
      </c>
      <c r="B1536" t="n">
        <v>105</v>
      </c>
      <c r="C1536" t="inlineStr">
        <is>
          <t>Jacare - Bradesco</t>
        </is>
      </c>
      <c r="D1536" t="n">
        <v>105</v>
      </c>
      <c r="E1536" t="inlineStr">
        <is>
          <t>Jacaré</t>
        </is>
      </c>
      <c r="F1536" s="33" t="n">
        <v>45525.5</v>
      </c>
      <c r="G1536" t="inlineStr">
        <is>
          <t>DEBITO</t>
        </is>
      </c>
      <c r="H1536" t="inlineStr">
        <is>
          <t>TRANSF CC PARA CC PJ TEMPUS FUGIT PARTICIPACOES</t>
        </is>
      </c>
      <c r="I1536" t="n">
        <v>-10</v>
      </c>
    </row>
    <row r="1537">
      <c r="A1537" t="n">
        <v>29504</v>
      </c>
      <c r="B1537" t="n">
        <v>105</v>
      </c>
      <c r="C1537" t="inlineStr">
        <is>
          <t>Jacare - Bradesco</t>
        </is>
      </c>
      <c r="D1537" t="n">
        <v>105</v>
      </c>
      <c r="E1537" t="inlineStr">
        <is>
          <t>Jacaré</t>
        </is>
      </c>
      <c r="F1537" s="33" t="n">
        <v>45525.5</v>
      </c>
      <c r="G1537" t="inlineStr">
        <is>
          <t>DEBITO</t>
        </is>
      </c>
      <c r="H1537" t="inlineStr">
        <is>
          <t>TRANSF CC PARA CC PJ FABRICA DE BARES PARTICIPA</t>
        </is>
      </c>
      <c r="I1537" t="n">
        <v>-10</v>
      </c>
    </row>
    <row r="1538">
      <c r="A1538" t="n">
        <v>29505</v>
      </c>
      <c r="B1538" t="n">
        <v>105</v>
      </c>
      <c r="C1538" t="inlineStr">
        <is>
          <t>Jacare - Bradesco</t>
        </is>
      </c>
      <c r="D1538" t="n">
        <v>105</v>
      </c>
      <c r="E1538" t="inlineStr">
        <is>
          <t>Jacaré</t>
        </is>
      </c>
      <c r="F1538" s="33" t="n">
        <v>45525.5</v>
      </c>
      <c r="G1538" t="inlineStr">
        <is>
          <t>DEBITO</t>
        </is>
      </c>
      <c r="H1538" t="inlineStr">
        <is>
          <t>TRANSF CC PARA CC PJ HF 4060 BAR E EVENTOS LTDA</t>
        </is>
      </c>
      <c r="I1538" t="n">
        <v>-156.1</v>
      </c>
    </row>
    <row r="1539">
      <c r="A1539" t="n">
        <v>29506</v>
      </c>
      <c r="B1539" t="n">
        <v>105</v>
      </c>
      <c r="C1539" t="inlineStr">
        <is>
          <t>Jacare - Bradesco</t>
        </is>
      </c>
      <c r="D1539" t="n">
        <v>105</v>
      </c>
      <c r="E1539" t="inlineStr">
        <is>
          <t>Jacaré</t>
        </is>
      </c>
      <c r="F1539" s="33" t="n">
        <v>45525.5</v>
      </c>
      <c r="G1539" t="inlineStr">
        <is>
          <t>DEBITO</t>
        </is>
      </c>
      <c r="H1539" t="inlineStr">
        <is>
          <t>TRANSF CC PARA CC PJ FABRICA DE BARES PARTICIPACOES L</t>
        </is>
      </c>
      <c r="I1539" t="n">
        <v>-17000</v>
      </c>
    </row>
    <row r="1540">
      <c r="A1540" t="n">
        <v>29507</v>
      </c>
      <c r="B1540" t="n">
        <v>105</v>
      </c>
      <c r="C1540" t="inlineStr">
        <is>
          <t>Jacare - Bradesco</t>
        </is>
      </c>
      <c r="D1540" t="n">
        <v>105</v>
      </c>
      <c r="E1540" t="inlineStr">
        <is>
          <t>Jacaré</t>
        </is>
      </c>
      <c r="F1540" s="33" t="n">
        <v>45525.5</v>
      </c>
      <c r="G1540" t="inlineStr">
        <is>
          <t>DEBITO</t>
        </is>
      </c>
      <c r="H1540" t="inlineStr">
        <is>
          <t>TRANSF CC PARA CC PJ FABRICA DE BARES PARTICIPACOES L</t>
        </is>
      </c>
      <c r="I1540" t="n">
        <v>-11600</v>
      </c>
    </row>
    <row r="1541">
      <c r="A1541" t="n">
        <v>29508</v>
      </c>
      <c r="B1541" t="n">
        <v>105</v>
      </c>
      <c r="C1541" t="inlineStr">
        <is>
          <t>Jacare - Bradesco</t>
        </is>
      </c>
      <c r="D1541" t="n">
        <v>105</v>
      </c>
      <c r="E1541" t="inlineStr">
        <is>
          <t>Jacaré</t>
        </is>
      </c>
      <c r="F1541" s="33" t="n">
        <v>45525.5</v>
      </c>
      <c r="G1541" t="inlineStr">
        <is>
          <t>DEBITO</t>
        </is>
      </c>
      <c r="H1541" t="inlineStr">
        <is>
          <t>TRANSF CC PARA CC PJ HF 4060 BAR E EVENTOS LTDA</t>
        </is>
      </c>
      <c r="I1541" t="n">
        <v>-156.1</v>
      </c>
    </row>
    <row r="1542">
      <c r="A1542" t="n">
        <v>29509</v>
      </c>
      <c r="B1542" t="n">
        <v>105</v>
      </c>
      <c r="C1542" t="inlineStr">
        <is>
          <t>Jacare - Bradesco</t>
        </is>
      </c>
      <c r="D1542" t="n">
        <v>105</v>
      </c>
      <c r="E1542" t="inlineStr">
        <is>
          <t>Jacaré</t>
        </is>
      </c>
      <c r="F1542" s="33" t="n">
        <v>45525.5</v>
      </c>
      <c r="G1542" t="inlineStr">
        <is>
          <t>DEBITO</t>
        </is>
      </c>
      <c r="H1542" t="inlineStr">
        <is>
          <t>TRANSF CC PARA CC PJ TEMPUS FUGIT PARTICIPACOES E. LT</t>
        </is>
      </c>
      <c r="I1542" t="n">
        <v>-15000</v>
      </c>
    </row>
    <row r="1543">
      <c r="A1543" t="n">
        <v>29511</v>
      </c>
      <c r="B1543" t="n">
        <v>105</v>
      </c>
      <c r="C1543" t="inlineStr">
        <is>
          <t>Jacare - Bradesco</t>
        </is>
      </c>
      <c r="D1543" t="n">
        <v>105</v>
      </c>
      <c r="E1543" t="inlineStr">
        <is>
          <t>Jacaré</t>
        </is>
      </c>
      <c r="F1543" s="33" t="n">
        <v>45525.5</v>
      </c>
      <c r="G1543" t="inlineStr">
        <is>
          <t>DEBITO</t>
        </is>
      </c>
      <c r="H1543" t="inlineStr">
        <is>
          <t>TRANSFERENCIA PIX DES: TEMPUS FUGIT PARTICIP 21/08</t>
        </is>
      </c>
      <c r="I1543" t="n">
        <v>-170</v>
      </c>
    </row>
    <row r="1544">
      <c r="A1544" t="n">
        <v>29427</v>
      </c>
      <c r="B1544" t="n">
        <v>105</v>
      </c>
      <c r="C1544" t="inlineStr">
        <is>
          <t>Jacare - Bradesco</t>
        </is>
      </c>
      <c r="D1544" t="n">
        <v>105</v>
      </c>
      <c r="E1544" t="inlineStr">
        <is>
          <t>Jacaré</t>
        </is>
      </c>
      <c r="F1544" s="33" t="n">
        <v>45524.5</v>
      </c>
      <c r="G1544" t="inlineStr">
        <is>
          <t>CREDITO</t>
        </is>
      </c>
      <c r="H1544" t="inlineStr">
        <is>
          <t>TRANSF CC PARA CC PJ PAULISTA 25841 BAR E EVENTOS LTD</t>
        </is>
      </c>
      <c r="I1544" t="n">
        <v>4293</v>
      </c>
    </row>
    <row r="1545">
      <c r="A1545" t="n">
        <v>29434</v>
      </c>
      <c r="B1545" t="n">
        <v>105</v>
      </c>
      <c r="C1545" t="inlineStr">
        <is>
          <t>Jacare - Bradesco</t>
        </is>
      </c>
      <c r="D1545" t="n">
        <v>105</v>
      </c>
      <c r="E1545" t="inlineStr">
        <is>
          <t>Jacaré</t>
        </is>
      </c>
      <c r="F1545" s="33" t="n">
        <v>45524.5</v>
      </c>
      <c r="G1545" t="inlineStr">
        <is>
          <t>CREDITO</t>
        </is>
      </c>
      <c r="H1545" t="inlineStr">
        <is>
          <t>TRANSFERENCIA PIX REM: ZIG TECNOLOGIA S.A.   20/08</t>
        </is>
      </c>
      <c r="I1545" t="n">
        <v>30120.51</v>
      </c>
    </row>
    <row r="1546">
      <c r="A1546" t="n">
        <v>29435</v>
      </c>
      <c r="B1546" t="n">
        <v>105</v>
      </c>
      <c r="C1546" t="inlineStr">
        <is>
          <t>Jacare - Bradesco</t>
        </is>
      </c>
      <c r="D1546" t="n">
        <v>105</v>
      </c>
      <c r="E1546" t="inlineStr">
        <is>
          <t>Jacaré</t>
        </is>
      </c>
      <c r="F1546" s="33" t="n">
        <v>45524.5</v>
      </c>
      <c r="G1546" t="inlineStr">
        <is>
          <t>CREDITO</t>
        </is>
      </c>
      <c r="H1546" t="inlineStr">
        <is>
          <t>TRANSFERENCIA PIX REM: 318 BAR E EVENTOS LTD 20/08</t>
        </is>
      </c>
      <c r="I1546" t="n">
        <v>282.37</v>
      </c>
    </row>
    <row r="1547">
      <c r="A1547" t="n">
        <v>29442</v>
      </c>
      <c r="B1547" t="n">
        <v>105</v>
      </c>
      <c r="C1547" t="inlineStr">
        <is>
          <t>Jacare - Bradesco</t>
        </is>
      </c>
      <c r="D1547" t="n">
        <v>105</v>
      </c>
      <c r="E1547" t="inlineStr">
        <is>
          <t>Jacaré</t>
        </is>
      </c>
      <c r="F1547" s="33" t="n">
        <v>45524.5</v>
      </c>
      <c r="G1547" t="inlineStr">
        <is>
          <t>DEBITO</t>
        </is>
      </c>
      <c r="H1547" t="inlineStr">
        <is>
          <t>PAGTO ELETRON  COBRANCA ABRASEL SP 92764</t>
        </is>
      </c>
      <c r="I1547" t="n">
        <v>-185</v>
      </c>
    </row>
    <row r="1548">
      <c r="A1548" t="n">
        <v>29443</v>
      </c>
      <c r="B1548" t="n">
        <v>105</v>
      </c>
      <c r="C1548" t="inlineStr">
        <is>
          <t>Jacare - Bradesco</t>
        </is>
      </c>
      <c r="D1548" t="n">
        <v>105</v>
      </c>
      <c r="E1548" t="inlineStr">
        <is>
          <t>Jacaré</t>
        </is>
      </c>
      <c r="F1548" s="33" t="n">
        <v>45524.5</v>
      </c>
      <c r="G1548" t="inlineStr">
        <is>
          <t>DEBITO</t>
        </is>
      </c>
      <c r="H1548" t="inlineStr">
        <is>
          <t>PAGTO ELETRON  COBRANCA T F CIUFF NF 11559</t>
        </is>
      </c>
      <c r="I1548" t="n">
        <v>-478.7</v>
      </c>
    </row>
    <row r="1549">
      <c r="A1549" t="n">
        <v>29444</v>
      </c>
      <c r="B1549" t="n">
        <v>105</v>
      </c>
      <c r="C1549" t="inlineStr">
        <is>
          <t>Jacare - Bradesco</t>
        </is>
      </c>
      <c r="D1549" t="n">
        <v>105</v>
      </c>
      <c r="E1549" t="inlineStr">
        <is>
          <t>Jacaré</t>
        </is>
      </c>
      <c r="F1549" s="33" t="n">
        <v>45524.5</v>
      </c>
      <c r="G1549" t="inlineStr">
        <is>
          <t>DEBITO</t>
        </is>
      </c>
      <c r="H1549" t="inlineStr">
        <is>
          <t>PAGTO ELETRON  COBRANCA DIO MIO NF 15986</t>
        </is>
      </c>
      <c r="I1549" t="n">
        <v>-493.12</v>
      </c>
    </row>
    <row r="1550">
      <c r="A1550" t="n">
        <v>29445</v>
      </c>
      <c r="B1550" t="n">
        <v>105</v>
      </c>
      <c r="C1550" t="inlineStr">
        <is>
          <t>Jacare - Bradesco</t>
        </is>
      </c>
      <c r="D1550" t="n">
        <v>105</v>
      </c>
      <c r="E1550" t="inlineStr">
        <is>
          <t>Jacaré</t>
        </is>
      </c>
      <c r="F1550" s="33" t="n">
        <v>45524.5</v>
      </c>
      <c r="G1550" t="inlineStr">
        <is>
          <t>DEBITO</t>
        </is>
      </c>
      <c r="H1550" t="inlineStr">
        <is>
          <t>PAGTO ELETRON  COBRANCA DUAS LAGOAS NF 80630</t>
        </is>
      </c>
      <c r="I1550" t="n">
        <v>-599.4</v>
      </c>
    </row>
    <row r="1551">
      <c r="A1551" t="n">
        <v>29446</v>
      </c>
      <c r="B1551" t="n">
        <v>105</v>
      </c>
      <c r="C1551" t="inlineStr">
        <is>
          <t>Jacare - Bradesco</t>
        </is>
      </c>
      <c r="D1551" t="n">
        <v>105</v>
      </c>
      <c r="E1551" t="inlineStr">
        <is>
          <t>Jacaré</t>
        </is>
      </c>
      <c r="F1551" s="33" t="n">
        <v>45524.5</v>
      </c>
      <c r="G1551" t="inlineStr">
        <is>
          <t>DEBITO</t>
        </is>
      </c>
      <c r="H1551" t="inlineStr">
        <is>
          <t>PAGTO ELETRON  COBRANCA ICE BRASIL FATURA 194-123</t>
        </is>
      </c>
      <c r="I1551" t="n">
        <v>-1186</v>
      </c>
    </row>
    <row r="1552">
      <c r="A1552" t="n">
        <v>29447</v>
      </c>
      <c r="B1552" t="n">
        <v>105</v>
      </c>
      <c r="C1552" t="inlineStr">
        <is>
          <t>Jacare - Bradesco</t>
        </is>
      </c>
      <c r="D1552" t="n">
        <v>105</v>
      </c>
      <c r="E1552" t="inlineStr">
        <is>
          <t>Jacaré</t>
        </is>
      </c>
      <c r="F1552" s="33" t="n">
        <v>45524.5</v>
      </c>
      <c r="G1552" t="inlineStr">
        <is>
          <t>DEBITO</t>
        </is>
      </c>
      <c r="H1552" t="inlineStr">
        <is>
          <t>PAGTO ELETRON  COBRANCA NOVA COMERCIAL NF 17544</t>
        </is>
      </c>
      <c r="I1552" t="n">
        <v>-1719</v>
      </c>
    </row>
    <row r="1553">
      <c r="A1553" t="n">
        <v>29448</v>
      </c>
      <c r="B1553" t="n">
        <v>105</v>
      </c>
      <c r="C1553" t="inlineStr">
        <is>
          <t>Jacare - Bradesco</t>
        </is>
      </c>
      <c r="D1553" t="n">
        <v>105</v>
      </c>
      <c r="E1553" t="inlineStr">
        <is>
          <t>Jacaré</t>
        </is>
      </c>
      <c r="F1553" s="33" t="n">
        <v>45524.5</v>
      </c>
      <c r="G1553" t="inlineStr">
        <is>
          <t>DEBITO</t>
        </is>
      </c>
      <c r="H1553" t="inlineStr">
        <is>
          <t>PAGTO ELETRON  COBRANCA EMPORIO MEL NF 415633</t>
        </is>
      </c>
      <c r="I1553" t="n">
        <v>-1783.72</v>
      </c>
    </row>
    <row r="1554">
      <c r="A1554" t="n">
        <v>29449</v>
      </c>
      <c r="B1554" t="n">
        <v>105</v>
      </c>
      <c r="C1554" t="inlineStr">
        <is>
          <t>Jacare - Bradesco</t>
        </is>
      </c>
      <c r="D1554" t="n">
        <v>105</v>
      </c>
      <c r="E1554" t="inlineStr">
        <is>
          <t>Jacaré</t>
        </is>
      </c>
      <c r="F1554" s="33" t="n">
        <v>45524.5</v>
      </c>
      <c r="G1554" t="inlineStr">
        <is>
          <t>DEBITO</t>
        </is>
      </c>
      <c r="H1554" t="inlineStr">
        <is>
          <t>PAGTO ELETRONICO TRIBUTO INTERNET --RECEITA FEDERAL/SP</t>
        </is>
      </c>
      <c r="I1554" t="n">
        <v>-2541.48</v>
      </c>
    </row>
    <row r="1555">
      <c r="A1555" t="n">
        <v>29450</v>
      </c>
      <c r="B1555" t="n">
        <v>105</v>
      </c>
      <c r="C1555" t="inlineStr">
        <is>
          <t>Jacare - Bradesco</t>
        </is>
      </c>
      <c r="D1555" t="n">
        <v>105</v>
      </c>
      <c r="E1555" t="inlineStr">
        <is>
          <t>Jacaré</t>
        </is>
      </c>
      <c r="F1555" s="33" t="n">
        <v>45524.5</v>
      </c>
      <c r="G1555" t="inlineStr">
        <is>
          <t>DEBITO</t>
        </is>
      </c>
      <c r="H1555" t="inlineStr">
        <is>
          <t>PAGTO ELETRONICO TRIBUTO INTERNET --RECEITA FEDERAL/SP</t>
        </is>
      </c>
      <c r="I1555" t="n">
        <v>-692.6900000000001</v>
      </c>
    </row>
    <row r="1556">
      <c r="A1556" t="n">
        <v>29451</v>
      </c>
      <c r="B1556" t="n">
        <v>105</v>
      </c>
      <c r="C1556" t="inlineStr">
        <is>
          <t>Jacare - Bradesco</t>
        </is>
      </c>
      <c r="D1556" t="n">
        <v>105</v>
      </c>
      <c r="E1556" t="inlineStr">
        <is>
          <t>Jacaré</t>
        </is>
      </c>
      <c r="F1556" s="33" t="n">
        <v>45524.5</v>
      </c>
      <c r="G1556" t="inlineStr">
        <is>
          <t>DEBITO</t>
        </is>
      </c>
      <c r="H1556" t="inlineStr">
        <is>
          <t>PAGTO ELETRONICO TRIBUTO INTERNET --SP/SEFAZ-DARE</t>
        </is>
      </c>
      <c r="I1556" t="n">
        <v>-11371.87</v>
      </c>
    </row>
    <row r="1557">
      <c r="A1557" t="n">
        <v>29452</v>
      </c>
      <c r="B1557" t="n">
        <v>105</v>
      </c>
      <c r="C1557" t="inlineStr">
        <is>
          <t>Jacare - Bradesco</t>
        </is>
      </c>
      <c r="D1557" t="n">
        <v>105</v>
      </c>
      <c r="E1557" t="inlineStr">
        <is>
          <t>Jacaré</t>
        </is>
      </c>
      <c r="F1557" s="33" t="n">
        <v>45524.5</v>
      </c>
      <c r="G1557" t="inlineStr">
        <is>
          <t>DEBITO</t>
        </is>
      </c>
      <c r="H1557" t="inlineStr">
        <is>
          <t>TRANSF CC PARA CC PJ TEMPUS FUGIT PARTICIPACOES E. LT</t>
        </is>
      </c>
      <c r="I1557" t="n">
        <v>-12000</v>
      </c>
    </row>
    <row r="1558">
      <c r="A1558" t="n">
        <v>29453</v>
      </c>
      <c r="B1558" t="n">
        <v>105</v>
      </c>
      <c r="C1558" t="inlineStr">
        <is>
          <t>Jacare - Bradesco</t>
        </is>
      </c>
      <c r="D1558" t="n">
        <v>105</v>
      </c>
      <c r="E1558" t="inlineStr">
        <is>
          <t>Jacaré</t>
        </is>
      </c>
      <c r="F1558" s="33" t="n">
        <v>45524.5</v>
      </c>
      <c r="G1558" t="inlineStr">
        <is>
          <t>DEBITO</t>
        </is>
      </c>
      <c r="H1558" t="inlineStr">
        <is>
          <t>TRANSF CC PARA CC PJ TEMPUS FUGIT PARTICIPACOES</t>
        </is>
      </c>
      <c r="I1558" t="n">
        <v>-10</v>
      </c>
    </row>
    <row r="1559">
      <c r="A1559" t="n">
        <v>29454</v>
      </c>
      <c r="B1559" t="n">
        <v>105</v>
      </c>
      <c r="C1559" t="inlineStr">
        <is>
          <t>Jacare - Bradesco</t>
        </is>
      </c>
      <c r="D1559" t="n">
        <v>105</v>
      </c>
      <c r="E1559" t="inlineStr">
        <is>
          <t>Jacaré</t>
        </is>
      </c>
      <c r="F1559" s="33" t="n">
        <v>45524.5</v>
      </c>
      <c r="G1559" t="inlineStr">
        <is>
          <t>DEBITO</t>
        </is>
      </c>
      <c r="H1559" t="inlineStr">
        <is>
          <t>TRANSF CC PARA CC PJ FABRICA DE BARES PARTICIPA</t>
        </is>
      </c>
      <c r="I1559" t="n">
        <v>-10</v>
      </c>
    </row>
    <row r="1560">
      <c r="A1560" t="n">
        <v>29455</v>
      </c>
      <c r="B1560" t="n">
        <v>105</v>
      </c>
      <c r="C1560" t="inlineStr">
        <is>
          <t>Jacare - Bradesco</t>
        </is>
      </c>
      <c r="D1560" t="n">
        <v>105</v>
      </c>
      <c r="E1560" t="inlineStr">
        <is>
          <t>Jacaré</t>
        </is>
      </c>
      <c r="F1560" s="33" t="n">
        <v>45524.5</v>
      </c>
      <c r="G1560" t="inlineStr">
        <is>
          <t>DEBITO</t>
        </is>
      </c>
      <c r="H1560" t="inlineStr">
        <is>
          <t>TRANSF CC PARA CC PJ FABRICA DE BARES PARTICIPA</t>
        </is>
      </c>
      <c r="I1560" t="n">
        <v>-10</v>
      </c>
    </row>
    <row r="1561">
      <c r="A1561" t="n">
        <v>29456</v>
      </c>
      <c r="B1561" t="n">
        <v>105</v>
      </c>
      <c r="C1561" t="inlineStr">
        <is>
          <t>Jacare - Bradesco</t>
        </is>
      </c>
      <c r="D1561" t="n">
        <v>105</v>
      </c>
      <c r="E1561" t="inlineStr">
        <is>
          <t>Jacaré</t>
        </is>
      </c>
      <c r="F1561" s="33" t="n">
        <v>45524.5</v>
      </c>
      <c r="G1561" t="inlineStr">
        <is>
          <t>DEBITO</t>
        </is>
      </c>
      <c r="H1561" t="inlineStr">
        <is>
          <t>TRANSF CC PARA CC PJ FABRICA DE BARES PARTICIPACOES L</t>
        </is>
      </c>
      <c r="I1561" t="n">
        <v>-6000</v>
      </c>
    </row>
    <row r="1562">
      <c r="A1562" t="n">
        <v>29457</v>
      </c>
      <c r="B1562" t="n">
        <v>105</v>
      </c>
      <c r="C1562" t="inlineStr">
        <is>
          <t>Jacare - Bradesco</t>
        </is>
      </c>
      <c r="D1562" t="n">
        <v>105</v>
      </c>
      <c r="E1562" t="inlineStr">
        <is>
          <t>Jacaré</t>
        </is>
      </c>
      <c r="F1562" s="33" t="n">
        <v>45524.5</v>
      </c>
      <c r="G1562" t="inlineStr">
        <is>
          <t>DEBITO</t>
        </is>
      </c>
      <c r="H1562" t="inlineStr">
        <is>
          <t>TRANSF CC PARA CC PJ ADRIANA NEVES FERREIRA</t>
        </is>
      </c>
      <c r="I1562" t="n">
        <v>-1000</v>
      </c>
    </row>
    <row r="1563">
      <c r="A1563" t="n">
        <v>29458</v>
      </c>
      <c r="B1563" t="n">
        <v>105</v>
      </c>
      <c r="C1563" t="inlineStr">
        <is>
          <t>Jacare - Bradesco</t>
        </is>
      </c>
      <c r="D1563" t="n">
        <v>105</v>
      </c>
      <c r="E1563" t="inlineStr">
        <is>
          <t>Jacaré</t>
        </is>
      </c>
      <c r="F1563" s="33" t="n">
        <v>45524.5</v>
      </c>
      <c r="G1563" t="inlineStr">
        <is>
          <t>DEBITO</t>
        </is>
      </c>
      <c r="H1563" t="inlineStr">
        <is>
          <t>TRANSF CC PARA CC PJ FABRICA DE BARES PARTICIPACOES L</t>
        </is>
      </c>
      <c r="I1563" t="n">
        <v>-30000</v>
      </c>
    </row>
    <row r="1564">
      <c r="A1564" t="n">
        <v>29459</v>
      </c>
      <c r="B1564" t="n">
        <v>105</v>
      </c>
      <c r="C1564" t="inlineStr">
        <is>
          <t>Jacare - Bradesco</t>
        </is>
      </c>
      <c r="D1564" t="n">
        <v>105</v>
      </c>
      <c r="E1564" t="inlineStr">
        <is>
          <t>Jacaré</t>
        </is>
      </c>
      <c r="F1564" s="33" t="n">
        <v>45524.5</v>
      </c>
      <c r="G1564" t="inlineStr">
        <is>
          <t>DEBITO</t>
        </is>
      </c>
      <c r="H1564" t="inlineStr">
        <is>
          <t>TRANSF CC PARA CP PJ LUIZ GUSTAVO MOREIRA DE SOUZA</t>
        </is>
      </c>
      <c r="I1564" t="n">
        <v>-900</v>
      </c>
    </row>
    <row r="1565">
      <c r="A1565" t="n">
        <v>29460</v>
      </c>
      <c r="B1565" t="n">
        <v>105</v>
      </c>
      <c r="C1565" t="inlineStr">
        <is>
          <t>Jacare - Bradesco</t>
        </is>
      </c>
      <c r="D1565" t="n">
        <v>105</v>
      </c>
      <c r="E1565" t="inlineStr">
        <is>
          <t>Jacaré</t>
        </is>
      </c>
      <c r="F1565" s="33" t="n">
        <v>45524.5</v>
      </c>
      <c r="G1565" t="inlineStr">
        <is>
          <t>DEBITO</t>
        </is>
      </c>
      <c r="H1565" t="inlineStr">
        <is>
          <t>TRANSF CC PARA CP PJ MOACIR DANTAS DA SILVA</t>
        </is>
      </c>
      <c r="I1565" t="n">
        <v>-1034</v>
      </c>
    </row>
    <row r="1566">
      <c r="A1566" t="n">
        <v>29461</v>
      </c>
      <c r="B1566" t="n">
        <v>105</v>
      </c>
      <c r="C1566" t="inlineStr">
        <is>
          <t>Jacare - Bradesco</t>
        </is>
      </c>
      <c r="D1566" t="n">
        <v>105</v>
      </c>
      <c r="E1566" t="inlineStr">
        <is>
          <t>Jacaré</t>
        </is>
      </c>
      <c r="F1566" s="33" t="n">
        <v>45524.5</v>
      </c>
      <c r="G1566" t="inlineStr">
        <is>
          <t>DEBITO</t>
        </is>
      </c>
      <c r="H1566" t="inlineStr">
        <is>
          <t>TRANSFERENCIA PIX DES: Brenda Letcia Pereir 20/08</t>
        </is>
      </c>
      <c r="I1566" t="n">
        <v>-1000</v>
      </c>
    </row>
    <row r="1567">
      <c r="A1567" t="n">
        <v>29462</v>
      </c>
      <c r="B1567" t="n">
        <v>105</v>
      </c>
      <c r="C1567" t="inlineStr">
        <is>
          <t>Jacare - Bradesco</t>
        </is>
      </c>
      <c r="D1567" t="n">
        <v>105</v>
      </c>
      <c r="E1567" t="inlineStr">
        <is>
          <t>Jacaré</t>
        </is>
      </c>
      <c r="F1567" s="33" t="n">
        <v>45524.5</v>
      </c>
      <c r="G1567" t="inlineStr">
        <is>
          <t>DEBITO</t>
        </is>
      </c>
      <c r="H1567" t="inlineStr">
        <is>
          <t>TRANSFERENCIA PIX DES: EDILSON CANDIDO FRANC 20/08</t>
        </is>
      </c>
      <c r="I1567" t="n">
        <v>-1000</v>
      </c>
    </row>
    <row r="1568">
      <c r="A1568" t="n">
        <v>29463</v>
      </c>
      <c r="B1568" t="n">
        <v>105</v>
      </c>
      <c r="C1568" t="inlineStr">
        <is>
          <t>Jacare - Bradesco</t>
        </is>
      </c>
      <c r="D1568" t="n">
        <v>105</v>
      </c>
      <c r="E1568" t="inlineStr">
        <is>
          <t>Jacaré</t>
        </is>
      </c>
      <c r="F1568" s="33" t="n">
        <v>45524.5</v>
      </c>
      <c r="G1568" t="inlineStr">
        <is>
          <t>DEBITO</t>
        </is>
      </c>
      <c r="H1568" t="inlineStr">
        <is>
          <t>TRANSFERENCIA PIX DES: JOAO VICTOR CORDEIRO  20/08</t>
        </is>
      </c>
      <c r="I1568" t="n">
        <v>-200</v>
      </c>
    </row>
    <row r="1569">
      <c r="A1569" t="n">
        <v>29464</v>
      </c>
      <c r="B1569" t="n">
        <v>105</v>
      </c>
      <c r="C1569" t="inlineStr">
        <is>
          <t>Jacare - Bradesco</t>
        </is>
      </c>
      <c r="D1569" t="n">
        <v>105</v>
      </c>
      <c r="E1569" t="inlineStr">
        <is>
          <t>Jacaré</t>
        </is>
      </c>
      <c r="F1569" s="33" t="n">
        <v>45524.5</v>
      </c>
      <c r="G1569" t="inlineStr">
        <is>
          <t>DEBITO</t>
        </is>
      </c>
      <c r="H1569" t="inlineStr">
        <is>
          <t>TRANSFERENCIA PIX DES: Mario Legal da Rocha  20/08</t>
        </is>
      </c>
      <c r="I1569" t="n">
        <v>-900</v>
      </c>
    </row>
    <row r="1570">
      <c r="A1570" t="n">
        <v>29465</v>
      </c>
      <c r="B1570" t="n">
        <v>105</v>
      </c>
      <c r="C1570" t="inlineStr">
        <is>
          <t>Jacare - Bradesco</t>
        </is>
      </c>
      <c r="D1570" t="n">
        <v>105</v>
      </c>
      <c r="E1570" t="inlineStr">
        <is>
          <t>Jacaré</t>
        </is>
      </c>
      <c r="F1570" s="33" t="n">
        <v>45524.5</v>
      </c>
      <c r="G1570" t="inlineStr">
        <is>
          <t>DEBITO</t>
        </is>
      </c>
      <c r="H1570" t="inlineStr">
        <is>
          <t>TRANSFERENCIA PIX DES: Patrcia Aparecida Co 20/08</t>
        </is>
      </c>
      <c r="I1570" t="n">
        <v>-900</v>
      </c>
    </row>
    <row r="1571">
      <c r="A1571" t="n">
        <v>29466</v>
      </c>
      <c r="B1571" t="n">
        <v>105</v>
      </c>
      <c r="C1571" t="inlineStr">
        <is>
          <t>Jacare - Bradesco</t>
        </is>
      </c>
      <c r="D1571" t="n">
        <v>105</v>
      </c>
      <c r="E1571" t="inlineStr">
        <is>
          <t>Jacaré</t>
        </is>
      </c>
      <c r="F1571" s="33" t="n">
        <v>45524.5</v>
      </c>
      <c r="G1571" t="inlineStr">
        <is>
          <t>DEBITO</t>
        </is>
      </c>
      <c r="H1571" t="inlineStr">
        <is>
          <t>TRANSFERENCIA PIX DES: Rodrigo Pereira da Si 20/08</t>
        </is>
      </c>
      <c r="I1571" t="n">
        <v>-1000</v>
      </c>
    </row>
    <row r="1572">
      <c r="A1572" t="n">
        <v>29467</v>
      </c>
      <c r="B1572" t="n">
        <v>105</v>
      </c>
      <c r="C1572" t="inlineStr">
        <is>
          <t>Jacare - Bradesco</t>
        </is>
      </c>
      <c r="D1572" t="n">
        <v>105</v>
      </c>
      <c r="E1572" t="inlineStr">
        <is>
          <t>Jacaré</t>
        </is>
      </c>
      <c r="F1572" s="33" t="n">
        <v>45524.5</v>
      </c>
      <c r="G1572" t="inlineStr">
        <is>
          <t>DEBITO</t>
        </is>
      </c>
      <c r="H1572" t="inlineStr">
        <is>
          <t>TRANSFERENCIA PIX DES: DUROC SERVICOS E PART 20/08</t>
        </is>
      </c>
      <c r="I1572" t="n">
        <v>-30506</v>
      </c>
    </row>
    <row r="1573">
      <c r="A1573" t="n">
        <v>29468</v>
      </c>
      <c r="B1573" t="n">
        <v>105</v>
      </c>
      <c r="C1573" t="inlineStr">
        <is>
          <t>Jacare - Bradesco</t>
        </is>
      </c>
      <c r="D1573" t="n">
        <v>105</v>
      </c>
      <c r="E1573" t="inlineStr">
        <is>
          <t>Jacaré</t>
        </is>
      </c>
      <c r="F1573" s="33" t="n">
        <v>45524.5</v>
      </c>
      <c r="G1573" t="inlineStr">
        <is>
          <t>DEBITO</t>
        </is>
      </c>
      <c r="H1573" t="inlineStr">
        <is>
          <t>TRANSFERENCIA PIX DES: TEMPUS FUGIT PARTICIP 20/08</t>
        </is>
      </c>
      <c r="I1573" t="n">
        <v>-40000</v>
      </c>
    </row>
    <row r="1574">
      <c r="A1574" t="n">
        <v>29469</v>
      </c>
      <c r="B1574" t="n">
        <v>105</v>
      </c>
      <c r="C1574" t="inlineStr">
        <is>
          <t>Jacare - Bradesco</t>
        </is>
      </c>
      <c r="D1574" t="n">
        <v>105</v>
      </c>
      <c r="E1574" t="inlineStr">
        <is>
          <t>Jacaré</t>
        </is>
      </c>
      <c r="F1574" s="33" t="n">
        <v>45524.5</v>
      </c>
      <c r="G1574" t="inlineStr">
        <is>
          <t>DEBITO</t>
        </is>
      </c>
      <c r="H1574" t="inlineStr">
        <is>
          <t>TRANSFERENCIA PIX DES: TEMPUS FUGIT PARTICIP 20/08</t>
        </is>
      </c>
      <c r="I1574" t="n">
        <v>-65000</v>
      </c>
    </row>
    <row r="1575">
      <c r="A1575" t="n">
        <v>29470</v>
      </c>
      <c r="B1575" t="n">
        <v>105</v>
      </c>
      <c r="C1575" t="inlineStr">
        <is>
          <t>Jacare - Bradesco</t>
        </is>
      </c>
      <c r="D1575" t="n">
        <v>105</v>
      </c>
      <c r="E1575" t="inlineStr">
        <is>
          <t>Jacaré</t>
        </is>
      </c>
      <c r="F1575" s="33" t="n">
        <v>45524.5</v>
      </c>
      <c r="G1575" t="inlineStr">
        <is>
          <t>DEBITO</t>
        </is>
      </c>
      <c r="H1575" t="inlineStr">
        <is>
          <t>TRANSFERENCIA PIX DES: FABRICA DE BARES PART 20/08</t>
        </is>
      </c>
      <c r="I1575" t="n">
        <v>-77905</v>
      </c>
    </row>
    <row r="1576">
      <c r="A1576" t="n">
        <v>29471</v>
      </c>
      <c r="B1576" t="n">
        <v>105</v>
      </c>
      <c r="C1576" t="inlineStr">
        <is>
          <t>Jacare - Bradesco</t>
        </is>
      </c>
      <c r="D1576" t="n">
        <v>105</v>
      </c>
      <c r="E1576" t="inlineStr">
        <is>
          <t>Jacaré</t>
        </is>
      </c>
      <c r="F1576" s="33" t="n">
        <v>45524.5</v>
      </c>
      <c r="G1576" t="inlineStr">
        <is>
          <t>DEBITO</t>
        </is>
      </c>
      <c r="H1576" t="inlineStr">
        <is>
          <t>TRANSFERENCIA PIX DES: FABRICA DE BARES PART 20/08</t>
        </is>
      </c>
      <c r="I1576" t="n">
        <v>-29585</v>
      </c>
    </row>
    <row r="1577">
      <c r="A1577" t="n">
        <v>29472</v>
      </c>
      <c r="B1577" t="n">
        <v>105</v>
      </c>
      <c r="C1577" t="inlineStr">
        <is>
          <t>Jacare - Bradesco</t>
        </is>
      </c>
      <c r="D1577" t="n">
        <v>105</v>
      </c>
      <c r="E1577" t="inlineStr">
        <is>
          <t>Jacaré</t>
        </is>
      </c>
      <c r="F1577" s="33" t="n">
        <v>45524.5</v>
      </c>
      <c r="G1577" t="inlineStr">
        <is>
          <t>DEBITO</t>
        </is>
      </c>
      <c r="H1577" t="inlineStr">
        <is>
          <t>TRANSFERENCIA PIX DES: TUTUM BAR E EVENTOS L 20/08</t>
        </is>
      </c>
      <c r="I1577" t="n">
        <v>-46900</v>
      </c>
    </row>
    <row r="1578">
      <c r="A1578" t="n">
        <v>29473</v>
      </c>
      <c r="B1578" t="n">
        <v>105</v>
      </c>
      <c r="C1578" t="inlineStr">
        <is>
          <t>Jacare - Bradesco</t>
        </is>
      </c>
      <c r="D1578" t="n">
        <v>105</v>
      </c>
      <c r="E1578" t="inlineStr">
        <is>
          <t>Jacaré</t>
        </is>
      </c>
      <c r="F1578" s="33" t="n">
        <v>45524.5</v>
      </c>
      <c r="G1578" t="inlineStr">
        <is>
          <t>DEBITO</t>
        </is>
      </c>
      <c r="H1578" t="inlineStr">
        <is>
          <t>TRANSFERENCIA PIX DES: DUROC SERVICOS E PART 20/08</t>
        </is>
      </c>
      <c r="I1578" t="n">
        <v>-73500</v>
      </c>
    </row>
    <row r="1579">
      <c r="A1579" t="n">
        <v>29474</v>
      </c>
      <c r="B1579" t="n">
        <v>105</v>
      </c>
      <c r="C1579" t="inlineStr">
        <is>
          <t>Jacare - Bradesco</t>
        </is>
      </c>
      <c r="D1579" t="n">
        <v>105</v>
      </c>
      <c r="E1579" t="inlineStr">
        <is>
          <t>Jacaré</t>
        </is>
      </c>
      <c r="F1579" s="33" t="n">
        <v>45524.5</v>
      </c>
      <c r="G1579" t="inlineStr">
        <is>
          <t>DEBITO</t>
        </is>
      </c>
      <c r="H1579" t="inlineStr">
        <is>
          <t>TRANSFERENCIA PIX DES: TEMPUS FUGIT PARTICIP 20/08</t>
        </is>
      </c>
      <c r="I1579" t="n">
        <v>-30000</v>
      </c>
    </row>
    <row r="1580">
      <c r="A1580" t="n">
        <v>29475</v>
      </c>
      <c r="B1580" t="n">
        <v>105</v>
      </c>
      <c r="C1580" t="inlineStr">
        <is>
          <t>Jacare - Bradesco</t>
        </is>
      </c>
      <c r="D1580" t="n">
        <v>105</v>
      </c>
      <c r="E1580" t="inlineStr">
        <is>
          <t>Jacaré</t>
        </is>
      </c>
      <c r="F1580" s="33" t="n">
        <v>45524.5</v>
      </c>
      <c r="G1580" t="inlineStr">
        <is>
          <t>DEBITO</t>
        </is>
      </c>
      <c r="H1580" t="inlineStr">
        <is>
          <t>TRANSFERENCIA PIX DES: FDB HOTEL LTDA        20/08</t>
        </is>
      </c>
      <c r="I1580" t="n">
        <v>-59868</v>
      </c>
    </row>
    <row r="1581">
      <c r="A1581" t="n">
        <v>29476</v>
      </c>
      <c r="B1581" t="n">
        <v>105</v>
      </c>
      <c r="C1581" t="inlineStr">
        <is>
          <t>Jacare - Bradesco</t>
        </is>
      </c>
      <c r="D1581" t="n">
        <v>105</v>
      </c>
      <c r="E1581" t="inlineStr">
        <is>
          <t>Jacaré</t>
        </is>
      </c>
      <c r="F1581" s="33" t="n">
        <v>45524.5</v>
      </c>
      <c r="G1581" t="inlineStr">
        <is>
          <t>DEBITO</t>
        </is>
      </c>
      <c r="H1581" t="inlineStr">
        <is>
          <t>PIX QR CODE DINAMICO DES: CAIXA ECONOMICA FEDER 20/08</t>
        </is>
      </c>
      <c r="I1581" t="n">
        <v>-2152.67</v>
      </c>
    </row>
    <row r="1582">
      <c r="A1582" t="n">
        <v>29367</v>
      </c>
      <c r="B1582" t="n">
        <v>105</v>
      </c>
      <c r="C1582" t="inlineStr">
        <is>
          <t>Jacare - Bradesco</t>
        </is>
      </c>
      <c r="D1582" t="n">
        <v>105</v>
      </c>
      <c r="E1582" t="inlineStr">
        <is>
          <t>Jacaré</t>
        </is>
      </c>
      <c r="F1582" s="33" t="n">
        <v>45523.5</v>
      </c>
      <c r="G1582" t="inlineStr">
        <is>
          <t>CREDITO</t>
        </is>
      </c>
      <c r="H1582" t="inlineStr">
        <is>
          <t>DEP DINHEIRO CAIXA AG *044210620000120</t>
        </is>
      </c>
      <c r="I1582" t="n">
        <v>21000</v>
      </c>
    </row>
    <row r="1583">
      <c r="A1583" t="n">
        <v>29368</v>
      </c>
      <c r="B1583" t="n">
        <v>105</v>
      </c>
      <c r="C1583" t="inlineStr">
        <is>
          <t>Jacare - Bradesco</t>
        </is>
      </c>
      <c r="D1583" t="n">
        <v>105</v>
      </c>
      <c r="E1583" t="inlineStr">
        <is>
          <t>Jacaré</t>
        </is>
      </c>
      <c r="F1583" s="33" t="n">
        <v>45523.5</v>
      </c>
      <c r="G1583" t="inlineStr">
        <is>
          <t>CREDITO</t>
        </is>
      </c>
      <c r="H1583" t="inlineStr">
        <is>
          <t>TRANSF CC PARA CC PJ TEMPUS FUGIT PARTICIPACOES E. LT</t>
        </is>
      </c>
      <c r="I1583" t="n">
        <v>36000</v>
      </c>
    </row>
    <row r="1584">
      <c r="A1584" t="n">
        <v>29369</v>
      </c>
      <c r="B1584" t="n">
        <v>105</v>
      </c>
      <c r="C1584" t="inlineStr">
        <is>
          <t>Jacare - Bradesco</t>
        </is>
      </c>
      <c r="D1584" t="n">
        <v>105</v>
      </c>
      <c r="E1584" t="inlineStr">
        <is>
          <t>Jacaré</t>
        </is>
      </c>
      <c r="F1584" s="33" t="n">
        <v>45523.5</v>
      </c>
      <c r="G1584" t="inlineStr">
        <is>
          <t>CREDITO</t>
        </is>
      </c>
      <c r="H1584" t="inlineStr">
        <is>
          <t>TRANSF CC PARA CC PJ FABRICA DE BARES PARTICIPACOES L</t>
        </is>
      </c>
      <c r="I1584" t="n">
        <v>213700</v>
      </c>
    </row>
    <row r="1585">
      <c r="A1585" t="n">
        <v>29370</v>
      </c>
      <c r="B1585" t="n">
        <v>105</v>
      </c>
      <c r="C1585" t="inlineStr">
        <is>
          <t>Jacare - Bradesco</t>
        </is>
      </c>
      <c r="D1585" t="n">
        <v>105</v>
      </c>
      <c r="E1585" t="inlineStr">
        <is>
          <t>Jacaré</t>
        </is>
      </c>
      <c r="F1585" s="33" t="n">
        <v>45523.5</v>
      </c>
      <c r="G1585" t="inlineStr">
        <is>
          <t>CREDITO</t>
        </is>
      </c>
      <c r="H1585" t="inlineStr">
        <is>
          <t>TRANSF CC PARA CC PJ FABRICA DE BARES PARTICIPACOES L</t>
        </is>
      </c>
      <c r="I1585" t="n">
        <v>183000</v>
      </c>
    </row>
    <row r="1586">
      <c r="A1586" t="n">
        <v>29371</v>
      </c>
      <c r="B1586" t="n">
        <v>105</v>
      </c>
      <c r="C1586" t="inlineStr">
        <is>
          <t>Jacare - Bradesco</t>
        </is>
      </c>
      <c r="D1586" t="n">
        <v>105</v>
      </c>
      <c r="E1586" t="inlineStr">
        <is>
          <t>Jacaré</t>
        </is>
      </c>
      <c r="F1586" s="33" t="n">
        <v>45523.5</v>
      </c>
      <c r="G1586" t="inlineStr">
        <is>
          <t>CREDITO</t>
        </is>
      </c>
      <c r="H1586" t="inlineStr">
        <is>
          <t>TRANSF CC PARA CC PJ PAULISTA 25841 BAR E EVENTOS LTD</t>
        </is>
      </c>
      <c r="I1586" t="n">
        <v>6539.79</v>
      </c>
    </row>
    <row r="1587">
      <c r="A1587" t="n">
        <v>29372</v>
      </c>
      <c r="B1587" t="n">
        <v>105</v>
      </c>
      <c r="C1587" t="inlineStr">
        <is>
          <t>Jacare - Bradesco</t>
        </is>
      </c>
      <c r="D1587" t="n">
        <v>105</v>
      </c>
      <c r="E1587" t="inlineStr">
        <is>
          <t>Jacaré</t>
        </is>
      </c>
      <c r="F1587" s="33" t="n">
        <v>45523.5</v>
      </c>
      <c r="G1587" t="inlineStr">
        <is>
          <t>CREDITO</t>
        </is>
      </c>
      <c r="H1587" t="inlineStr">
        <is>
          <t>TRANSF CC PARA CC PJ FDB HOTEL LTDA</t>
        </is>
      </c>
      <c r="I1587" t="n">
        <v>93700</v>
      </c>
    </row>
    <row r="1588">
      <c r="A1588" t="n">
        <v>29373</v>
      </c>
      <c r="B1588" t="n">
        <v>105</v>
      </c>
      <c r="C1588" t="inlineStr">
        <is>
          <t>Jacare - Bradesco</t>
        </is>
      </c>
      <c r="D1588" t="n">
        <v>105</v>
      </c>
      <c r="E1588" t="inlineStr">
        <is>
          <t>Jacaré</t>
        </is>
      </c>
      <c r="F1588" s="33" t="n">
        <v>45523.5</v>
      </c>
      <c r="G1588" t="inlineStr">
        <is>
          <t>CREDITO</t>
        </is>
      </c>
      <c r="H1588" t="inlineStr">
        <is>
          <t>RECEBIMENTO FORNECEDOR ALELO INSTITUICAO DE PAGAMENTO S</t>
        </is>
      </c>
      <c r="I1588" t="n">
        <v>208.95</v>
      </c>
    </row>
    <row r="1589">
      <c r="A1589" t="n">
        <v>29374</v>
      </c>
      <c r="B1589" t="n">
        <v>105</v>
      </c>
      <c r="C1589" t="inlineStr">
        <is>
          <t>Jacare - Bradesco</t>
        </is>
      </c>
      <c r="D1589" t="n">
        <v>105</v>
      </c>
      <c r="E1589" t="inlineStr">
        <is>
          <t>Jacaré</t>
        </is>
      </c>
      <c r="F1589" s="33" t="n">
        <v>45523.5</v>
      </c>
      <c r="G1589" t="inlineStr">
        <is>
          <t>CREDITO</t>
        </is>
      </c>
      <c r="H1589" t="inlineStr">
        <is>
          <t>TRANSFERENCIA PIX REM: ANA PAULA BATISTA POL 19/08</t>
        </is>
      </c>
      <c r="I1589" t="n">
        <v>10830.8</v>
      </c>
    </row>
    <row r="1590">
      <c r="A1590" t="n">
        <v>29375</v>
      </c>
      <c r="B1590" t="n">
        <v>105</v>
      </c>
      <c r="C1590" t="inlineStr">
        <is>
          <t>Jacare - Bradesco</t>
        </is>
      </c>
      <c r="D1590" t="n">
        <v>105</v>
      </c>
      <c r="E1590" t="inlineStr">
        <is>
          <t>Jacaré</t>
        </is>
      </c>
      <c r="F1590" s="33" t="n">
        <v>45523.5</v>
      </c>
      <c r="G1590" t="inlineStr">
        <is>
          <t>CREDITO</t>
        </is>
      </c>
      <c r="H1590" t="inlineStr">
        <is>
          <t>TRANSFERENCIA PIX REM: ZIG TECNOLOGIA S.A.   19/08</t>
        </is>
      </c>
      <c r="I1590" t="n">
        <v>33278.22</v>
      </c>
    </row>
    <row r="1591">
      <c r="A1591" t="n">
        <v>29376</v>
      </c>
      <c r="B1591" t="n">
        <v>105</v>
      </c>
      <c r="C1591" t="inlineStr">
        <is>
          <t>Jacare - Bradesco</t>
        </is>
      </c>
      <c r="D1591" t="n">
        <v>105</v>
      </c>
      <c r="E1591" t="inlineStr">
        <is>
          <t>Jacaré</t>
        </is>
      </c>
      <c r="F1591" s="33" t="n">
        <v>45523.5</v>
      </c>
      <c r="G1591" t="inlineStr">
        <is>
          <t>CREDITO</t>
        </is>
      </c>
      <c r="H1591" t="inlineStr">
        <is>
          <t>TRANSFERENCIA PIX REM: MARESSA ALVES BARROS  17/08</t>
        </is>
      </c>
      <c r="I1591" t="n">
        <v>2400</v>
      </c>
    </row>
    <row r="1592">
      <c r="A1592" t="n">
        <v>29377</v>
      </c>
      <c r="B1592" t="n">
        <v>105</v>
      </c>
      <c r="C1592" t="inlineStr">
        <is>
          <t>Jacare - Bradesco</t>
        </is>
      </c>
      <c r="D1592" t="n">
        <v>105</v>
      </c>
      <c r="E1592" t="inlineStr">
        <is>
          <t>Jacaré</t>
        </is>
      </c>
      <c r="F1592" s="33" t="n">
        <v>45523.5</v>
      </c>
      <c r="G1592" t="inlineStr">
        <is>
          <t>CREDITO</t>
        </is>
      </c>
      <c r="H1592" t="inlineStr">
        <is>
          <t>TRANSFERENCIA PIX REM: PEDRO NORIYUKI HOKAMA 17/08</t>
        </is>
      </c>
      <c r="I1592" t="n">
        <v>1000</v>
      </c>
    </row>
    <row r="1593">
      <c r="A1593" t="n">
        <v>29378</v>
      </c>
      <c r="B1593" t="n">
        <v>105</v>
      </c>
      <c r="C1593" t="inlineStr">
        <is>
          <t>Jacare - Bradesco</t>
        </is>
      </c>
      <c r="D1593" t="n">
        <v>105</v>
      </c>
      <c r="E1593" t="inlineStr">
        <is>
          <t>Jacaré</t>
        </is>
      </c>
      <c r="F1593" s="33" t="n">
        <v>45523.5</v>
      </c>
      <c r="G1593" t="inlineStr">
        <is>
          <t>CREDITO</t>
        </is>
      </c>
      <c r="H1593" t="inlineStr">
        <is>
          <t>TRANSFERENCIA PIX REM: 318 BAR E EVENTOS LTD 19/08</t>
        </is>
      </c>
      <c r="I1593" t="n">
        <v>1867.48</v>
      </c>
    </row>
    <row r="1594">
      <c r="A1594" t="n">
        <v>29379</v>
      </c>
      <c r="B1594" t="n">
        <v>105</v>
      </c>
      <c r="C1594" t="inlineStr">
        <is>
          <t>Jacare - Bradesco</t>
        </is>
      </c>
      <c r="D1594" t="n">
        <v>105</v>
      </c>
      <c r="E1594" t="inlineStr">
        <is>
          <t>Jacaré</t>
        </is>
      </c>
      <c r="F1594" s="33" t="n">
        <v>45523.5</v>
      </c>
      <c r="G1594" t="inlineStr">
        <is>
          <t>DEBITO</t>
        </is>
      </c>
      <c r="H1594" t="inlineStr">
        <is>
          <t>PAGTO ELETRON  COBRANCA REBAL NF 257724</t>
        </is>
      </c>
      <c r="I1594" t="n">
        <v>-201</v>
      </c>
    </row>
    <row r="1595">
      <c r="A1595" t="n">
        <v>29380</v>
      </c>
      <c r="B1595" t="n">
        <v>105</v>
      </c>
      <c r="C1595" t="inlineStr">
        <is>
          <t>Jacare - Bradesco</t>
        </is>
      </c>
      <c r="D1595" t="n">
        <v>105</v>
      </c>
      <c r="E1595" t="inlineStr">
        <is>
          <t>Jacaré</t>
        </is>
      </c>
      <c r="F1595" s="33" t="n">
        <v>45523.5</v>
      </c>
      <c r="G1595" t="inlineStr">
        <is>
          <t>DEBITO</t>
        </is>
      </c>
      <c r="H1595" t="inlineStr">
        <is>
          <t>PAGTO ELETRON  COBRANCA J A DOS SANTOS NF 34580</t>
        </is>
      </c>
      <c r="I1595" t="n">
        <v>-227.5</v>
      </c>
    </row>
    <row r="1596">
      <c r="A1596" t="n">
        <v>29381</v>
      </c>
      <c r="B1596" t="n">
        <v>105</v>
      </c>
      <c r="C1596" t="inlineStr">
        <is>
          <t>Jacare - Bradesco</t>
        </is>
      </c>
      <c r="D1596" t="n">
        <v>105</v>
      </c>
      <c r="E1596" t="inlineStr">
        <is>
          <t>Jacaré</t>
        </is>
      </c>
      <c r="F1596" s="33" t="n">
        <v>45523.5</v>
      </c>
      <c r="G1596" t="inlineStr">
        <is>
          <t>DEBITO</t>
        </is>
      </c>
      <c r="H1596" t="inlineStr">
        <is>
          <t>PAGTO ELETRON  COBRANCA VERISURE</t>
        </is>
      </c>
      <c r="I1596" t="n">
        <v>-238.58</v>
      </c>
    </row>
    <row r="1597">
      <c r="A1597" t="n">
        <v>29382</v>
      </c>
      <c r="B1597" t="n">
        <v>105</v>
      </c>
      <c r="C1597" t="inlineStr">
        <is>
          <t>Jacare - Bradesco</t>
        </is>
      </c>
      <c r="D1597" t="n">
        <v>105</v>
      </c>
      <c r="E1597" t="inlineStr">
        <is>
          <t>Jacaré</t>
        </is>
      </c>
      <c r="F1597" s="33" t="n">
        <v>45523.5</v>
      </c>
      <c r="G1597" t="inlineStr">
        <is>
          <t>DEBITO</t>
        </is>
      </c>
      <c r="H1597" t="inlineStr">
        <is>
          <t>PAGTO ELETRON  COBRANCA DEOLINDA NF 1092</t>
        </is>
      </c>
      <c r="I1597" t="n">
        <v>-356.45</v>
      </c>
    </row>
    <row r="1598">
      <c r="A1598" t="n">
        <v>29383</v>
      </c>
      <c r="B1598" t="n">
        <v>105</v>
      </c>
      <c r="C1598" t="inlineStr">
        <is>
          <t>Jacare - Bradesco</t>
        </is>
      </c>
      <c r="D1598" t="n">
        <v>105</v>
      </c>
      <c r="E1598" t="inlineStr">
        <is>
          <t>Jacaré</t>
        </is>
      </c>
      <c r="F1598" s="33" t="n">
        <v>45523.5</v>
      </c>
      <c r="G1598" t="inlineStr">
        <is>
          <t>DEBITO</t>
        </is>
      </c>
      <c r="H1598" t="inlineStr">
        <is>
          <t>PAGTO ELETRON  COBRANCA CIUFFI HORTIFRU NF 11457</t>
        </is>
      </c>
      <c r="I1598" t="n">
        <v>-413.65</v>
      </c>
    </row>
    <row r="1599">
      <c r="A1599" t="n">
        <v>29384</v>
      </c>
      <c r="B1599" t="n">
        <v>105</v>
      </c>
      <c r="C1599" t="inlineStr">
        <is>
          <t>Jacare - Bradesco</t>
        </is>
      </c>
      <c r="D1599" t="n">
        <v>105</v>
      </c>
      <c r="E1599" t="inlineStr">
        <is>
          <t>Jacaré</t>
        </is>
      </c>
      <c r="F1599" s="33" t="n">
        <v>45523.5</v>
      </c>
      <c r="G1599" t="inlineStr">
        <is>
          <t>DEBITO</t>
        </is>
      </c>
      <c r="H1599" t="inlineStr">
        <is>
          <t>PAGTO ELETRON  COBRANCA AMBEV NF 912154</t>
        </is>
      </c>
      <c r="I1599" t="n">
        <v>-421.55</v>
      </c>
    </row>
    <row r="1600">
      <c r="A1600" t="n">
        <v>29385</v>
      </c>
      <c r="B1600" t="n">
        <v>105</v>
      </c>
      <c r="C1600" t="inlineStr">
        <is>
          <t>Jacare - Bradesco</t>
        </is>
      </c>
      <c r="D1600" t="n">
        <v>105</v>
      </c>
      <c r="E1600" t="inlineStr">
        <is>
          <t>Jacaré</t>
        </is>
      </c>
      <c r="F1600" s="33" t="n">
        <v>45523.5</v>
      </c>
      <c r="G1600" t="inlineStr">
        <is>
          <t>DEBITO</t>
        </is>
      </c>
      <c r="H1600" t="inlineStr">
        <is>
          <t>PAGTO ELETRON  COBRANCA SELECAO CARVAO NF 3635</t>
        </is>
      </c>
      <c r="I1600" t="n">
        <v>-474</v>
      </c>
    </row>
    <row r="1601">
      <c r="A1601" t="n">
        <v>29386</v>
      </c>
      <c r="B1601" t="n">
        <v>105</v>
      </c>
      <c r="C1601" t="inlineStr">
        <is>
          <t>Jacare - Bradesco</t>
        </is>
      </c>
      <c r="D1601" t="n">
        <v>105</v>
      </c>
      <c r="E1601" t="inlineStr">
        <is>
          <t>Jacaré</t>
        </is>
      </c>
      <c r="F1601" s="33" t="n">
        <v>45523.5</v>
      </c>
      <c r="G1601" t="inlineStr">
        <is>
          <t>DEBITO</t>
        </is>
      </c>
      <c r="H1601" t="inlineStr">
        <is>
          <t>PAGTO ELETRON  COBRANCA DTK NF 10582</t>
        </is>
      </c>
      <c r="I1601" t="n">
        <v>-626.97</v>
      </c>
    </row>
    <row r="1602">
      <c r="A1602" t="n">
        <v>29387</v>
      </c>
      <c r="B1602" t="n">
        <v>105</v>
      </c>
      <c r="C1602" t="inlineStr">
        <is>
          <t>Jacare - Bradesco</t>
        </is>
      </c>
      <c r="D1602" t="n">
        <v>105</v>
      </c>
      <c r="E1602" t="inlineStr">
        <is>
          <t>Jacaré</t>
        </is>
      </c>
      <c r="F1602" s="33" t="n">
        <v>45523.5</v>
      </c>
      <c r="G1602" t="inlineStr">
        <is>
          <t>DEBITO</t>
        </is>
      </c>
      <c r="H1602" t="inlineStr">
        <is>
          <t>PAGTO ELETRON  COBRANCA HEADCHEF NF 675</t>
        </is>
      </c>
      <c r="I1602" t="n">
        <v>-675.55</v>
      </c>
    </row>
    <row r="1603">
      <c r="A1603" t="n">
        <v>29388</v>
      </c>
      <c r="B1603" t="n">
        <v>105</v>
      </c>
      <c r="C1603" t="inlineStr">
        <is>
          <t>Jacare - Bradesco</t>
        </is>
      </c>
      <c r="D1603" t="n">
        <v>105</v>
      </c>
      <c r="E1603" t="inlineStr">
        <is>
          <t>Jacaré</t>
        </is>
      </c>
      <c r="F1603" s="33" t="n">
        <v>45523.5</v>
      </c>
      <c r="G1603" t="inlineStr">
        <is>
          <t>DEBITO</t>
        </is>
      </c>
      <c r="H1603" t="inlineStr">
        <is>
          <t>PAGTO ELETRON  COBRANCA DEOLINDA NF 1085</t>
        </is>
      </c>
      <c r="I1603" t="n">
        <v>-685.74</v>
      </c>
    </row>
    <row r="1604">
      <c r="A1604" t="n">
        <v>29389</v>
      </c>
      <c r="B1604" t="n">
        <v>105</v>
      </c>
      <c r="C1604" t="inlineStr">
        <is>
          <t>Jacare - Bradesco</t>
        </is>
      </c>
      <c r="D1604" t="n">
        <v>105</v>
      </c>
      <c r="E1604" t="inlineStr">
        <is>
          <t>Jacaré</t>
        </is>
      </c>
      <c r="F1604" s="33" t="n">
        <v>45523.5</v>
      </c>
      <c r="G1604" t="inlineStr">
        <is>
          <t>DEBITO</t>
        </is>
      </c>
      <c r="H1604" t="inlineStr">
        <is>
          <t>PAGTO ELETRON  COBRANCA ESHOWS 22 A 28/07</t>
        </is>
      </c>
      <c r="I1604" t="n">
        <v>-1700</v>
      </c>
    </row>
    <row r="1605">
      <c r="A1605" t="n">
        <v>29390</v>
      </c>
      <c r="B1605" t="n">
        <v>105</v>
      </c>
      <c r="C1605" t="inlineStr">
        <is>
          <t>Jacare - Bradesco</t>
        </is>
      </c>
      <c r="D1605" t="n">
        <v>105</v>
      </c>
      <c r="E1605" t="inlineStr">
        <is>
          <t>Jacaré</t>
        </is>
      </c>
      <c r="F1605" s="33" t="n">
        <v>45523.5</v>
      </c>
      <c r="G1605" t="inlineStr">
        <is>
          <t>DEBITO</t>
        </is>
      </c>
      <c r="H1605" t="inlineStr">
        <is>
          <t>PAGTO ELETRON  COBRANCA AMBEV NF 908002</t>
        </is>
      </c>
      <c r="I1605" t="n">
        <v>-1727.87</v>
      </c>
    </row>
    <row r="1606">
      <c r="A1606" t="n">
        <v>29391</v>
      </c>
      <c r="B1606" t="n">
        <v>105</v>
      </c>
      <c r="C1606" t="inlineStr">
        <is>
          <t>Jacare - Bradesco</t>
        </is>
      </c>
      <c r="D1606" t="n">
        <v>105</v>
      </c>
      <c r="E1606" t="inlineStr">
        <is>
          <t>Jacaré</t>
        </is>
      </c>
      <c r="F1606" s="33" t="n">
        <v>45523.5</v>
      </c>
      <c r="G1606" t="inlineStr">
        <is>
          <t>DEBITO</t>
        </is>
      </c>
      <c r="H1606" t="inlineStr">
        <is>
          <t>PAGTO ELETRON  COBRANCA HORTICLEAN NF 24686</t>
        </is>
      </c>
      <c r="I1606" t="n">
        <v>-395.18</v>
      </c>
    </row>
    <row r="1607">
      <c r="A1607" t="n">
        <v>29392</v>
      </c>
      <c r="B1607" t="n">
        <v>105</v>
      </c>
      <c r="C1607" t="inlineStr">
        <is>
          <t>Jacare - Bradesco</t>
        </is>
      </c>
      <c r="D1607" t="n">
        <v>105</v>
      </c>
      <c r="E1607" t="inlineStr">
        <is>
          <t>Jacaré</t>
        </is>
      </c>
      <c r="F1607" s="33" t="n">
        <v>45523.5</v>
      </c>
      <c r="G1607" t="inlineStr">
        <is>
          <t>DEBITO</t>
        </is>
      </c>
      <c r="H1607" t="inlineStr">
        <is>
          <t>PAGTO ELETRON  COBRANCA HORTICLEAN NF 24680</t>
        </is>
      </c>
      <c r="I1607" t="n">
        <v>-422.6</v>
      </c>
    </row>
    <row r="1608">
      <c r="A1608" t="n">
        <v>29393</v>
      </c>
      <c r="B1608" t="n">
        <v>105</v>
      </c>
      <c r="C1608" t="inlineStr">
        <is>
          <t>Jacare - Bradesco</t>
        </is>
      </c>
      <c r="D1608" t="n">
        <v>105</v>
      </c>
      <c r="E1608" t="inlineStr">
        <is>
          <t>Jacaré</t>
        </is>
      </c>
      <c r="F1608" s="33" t="n">
        <v>45523.5</v>
      </c>
      <c r="G1608" t="inlineStr">
        <is>
          <t>DEBITO</t>
        </is>
      </c>
      <c r="H1608" t="inlineStr">
        <is>
          <t>TED DIF.TITUL.CC H.BANK DEST. MARIA VITORIA CORREA</t>
        </is>
      </c>
      <c r="I1608" t="n">
        <v>-31210.96</v>
      </c>
    </row>
    <row r="1609">
      <c r="A1609" t="n">
        <v>29394</v>
      </c>
      <c r="B1609" t="n">
        <v>105</v>
      </c>
      <c r="C1609" t="inlineStr">
        <is>
          <t>Jacare - Bradesco</t>
        </is>
      </c>
      <c r="D1609" t="n">
        <v>105</v>
      </c>
      <c r="E1609" t="inlineStr">
        <is>
          <t>Jacaré</t>
        </is>
      </c>
      <c r="F1609" s="33" t="n">
        <v>45523.5</v>
      </c>
      <c r="G1609" t="inlineStr">
        <is>
          <t>DEBITO</t>
        </is>
      </c>
      <c r="H1609" t="inlineStr">
        <is>
          <t>TED DIF.TITUL.CC H.BANK DEST. MARCO ANTONIO MAGALH</t>
        </is>
      </c>
      <c r="I1609" t="n">
        <v>-2229.35</v>
      </c>
    </row>
    <row r="1610">
      <c r="A1610" t="n">
        <v>29395</v>
      </c>
      <c r="B1610" t="n">
        <v>105</v>
      </c>
      <c r="C1610" t="inlineStr">
        <is>
          <t>Jacare - Bradesco</t>
        </is>
      </c>
      <c r="D1610" t="n">
        <v>105</v>
      </c>
      <c r="E1610" t="inlineStr">
        <is>
          <t>Jacaré</t>
        </is>
      </c>
      <c r="F1610" s="33" t="n">
        <v>45523.5</v>
      </c>
      <c r="G1610" t="inlineStr">
        <is>
          <t>DEBITO</t>
        </is>
      </c>
      <c r="H1610" t="inlineStr">
        <is>
          <t>TED DIF.TITUL.CC H.BANK DEST. ANDREA MORAES PSI AD</t>
        </is>
      </c>
      <c r="I1610" t="n">
        <v>-2229.35</v>
      </c>
    </row>
    <row r="1611">
      <c r="A1611" t="n">
        <v>29396</v>
      </c>
      <c r="B1611" t="n">
        <v>105</v>
      </c>
      <c r="C1611" t="inlineStr">
        <is>
          <t>Jacare - Bradesco</t>
        </is>
      </c>
      <c r="D1611" t="n">
        <v>105</v>
      </c>
      <c r="E1611" t="inlineStr">
        <is>
          <t>Jacaré</t>
        </is>
      </c>
      <c r="F1611" s="33" t="n">
        <v>45523.5</v>
      </c>
      <c r="G1611" t="inlineStr">
        <is>
          <t>DEBITO</t>
        </is>
      </c>
      <c r="H1611" t="inlineStr">
        <is>
          <t>TARIFA BANCARIA TRANSF PGTO PIX</t>
        </is>
      </c>
      <c r="I1611" t="n">
        <v>-1.65</v>
      </c>
    </row>
    <row r="1612">
      <c r="A1612" t="n">
        <v>29397</v>
      </c>
      <c r="B1612" t="n">
        <v>105</v>
      </c>
      <c r="C1612" t="inlineStr">
        <is>
          <t>Jacare - Bradesco</t>
        </is>
      </c>
      <c r="D1612" t="n">
        <v>105</v>
      </c>
      <c r="E1612" t="inlineStr">
        <is>
          <t>Jacaré</t>
        </is>
      </c>
      <c r="F1612" s="33" t="n">
        <v>45523.5</v>
      </c>
      <c r="G1612" t="inlineStr">
        <is>
          <t>DEBITO</t>
        </is>
      </c>
      <c r="H1612" t="inlineStr">
        <is>
          <t>TARIFA BANCARIA TRANSF PGTO PIX</t>
        </is>
      </c>
      <c r="I1612" t="n">
        <v>-1.65</v>
      </c>
    </row>
    <row r="1613">
      <c r="A1613" t="n">
        <v>29398</v>
      </c>
      <c r="B1613" t="n">
        <v>105</v>
      </c>
      <c r="C1613" t="inlineStr">
        <is>
          <t>Jacare - Bradesco</t>
        </is>
      </c>
      <c r="D1613" t="n">
        <v>105</v>
      </c>
      <c r="E1613" t="inlineStr">
        <is>
          <t>Jacaré</t>
        </is>
      </c>
      <c r="F1613" s="33" t="n">
        <v>45523.5</v>
      </c>
      <c r="G1613" t="inlineStr">
        <is>
          <t>DEBITO</t>
        </is>
      </c>
      <c r="H1613" t="inlineStr">
        <is>
          <t>TARIFA BANCARIA TRANSF PGTO PIX</t>
        </is>
      </c>
      <c r="I1613" t="n">
        <v>-1.65</v>
      </c>
    </row>
    <row r="1614">
      <c r="A1614" t="n">
        <v>29399</v>
      </c>
      <c r="B1614" t="n">
        <v>105</v>
      </c>
      <c r="C1614" t="inlineStr">
        <is>
          <t>Jacare - Bradesco</t>
        </is>
      </c>
      <c r="D1614" t="n">
        <v>105</v>
      </c>
      <c r="E1614" t="inlineStr">
        <is>
          <t>Jacaré</t>
        </is>
      </c>
      <c r="F1614" s="33" t="n">
        <v>45523.5</v>
      </c>
      <c r="G1614" t="inlineStr">
        <is>
          <t>DEBITO</t>
        </is>
      </c>
      <c r="H1614" t="inlineStr">
        <is>
          <t>TARIFA BANCARIA TRANSF PGTO PIX</t>
        </is>
      </c>
      <c r="I1614" t="n">
        <v>-1.65</v>
      </c>
    </row>
    <row r="1615">
      <c r="A1615" t="n">
        <v>29400</v>
      </c>
      <c r="B1615" t="n">
        <v>105</v>
      </c>
      <c r="C1615" t="inlineStr">
        <is>
          <t>Jacare - Bradesco</t>
        </is>
      </c>
      <c r="D1615" t="n">
        <v>105</v>
      </c>
      <c r="E1615" t="inlineStr">
        <is>
          <t>Jacaré</t>
        </is>
      </c>
      <c r="F1615" s="33" t="n">
        <v>45523.5</v>
      </c>
      <c r="G1615" t="inlineStr">
        <is>
          <t>DEBITO</t>
        </is>
      </c>
      <c r="H1615" t="inlineStr">
        <is>
          <t>TARIFA BANCARIA TRANSF PGTO PIX</t>
        </is>
      </c>
      <c r="I1615" t="n">
        <v>-1.65</v>
      </c>
    </row>
    <row r="1616">
      <c r="A1616" t="n">
        <v>29401</v>
      </c>
      <c r="B1616" t="n">
        <v>105</v>
      </c>
      <c r="C1616" t="inlineStr">
        <is>
          <t>Jacare - Bradesco</t>
        </is>
      </c>
      <c r="D1616" t="n">
        <v>105</v>
      </c>
      <c r="E1616" t="inlineStr">
        <is>
          <t>Jacaré</t>
        </is>
      </c>
      <c r="F1616" s="33" t="n">
        <v>45523.5</v>
      </c>
      <c r="G1616" t="inlineStr">
        <is>
          <t>DEBITO</t>
        </is>
      </c>
      <c r="H1616" t="inlineStr">
        <is>
          <t>TARIFA BANCARIA TRANSF PGTO PIX</t>
        </is>
      </c>
      <c r="I1616" t="n">
        <v>-1.65</v>
      </c>
    </row>
    <row r="1617">
      <c r="A1617" t="n">
        <v>29402</v>
      </c>
      <c r="B1617" t="n">
        <v>105</v>
      </c>
      <c r="C1617" t="inlineStr">
        <is>
          <t>Jacare - Bradesco</t>
        </is>
      </c>
      <c r="D1617" t="n">
        <v>105</v>
      </c>
      <c r="E1617" t="inlineStr">
        <is>
          <t>Jacaré</t>
        </is>
      </c>
      <c r="F1617" s="33" t="n">
        <v>45523.5</v>
      </c>
      <c r="G1617" t="inlineStr">
        <is>
          <t>DEBITO</t>
        </is>
      </c>
      <c r="H1617" t="inlineStr">
        <is>
          <t>TARIFA BANCARIA TRANSF PGTO PIX</t>
        </is>
      </c>
      <c r="I1617" t="n">
        <v>-5.6</v>
      </c>
    </row>
    <row r="1618">
      <c r="A1618" t="n">
        <v>29403</v>
      </c>
      <c r="B1618" t="n">
        <v>105</v>
      </c>
      <c r="C1618" t="inlineStr">
        <is>
          <t>Jacare - Bradesco</t>
        </is>
      </c>
      <c r="D1618" t="n">
        <v>105</v>
      </c>
      <c r="E1618" t="inlineStr">
        <is>
          <t>Jacaré</t>
        </is>
      </c>
      <c r="F1618" s="33" t="n">
        <v>45523.5</v>
      </c>
      <c r="G1618" t="inlineStr">
        <is>
          <t>DEBITO</t>
        </is>
      </c>
      <c r="H1618" t="inlineStr">
        <is>
          <t>TARIFA BANCARIA TRANSF PGTO PIX</t>
        </is>
      </c>
      <c r="I1618" t="n">
        <v>-8.4</v>
      </c>
    </row>
    <row r="1619">
      <c r="A1619" t="n">
        <v>29404</v>
      </c>
      <c r="B1619" t="n">
        <v>105</v>
      </c>
      <c r="C1619" t="inlineStr">
        <is>
          <t>Jacare - Bradesco</t>
        </is>
      </c>
      <c r="D1619" t="n">
        <v>105</v>
      </c>
      <c r="E1619" t="inlineStr">
        <is>
          <t>Jacaré</t>
        </is>
      </c>
      <c r="F1619" s="33" t="n">
        <v>45523.5</v>
      </c>
      <c r="G1619" t="inlineStr">
        <is>
          <t>DEBITO</t>
        </is>
      </c>
      <c r="H1619" t="inlineStr">
        <is>
          <t>TARIFA BANCARIA TRANSF PGTO PIX</t>
        </is>
      </c>
      <c r="I1619" t="n">
        <v>-8.4</v>
      </c>
    </row>
    <row r="1620">
      <c r="A1620" t="n">
        <v>29405</v>
      </c>
      <c r="B1620" t="n">
        <v>105</v>
      </c>
      <c r="C1620" t="inlineStr">
        <is>
          <t>Jacare - Bradesco</t>
        </is>
      </c>
      <c r="D1620" t="n">
        <v>105</v>
      </c>
      <c r="E1620" t="inlineStr">
        <is>
          <t>Jacaré</t>
        </is>
      </c>
      <c r="F1620" s="33" t="n">
        <v>45523.5</v>
      </c>
      <c r="G1620" t="inlineStr">
        <is>
          <t>DEBITO</t>
        </is>
      </c>
      <c r="H1620" t="inlineStr">
        <is>
          <t>TARIFA BANCARIA TRANSF PGTO PIX</t>
        </is>
      </c>
      <c r="I1620" t="n">
        <v>-8.4</v>
      </c>
    </row>
    <row r="1621">
      <c r="A1621" t="n">
        <v>29406</v>
      </c>
      <c r="B1621" t="n">
        <v>105</v>
      </c>
      <c r="C1621" t="inlineStr">
        <is>
          <t>Jacare - Bradesco</t>
        </is>
      </c>
      <c r="D1621" t="n">
        <v>105</v>
      </c>
      <c r="E1621" t="inlineStr">
        <is>
          <t>Jacaré</t>
        </is>
      </c>
      <c r="F1621" s="33" t="n">
        <v>45523.5</v>
      </c>
      <c r="G1621" t="inlineStr">
        <is>
          <t>DEBITO</t>
        </is>
      </c>
      <c r="H1621" t="inlineStr">
        <is>
          <t>TARIFA BANCARIA TRANSF PGTO PIX</t>
        </is>
      </c>
      <c r="I1621" t="n">
        <v>-9</v>
      </c>
    </row>
    <row r="1622">
      <c r="A1622" t="n">
        <v>29407</v>
      </c>
      <c r="B1622" t="n">
        <v>105</v>
      </c>
      <c r="C1622" t="inlineStr">
        <is>
          <t>Jacare - Bradesco</t>
        </is>
      </c>
      <c r="D1622" t="n">
        <v>105</v>
      </c>
      <c r="E1622" t="inlineStr">
        <is>
          <t>Jacaré</t>
        </is>
      </c>
      <c r="F1622" s="33" t="n">
        <v>45523.5</v>
      </c>
      <c r="G1622" t="inlineStr">
        <is>
          <t>DEBITO</t>
        </is>
      </c>
      <c r="H1622" t="inlineStr">
        <is>
          <t>TARIFA BANCARIA TRANSF PGTO PIX</t>
        </is>
      </c>
      <c r="I1622" t="n">
        <v>-9</v>
      </c>
    </row>
    <row r="1623">
      <c r="A1623" t="n">
        <v>29408</v>
      </c>
      <c r="B1623" t="n">
        <v>105</v>
      </c>
      <c r="C1623" t="inlineStr">
        <is>
          <t>Jacare - Bradesco</t>
        </is>
      </c>
      <c r="D1623" t="n">
        <v>105</v>
      </c>
      <c r="E1623" t="inlineStr">
        <is>
          <t>Jacaré</t>
        </is>
      </c>
      <c r="F1623" s="33" t="n">
        <v>45523.5</v>
      </c>
      <c r="G1623" t="inlineStr">
        <is>
          <t>DEBITO</t>
        </is>
      </c>
      <c r="H1623" t="inlineStr">
        <is>
          <t>TARIFA BANCARIA TRANSF PGTO PIX</t>
        </is>
      </c>
      <c r="I1623" t="n">
        <v>-9</v>
      </c>
    </row>
    <row r="1624">
      <c r="A1624" t="n">
        <v>29409</v>
      </c>
      <c r="B1624" t="n">
        <v>105</v>
      </c>
      <c r="C1624" t="inlineStr">
        <is>
          <t>Jacare - Bradesco</t>
        </is>
      </c>
      <c r="D1624" t="n">
        <v>105</v>
      </c>
      <c r="E1624" t="inlineStr">
        <is>
          <t>Jacaré</t>
        </is>
      </c>
      <c r="F1624" s="33" t="n">
        <v>45523.5</v>
      </c>
      <c r="G1624" t="inlineStr">
        <is>
          <t>DEBITO</t>
        </is>
      </c>
      <c r="H1624" t="inlineStr">
        <is>
          <t>TARIFA BANCARIA TRANSF PGTO PIX</t>
        </is>
      </c>
      <c r="I1624" t="n">
        <v>-9</v>
      </c>
    </row>
    <row r="1625">
      <c r="A1625" t="n">
        <v>29410</v>
      </c>
      <c r="B1625" t="n">
        <v>105</v>
      </c>
      <c r="C1625" t="inlineStr">
        <is>
          <t>Jacare - Bradesco</t>
        </is>
      </c>
      <c r="D1625" t="n">
        <v>105</v>
      </c>
      <c r="E1625" t="inlineStr">
        <is>
          <t>Jacaré</t>
        </is>
      </c>
      <c r="F1625" s="33" t="n">
        <v>45523.5</v>
      </c>
      <c r="G1625" t="inlineStr">
        <is>
          <t>DEBITO</t>
        </is>
      </c>
      <c r="H1625" t="inlineStr">
        <is>
          <t>TARIFA BANCARIA TRANSF PGTO PIX</t>
        </is>
      </c>
      <c r="I1625" t="n">
        <v>-9</v>
      </c>
    </row>
    <row r="1626">
      <c r="A1626" t="n">
        <v>29411</v>
      </c>
      <c r="B1626" t="n">
        <v>105</v>
      </c>
      <c r="C1626" t="inlineStr">
        <is>
          <t>Jacare - Bradesco</t>
        </is>
      </c>
      <c r="D1626" t="n">
        <v>105</v>
      </c>
      <c r="E1626" t="inlineStr">
        <is>
          <t>Jacaré</t>
        </is>
      </c>
      <c r="F1626" s="33" t="n">
        <v>45523.5</v>
      </c>
      <c r="G1626" t="inlineStr">
        <is>
          <t>DEBITO</t>
        </is>
      </c>
      <c r="H1626" t="inlineStr">
        <is>
          <t>TARIFA BANCARIA TRANSF PGTO PIX</t>
        </is>
      </c>
      <c r="I1626" t="n">
        <v>-9</v>
      </c>
    </row>
    <row r="1627">
      <c r="A1627" t="n">
        <v>29412</v>
      </c>
      <c r="B1627" t="n">
        <v>105</v>
      </c>
      <c r="C1627" t="inlineStr">
        <is>
          <t>Jacare - Bradesco</t>
        </is>
      </c>
      <c r="D1627" t="n">
        <v>105</v>
      </c>
      <c r="E1627" t="inlineStr">
        <is>
          <t>Jacaré</t>
        </is>
      </c>
      <c r="F1627" s="33" t="n">
        <v>45523.5</v>
      </c>
      <c r="G1627" t="inlineStr">
        <is>
          <t>DEBITO</t>
        </is>
      </c>
      <c r="H1627" t="inlineStr">
        <is>
          <t>TARIFA BANCARIA TRANSF PGTO PIX</t>
        </is>
      </c>
      <c r="I1627" t="n">
        <v>-9</v>
      </c>
    </row>
    <row r="1628">
      <c r="A1628" t="n">
        <v>29413</v>
      </c>
      <c r="B1628" t="n">
        <v>105</v>
      </c>
      <c r="C1628" t="inlineStr">
        <is>
          <t>Jacare - Bradesco</t>
        </is>
      </c>
      <c r="D1628" t="n">
        <v>105</v>
      </c>
      <c r="E1628" t="inlineStr">
        <is>
          <t>Jacaré</t>
        </is>
      </c>
      <c r="F1628" s="33" t="n">
        <v>45523.5</v>
      </c>
      <c r="G1628" t="inlineStr">
        <is>
          <t>DEBITO</t>
        </is>
      </c>
      <c r="H1628" t="inlineStr">
        <is>
          <t>TARIFA BANCARIA TRANSF PGTO PIX</t>
        </is>
      </c>
      <c r="I1628" t="n">
        <v>-9</v>
      </c>
    </row>
    <row r="1629">
      <c r="A1629" t="n">
        <v>29414</v>
      </c>
      <c r="B1629" t="n">
        <v>105</v>
      </c>
      <c r="C1629" t="inlineStr">
        <is>
          <t>Jacare - Bradesco</t>
        </is>
      </c>
      <c r="D1629" t="n">
        <v>105</v>
      </c>
      <c r="E1629" t="inlineStr">
        <is>
          <t>Jacaré</t>
        </is>
      </c>
      <c r="F1629" s="33" t="n">
        <v>45523.5</v>
      </c>
      <c r="G1629" t="inlineStr">
        <is>
          <t>DEBITO</t>
        </is>
      </c>
      <c r="H1629" t="inlineStr">
        <is>
          <t>TARIFA BANCARIA TRANSF PGTO PIX</t>
        </is>
      </c>
      <c r="I1629" t="n">
        <v>-9</v>
      </c>
    </row>
    <row r="1630">
      <c r="A1630" t="n">
        <v>29415</v>
      </c>
      <c r="B1630" t="n">
        <v>105</v>
      </c>
      <c r="C1630" t="inlineStr">
        <is>
          <t>Jacare - Bradesco</t>
        </is>
      </c>
      <c r="D1630" t="n">
        <v>105</v>
      </c>
      <c r="E1630" t="inlineStr">
        <is>
          <t>Jacaré</t>
        </is>
      </c>
      <c r="F1630" s="33" t="n">
        <v>45523.5</v>
      </c>
      <c r="G1630" t="inlineStr">
        <is>
          <t>DEBITO</t>
        </is>
      </c>
      <c r="H1630" t="inlineStr">
        <is>
          <t>TARIFA BANCARIA TRANSF PGTO PIX</t>
        </is>
      </c>
      <c r="I1630" t="n">
        <v>-9</v>
      </c>
    </row>
    <row r="1631">
      <c r="A1631" t="n">
        <v>29416</v>
      </c>
      <c r="B1631" t="n">
        <v>105</v>
      </c>
      <c r="C1631" t="inlineStr">
        <is>
          <t>Jacare - Bradesco</t>
        </is>
      </c>
      <c r="D1631" t="n">
        <v>105</v>
      </c>
      <c r="E1631" t="inlineStr">
        <is>
          <t>Jacaré</t>
        </is>
      </c>
      <c r="F1631" s="33" t="n">
        <v>45523.5</v>
      </c>
      <c r="G1631" t="inlineStr">
        <is>
          <t>DEBITO</t>
        </is>
      </c>
      <c r="H1631" t="inlineStr">
        <is>
          <t>TRANSF CC PARA CC PJ TEMPUS FUGIT PARTICIPACOES</t>
        </is>
      </c>
      <c r="I1631" t="n">
        <v>-10</v>
      </c>
    </row>
    <row r="1632">
      <c r="A1632" t="n">
        <v>29417</v>
      </c>
      <c r="B1632" t="n">
        <v>105</v>
      </c>
      <c r="C1632" t="inlineStr">
        <is>
          <t>Jacare - Bradesco</t>
        </is>
      </c>
      <c r="D1632" t="n">
        <v>105</v>
      </c>
      <c r="E1632" t="inlineStr">
        <is>
          <t>Jacaré</t>
        </is>
      </c>
      <c r="F1632" s="33" t="n">
        <v>45523.5</v>
      </c>
      <c r="G1632" t="inlineStr">
        <is>
          <t>DEBITO</t>
        </is>
      </c>
      <c r="H1632" t="inlineStr">
        <is>
          <t>DOC/TED INTERNET TED INTERNET</t>
        </is>
      </c>
      <c r="I1632" t="n">
        <v>-13.1</v>
      </c>
    </row>
    <row r="1633">
      <c r="A1633" t="n">
        <v>29418</v>
      </c>
      <c r="B1633" t="n">
        <v>105</v>
      </c>
      <c r="C1633" t="inlineStr">
        <is>
          <t>Jacare - Bradesco</t>
        </is>
      </c>
      <c r="D1633" t="n">
        <v>105</v>
      </c>
      <c r="E1633" t="inlineStr">
        <is>
          <t>Jacaré</t>
        </is>
      </c>
      <c r="F1633" s="33" t="n">
        <v>45523.5</v>
      </c>
      <c r="G1633" t="inlineStr">
        <is>
          <t>DEBITO</t>
        </is>
      </c>
      <c r="H1633" t="inlineStr">
        <is>
          <t>DOC/TED INTERNET TED INTERNET</t>
        </is>
      </c>
      <c r="I1633" t="n">
        <v>-13.1</v>
      </c>
    </row>
    <row r="1634">
      <c r="A1634" t="n">
        <v>29419</v>
      </c>
      <c r="B1634" t="n">
        <v>105</v>
      </c>
      <c r="C1634" t="inlineStr">
        <is>
          <t>Jacare - Bradesco</t>
        </is>
      </c>
      <c r="D1634" t="n">
        <v>105</v>
      </c>
      <c r="E1634" t="inlineStr">
        <is>
          <t>Jacaré</t>
        </is>
      </c>
      <c r="F1634" s="33" t="n">
        <v>45523.5</v>
      </c>
      <c r="G1634" t="inlineStr">
        <is>
          <t>DEBITO</t>
        </is>
      </c>
      <c r="H1634" t="inlineStr">
        <is>
          <t>DOC/TED INTERNET TED INTERNET</t>
        </is>
      </c>
      <c r="I1634" t="n">
        <v>-13.1</v>
      </c>
    </row>
    <row r="1635">
      <c r="A1635" t="n">
        <v>29420</v>
      </c>
      <c r="B1635" t="n">
        <v>105</v>
      </c>
      <c r="C1635" t="inlineStr">
        <is>
          <t>Jacare - Bradesco</t>
        </is>
      </c>
      <c r="D1635" t="n">
        <v>105</v>
      </c>
      <c r="E1635" t="inlineStr">
        <is>
          <t>Jacaré</t>
        </is>
      </c>
      <c r="F1635" s="33" t="n">
        <v>45523.5</v>
      </c>
      <c r="G1635" t="inlineStr">
        <is>
          <t>DEBITO</t>
        </is>
      </c>
      <c r="H1635" t="inlineStr">
        <is>
          <t>PGTO SALARIO VIA NET EMP</t>
        </is>
      </c>
      <c r="I1635" t="n">
        <v>-4623.73</v>
      </c>
    </row>
    <row r="1636">
      <c r="A1636" t="n">
        <v>29422</v>
      </c>
      <c r="B1636" t="n">
        <v>105</v>
      </c>
      <c r="C1636" t="inlineStr">
        <is>
          <t>Jacare - Bradesco</t>
        </is>
      </c>
      <c r="D1636" t="n">
        <v>105</v>
      </c>
      <c r="E1636" t="inlineStr">
        <is>
          <t>Jacaré</t>
        </is>
      </c>
      <c r="F1636" s="33" t="n">
        <v>45523.5</v>
      </c>
      <c r="G1636" t="inlineStr">
        <is>
          <t>DEBITO</t>
        </is>
      </c>
      <c r="H1636" t="inlineStr">
        <is>
          <t>TRANSFERENCIA PIX DES: EDVANDRO BATISTA SANT 19/08</t>
        </is>
      </c>
      <c r="I1636" t="n">
        <v>-58.86</v>
      </c>
    </row>
    <row r="1637">
      <c r="A1637" t="n">
        <v>29423</v>
      </c>
      <c r="B1637" t="n">
        <v>105</v>
      </c>
      <c r="C1637" t="inlineStr">
        <is>
          <t>Jacare - Bradesco</t>
        </is>
      </c>
      <c r="D1637" t="n">
        <v>105</v>
      </c>
      <c r="E1637" t="inlineStr">
        <is>
          <t>Jacaré</t>
        </is>
      </c>
      <c r="F1637" s="33" t="n">
        <v>45523.5</v>
      </c>
      <c r="G1637" t="inlineStr">
        <is>
          <t>DEBITO</t>
        </is>
      </c>
      <c r="H1637" t="inlineStr">
        <is>
          <t>TRANSFERENCIA PIX DES: CLAUDIA CHRISTINA W F 19/08</t>
        </is>
      </c>
      <c r="I1637" t="n">
        <v>-110.1</v>
      </c>
    </row>
    <row r="1638">
      <c r="A1638" t="n">
        <v>29424</v>
      </c>
      <c r="B1638" t="n">
        <v>105</v>
      </c>
      <c r="C1638" t="inlineStr">
        <is>
          <t>Jacare - Bradesco</t>
        </is>
      </c>
      <c r="D1638" t="n">
        <v>105</v>
      </c>
      <c r="E1638" t="inlineStr">
        <is>
          <t>Jacaré</t>
        </is>
      </c>
      <c r="F1638" s="33" t="n">
        <v>45523.5</v>
      </c>
      <c r="G1638" t="inlineStr">
        <is>
          <t>DEBITO</t>
        </is>
      </c>
      <c r="H1638" t="inlineStr">
        <is>
          <t>TRANSFERENCIA PIX DES: 54.856.483 DAVID COEL 19/08</t>
        </is>
      </c>
      <c r="I1638" t="n">
        <v>-4666.67</v>
      </c>
    </row>
    <row r="1639">
      <c r="A1639" t="n">
        <v>29425</v>
      </c>
      <c r="B1639" t="n">
        <v>105</v>
      </c>
      <c r="C1639" t="inlineStr">
        <is>
          <t>Jacare - Bradesco</t>
        </is>
      </c>
      <c r="D1639" t="n">
        <v>105</v>
      </c>
      <c r="E1639" t="inlineStr">
        <is>
          <t>Jacaré</t>
        </is>
      </c>
      <c r="F1639" s="33" t="n">
        <v>45523.5</v>
      </c>
      <c r="G1639" t="inlineStr">
        <is>
          <t>DEBITO</t>
        </is>
      </c>
      <c r="H1639" t="inlineStr">
        <is>
          <t>TRANSFERENCIA PIX DES: TEMPUS FUGIT PARTICIP 19/08</t>
        </is>
      </c>
      <c r="I1639" t="n">
        <v>-90000</v>
      </c>
    </row>
    <row r="1640">
      <c r="A1640" t="n">
        <v>29426</v>
      </c>
      <c r="B1640" t="n">
        <v>105</v>
      </c>
      <c r="C1640" t="inlineStr">
        <is>
          <t>Jacare - Bradesco</t>
        </is>
      </c>
      <c r="D1640" t="n">
        <v>105</v>
      </c>
      <c r="E1640" t="inlineStr">
        <is>
          <t>Jacaré</t>
        </is>
      </c>
      <c r="F1640" s="33" t="n">
        <v>45523.5</v>
      </c>
      <c r="G1640" t="inlineStr">
        <is>
          <t>DEBITO</t>
        </is>
      </c>
      <c r="H1640" t="inlineStr">
        <is>
          <t>TRANSFERENCIA PIX DES: MARILENE ALVES FERNAN 19/08</t>
        </is>
      </c>
      <c r="I1640" t="n">
        <v>-875.03</v>
      </c>
    </row>
    <row r="1641">
      <c r="A1641" t="n">
        <v>29348</v>
      </c>
      <c r="B1641" t="n">
        <v>105</v>
      </c>
      <c r="C1641" t="inlineStr">
        <is>
          <t>Jacare - Bradesco</t>
        </is>
      </c>
      <c r="D1641" t="n">
        <v>105</v>
      </c>
      <c r="E1641" t="inlineStr">
        <is>
          <t>Jacaré</t>
        </is>
      </c>
      <c r="F1641" s="33" t="n">
        <v>45520.5</v>
      </c>
      <c r="G1641" t="inlineStr">
        <is>
          <t>CREDITO</t>
        </is>
      </c>
      <c r="H1641" t="inlineStr">
        <is>
          <t>DEP DINHEIRO CAIXA AG *044210620000120</t>
        </is>
      </c>
      <c r="I1641" t="n">
        <v>11000</v>
      </c>
    </row>
    <row r="1642">
      <c r="A1642" t="n">
        <v>29349</v>
      </c>
      <c r="B1642" t="n">
        <v>105</v>
      </c>
      <c r="C1642" t="inlineStr">
        <is>
          <t>Jacare - Bradesco</t>
        </is>
      </c>
      <c r="D1642" t="n">
        <v>105</v>
      </c>
      <c r="E1642" t="inlineStr">
        <is>
          <t>Jacaré</t>
        </is>
      </c>
      <c r="F1642" s="33" t="n">
        <v>45520.5</v>
      </c>
      <c r="G1642" t="inlineStr">
        <is>
          <t>CREDITO</t>
        </is>
      </c>
      <c r="H1642" t="inlineStr">
        <is>
          <t>TRANSF CC PARA CC PJ FABRICA DE BARES PARTICIPACOES L</t>
        </is>
      </c>
      <c r="I1642" t="n">
        <v>20000</v>
      </c>
    </row>
    <row r="1643">
      <c r="A1643" t="n">
        <v>29350</v>
      </c>
      <c r="B1643" t="n">
        <v>105</v>
      </c>
      <c r="C1643" t="inlineStr">
        <is>
          <t>Jacare - Bradesco</t>
        </is>
      </c>
      <c r="D1643" t="n">
        <v>105</v>
      </c>
      <c r="E1643" t="inlineStr">
        <is>
          <t>Jacaré</t>
        </is>
      </c>
      <c r="F1643" s="33" t="n">
        <v>45520.5</v>
      </c>
      <c r="G1643" t="inlineStr">
        <is>
          <t>CREDITO</t>
        </is>
      </c>
      <c r="H1643" t="inlineStr">
        <is>
          <t>TRANSF CC PARA CC PJ FABRICA DE BARES MORUMBI BAR E R</t>
        </is>
      </c>
      <c r="I1643" t="n">
        <v>40000</v>
      </c>
    </row>
    <row r="1644">
      <c r="A1644" t="n">
        <v>29351</v>
      </c>
      <c r="B1644" t="n">
        <v>105</v>
      </c>
      <c r="C1644" t="inlineStr">
        <is>
          <t>Jacare - Bradesco</t>
        </is>
      </c>
      <c r="D1644" t="n">
        <v>105</v>
      </c>
      <c r="E1644" t="inlineStr">
        <is>
          <t>Jacaré</t>
        </is>
      </c>
      <c r="F1644" s="33" t="n">
        <v>45520.5</v>
      </c>
      <c r="G1644" t="inlineStr">
        <is>
          <t>CREDITO</t>
        </is>
      </c>
      <c r="H1644" t="inlineStr">
        <is>
          <t>TRANSF CC PARA CC PJ FABRICA DE BARES PARTICIPACOES L</t>
        </is>
      </c>
      <c r="I1644" t="n">
        <v>31300</v>
      </c>
    </row>
    <row r="1645">
      <c r="A1645" t="n">
        <v>29352</v>
      </c>
      <c r="B1645" t="n">
        <v>105</v>
      </c>
      <c r="C1645" t="inlineStr">
        <is>
          <t>Jacare - Bradesco</t>
        </is>
      </c>
      <c r="D1645" t="n">
        <v>105</v>
      </c>
      <c r="E1645" t="inlineStr">
        <is>
          <t>Jacaré</t>
        </is>
      </c>
      <c r="F1645" s="33" t="n">
        <v>45520.5</v>
      </c>
      <c r="G1645" t="inlineStr">
        <is>
          <t>CREDITO</t>
        </is>
      </c>
      <c r="H1645" t="inlineStr">
        <is>
          <t>TRANSF CC PARA CC PJ FDB HOTEL LTDA</t>
        </is>
      </c>
      <c r="I1645" t="n">
        <v>45900</v>
      </c>
    </row>
    <row r="1646">
      <c r="A1646" t="n">
        <v>29353</v>
      </c>
      <c r="B1646" t="n">
        <v>105</v>
      </c>
      <c r="C1646" t="inlineStr">
        <is>
          <t>Jacare - Bradesco</t>
        </is>
      </c>
      <c r="D1646" t="n">
        <v>105</v>
      </c>
      <c r="E1646" t="inlineStr">
        <is>
          <t>Jacaré</t>
        </is>
      </c>
      <c r="F1646" s="33" t="n">
        <v>45520.5</v>
      </c>
      <c r="G1646" t="inlineStr">
        <is>
          <t>CREDITO</t>
        </is>
      </c>
      <c r="H1646" t="inlineStr">
        <is>
          <t>TRANSFERENCIA PIX REM: ZIG TECNOLOGIA S.A.   16/08</t>
        </is>
      </c>
      <c r="I1646" t="n">
        <v>6516.97</v>
      </c>
    </row>
    <row r="1647">
      <c r="A1647" t="n">
        <v>29354</v>
      </c>
      <c r="B1647" t="n">
        <v>105</v>
      </c>
      <c r="C1647" t="inlineStr">
        <is>
          <t>Jacare - Bradesco</t>
        </is>
      </c>
      <c r="D1647" t="n">
        <v>105</v>
      </c>
      <c r="E1647" t="inlineStr">
        <is>
          <t>Jacaré</t>
        </is>
      </c>
      <c r="F1647" s="33" t="n">
        <v>45520.5</v>
      </c>
      <c r="G1647" t="inlineStr">
        <is>
          <t>DEBITO</t>
        </is>
      </c>
      <c r="H1647" t="inlineStr">
        <is>
          <t>PAGTO ELETRON  COBRANCA CECILIA TSUYACO NF 355186</t>
        </is>
      </c>
      <c r="I1647" t="n">
        <v>-75.59999999999999</v>
      </c>
    </row>
    <row r="1648">
      <c r="A1648" t="n">
        <v>29355</v>
      </c>
      <c r="B1648" t="n">
        <v>105</v>
      </c>
      <c r="C1648" t="inlineStr">
        <is>
          <t>Jacare - Bradesco</t>
        </is>
      </c>
      <c r="D1648" t="n">
        <v>105</v>
      </c>
      <c r="E1648" t="inlineStr">
        <is>
          <t>Jacaré</t>
        </is>
      </c>
      <c r="F1648" s="33" t="n">
        <v>45520.5</v>
      </c>
      <c r="G1648" t="inlineStr">
        <is>
          <t>DEBITO</t>
        </is>
      </c>
      <c r="H1648" t="inlineStr">
        <is>
          <t>PAGTO ELETRON  COBRANCA EMPORIO MEL NF 414979</t>
        </is>
      </c>
      <c r="I1648" t="n">
        <v>-222.05</v>
      </c>
    </row>
    <row r="1649">
      <c r="A1649" t="n">
        <v>29356</v>
      </c>
      <c r="B1649" t="n">
        <v>105</v>
      </c>
      <c r="C1649" t="inlineStr">
        <is>
          <t>Jacare - Bradesco</t>
        </is>
      </c>
      <c r="D1649" t="n">
        <v>105</v>
      </c>
      <c r="E1649" t="inlineStr">
        <is>
          <t>Jacaré</t>
        </is>
      </c>
      <c r="F1649" s="33" t="n">
        <v>45520.5</v>
      </c>
      <c r="G1649" t="inlineStr">
        <is>
          <t>DEBITO</t>
        </is>
      </c>
      <c r="H1649" t="inlineStr">
        <is>
          <t>PAGTO ELETRON  COBRANCA ZAHIL NF 230316</t>
        </is>
      </c>
      <c r="I1649" t="n">
        <v>-654.17</v>
      </c>
    </row>
    <row r="1650">
      <c r="A1650" t="n">
        <v>29357</v>
      </c>
      <c r="B1650" t="n">
        <v>105</v>
      </c>
      <c r="C1650" t="inlineStr">
        <is>
          <t>Jacare - Bradesco</t>
        </is>
      </c>
      <c r="D1650" t="n">
        <v>105</v>
      </c>
      <c r="E1650" t="inlineStr">
        <is>
          <t>Jacaré</t>
        </is>
      </c>
      <c r="F1650" s="33" t="n">
        <v>45520.5</v>
      </c>
      <c r="G1650" t="inlineStr">
        <is>
          <t>DEBITO</t>
        </is>
      </c>
      <c r="H1650" t="inlineStr">
        <is>
          <t>PAGTO ELETRON  COBRANCA FONTEFER</t>
        </is>
      </c>
      <c r="I1650" t="n">
        <v>-605</v>
      </c>
    </row>
    <row r="1651">
      <c r="A1651" t="n">
        <v>29358</v>
      </c>
      <c r="B1651" t="n">
        <v>105</v>
      </c>
      <c r="C1651" t="inlineStr">
        <is>
          <t>Jacare - Bradesco</t>
        </is>
      </c>
      <c r="D1651" t="n">
        <v>105</v>
      </c>
      <c r="E1651" t="inlineStr">
        <is>
          <t>Jacaré</t>
        </is>
      </c>
      <c r="F1651" s="33" t="n">
        <v>45520.5</v>
      </c>
      <c r="G1651" t="inlineStr">
        <is>
          <t>DEBITO</t>
        </is>
      </c>
      <c r="H1651" t="inlineStr">
        <is>
          <t>TARIFA BANCARIA TRANSF PGTO PIX</t>
        </is>
      </c>
      <c r="I1651" t="n">
        <v>-3.39</v>
      </c>
    </row>
    <row r="1652">
      <c r="A1652" t="n">
        <v>29359</v>
      </c>
      <c r="B1652" t="n">
        <v>105</v>
      </c>
      <c r="C1652" t="inlineStr">
        <is>
          <t>Jacare - Bradesco</t>
        </is>
      </c>
      <c r="D1652" t="n">
        <v>105</v>
      </c>
      <c r="E1652" t="inlineStr">
        <is>
          <t>Jacaré</t>
        </is>
      </c>
      <c r="F1652" s="33" t="n">
        <v>45520.5</v>
      </c>
      <c r="G1652" t="inlineStr">
        <is>
          <t>DEBITO</t>
        </is>
      </c>
      <c r="H1652" t="inlineStr">
        <is>
          <t>TARIFA BANCARIA TRANSF PGTO PIX</t>
        </is>
      </c>
      <c r="I1652" t="n">
        <v>-7.83</v>
      </c>
    </row>
    <row r="1653">
      <c r="A1653" t="n">
        <v>29360</v>
      </c>
      <c r="B1653" t="n">
        <v>105</v>
      </c>
      <c r="C1653" t="inlineStr">
        <is>
          <t>Jacare - Bradesco</t>
        </is>
      </c>
      <c r="D1653" t="n">
        <v>105</v>
      </c>
      <c r="E1653" t="inlineStr">
        <is>
          <t>Jacaré</t>
        </is>
      </c>
      <c r="F1653" s="33" t="n">
        <v>45520.5</v>
      </c>
      <c r="G1653" t="inlineStr">
        <is>
          <t>DEBITO</t>
        </is>
      </c>
      <c r="H1653" t="inlineStr">
        <is>
          <t>TARIFA BANCARIA TRANSF PGTO PIX</t>
        </is>
      </c>
      <c r="I1653" t="n">
        <v>-9</v>
      </c>
    </row>
    <row r="1654">
      <c r="A1654" t="n">
        <v>29361</v>
      </c>
      <c r="B1654" t="n">
        <v>105</v>
      </c>
      <c r="C1654" t="inlineStr">
        <is>
          <t>Jacare - Bradesco</t>
        </is>
      </c>
      <c r="D1654" t="n">
        <v>105</v>
      </c>
      <c r="E1654" t="inlineStr">
        <is>
          <t>Jacaré</t>
        </is>
      </c>
      <c r="F1654" s="33" t="n">
        <v>45520.5</v>
      </c>
      <c r="G1654" t="inlineStr">
        <is>
          <t>DEBITO</t>
        </is>
      </c>
      <c r="H1654" t="inlineStr">
        <is>
          <t>TRANSF CC PARA CC PJ TEMPUS FUGIT PARTICIPACOES E. LT</t>
        </is>
      </c>
      <c r="I1654" t="n">
        <v>-30000</v>
      </c>
    </row>
    <row r="1655">
      <c r="A1655" t="n">
        <v>29362</v>
      </c>
      <c r="B1655" t="n">
        <v>105</v>
      </c>
      <c r="C1655" t="inlineStr">
        <is>
          <t>Jacare - Bradesco</t>
        </is>
      </c>
      <c r="D1655" t="n">
        <v>105</v>
      </c>
      <c r="E1655" t="inlineStr">
        <is>
          <t>Jacaré</t>
        </is>
      </c>
      <c r="F1655" s="33" t="n">
        <v>45520.5</v>
      </c>
      <c r="G1655" t="inlineStr">
        <is>
          <t>DEBITO</t>
        </is>
      </c>
      <c r="H1655" t="inlineStr">
        <is>
          <t>TRANSF CC PARA CC PJ FABRICA DE BARES MORUMBI BAR E R</t>
        </is>
      </c>
      <c r="I1655" t="n">
        <v>-653.59</v>
      </c>
    </row>
    <row r="1656">
      <c r="A1656" t="n">
        <v>29363</v>
      </c>
      <c r="B1656" t="n">
        <v>105</v>
      </c>
      <c r="C1656" t="inlineStr">
        <is>
          <t>Jacare - Bradesco</t>
        </is>
      </c>
      <c r="D1656" t="n">
        <v>105</v>
      </c>
      <c r="E1656" t="inlineStr">
        <is>
          <t>Jacaré</t>
        </is>
      </c>
      <c r="F1656" s="33" t="n">
        <v>45520.5</v>
      </c>
      <c r="G1656" t="inlineStr">
        <is>
          <t>DEBITO</t>
        </is>
      </c>
      <c r="H1656" t="inlineStr">
        <is>
          <t>TRANSF CC PARA CC PJ TEMPUS FUGIT PARTICIPACOES</t>
        </is>
      </c>
      <c r="I1656" t="n">
        <v>-10</v>
      </c>
    </row>
    <row r="1657">
      <c r="A1657" t="n">
        <v>29365</v>
      </c>
      <c r="B1657" t="n">
        <v>105</v>
      </c>
      <c r="C1657" t="inlineStr">
        <is>
          <t>Jacare - Bradesco</t>
        </is>
      </c>
      <c r="D1657" t="n">
        <v>105</v>
      </c>
      <c r="E1657" t="inlineStr">
        <is>
          <t>Jacaré</t>
        </is>
      </c>
      <c r="F1657" s="33" t="n">
        <v>45520.5</v>
      </c>
      <c r="G1657" t="inlineStr">
        <is>
          <t>DEBITO</t>
        </is>
      </c>
      <c r="H1657" t="inlineStr">
        <is>
          <t>TRANSFERENCIA PIX DES: RONALDO DE ALBUQUERQU 16/08</t>
        </is>
      </c>
      <c r="I1657" t="n">
        <v>-5760</v>
      </c>
    </row>
    <row r="1658">
      <c r="A1658" t="n">
        <v>29366</v>
      </c>
      <c r="B1658" t="n">
        <v>105</v>
      </c>
      <c r="C1658" t="inlineStr">
        <is>
          <t>Jacare - Bradesco</t>
        </is>
      </c>
      <c r="D1658" t="n">
        <v>105</v>
      </c>
      <c r="E1658" t="inlineStr">
        <is>
          <t>Jacaré</t>
        </is>
      </c>
      <c r="F1658" s="33" t="n">
        <v>45520.5</v>
      </c>
      <c r="G1658" t="inlineStr">
        <is>
          <t>DEBITO</t>
        </is>
      </c>
      <c r="H1658" t="inlineStr">
        <is>
          <t>TRANSFERENCIA PIX DES: TEMPUS FUGIT PARTICIP 16/08</t>
        </is>
      </c>
      <c r="I1658" t="n">
        <v>-15000</v>
      </c>
    </row>
    <row r="1659">
      <c r="A1659" t="n">
        <v>29276</v>
      </c>
      <c r="B1659" t="n">
        <v>105</v>
      </c>
      <c r="C1659" t="inlineStr">
        <is>
          <t>Jacare - Bradesco</t>
        </is>
      </c>
      <c r="D1659" t="n">
        <v>105</v>
      </c>
      <c r="E1659" t="inlineStr">
        <is>
          <t>Jacaré</t>
        </is>
      </c>
      <c r="F1659" s="33" t="n">
        <v>45519.5</v>
      </c>
      <c r="G1659" t="inlineStr">
        <is>
          <t>CREDITO</t>
        </is>
      </c>
      <c r="H1659" t="inlineStr">
        <is>
          <t>TED-TRANSF ELET DISPON REMET.BANCO TOPAZIO S.A.</t>
        </is>
      </c>
      <c r="I1659" t="n">
        <v>221.94</v>
      </c>
    </row>
    <row r="1660">
      <c r="A1660" t="n">
        <v>29277</v>
      </c>
      <c r="B1660" t="n">
        <v>105</v>
      </c>
      <c r="C1660" t="inlineStr">
        <is>
          <t>Jacare - Bradesco</t>
        </is>
      </c>
      <c r="D1660" t="n">
        <v>105</v>
      </c>
      <c r="E1660" t="inlineStr">
        <is>
          <t>Jacaré</t>
        </is>
      </c>
      <c r="F1660" s="33" t="n">
        <v>45519.5</v>
      </c>
      <c r="G1660" t="inlineStr">
        <is>
          <t>CREDITO</t>
        </is>
      </c>
      <c r="H1660" t="inlineStr">
        <is>
          <t>TRANSF CC PARA CC PJ PAULISTA 25841 BAR E EVENTOS LTD</t>
        </is>
      </c>
      <c r="I1660" t="n">
        <v>508.9</v>
      </c>
    </row>
    <row r="1661">
      <c r="A1661" t="n">
        <v>29278</v>
      </c>
      <c r="B1661" t="n">
        <v>105</v>
      </c>
      <c r="C1661" t="inlineStr">
        <is>
          <t>Jacare - Bradesco</t>
        </is>
      </c>
      <c r="D1661" t="n">
        <v>105</v>
      </c>
      <c r="E1661" t="inlineStr">
        <is>
          <t>Jacaré</t>
        </is>
      </c>
      <c r="F1661" s="33" t="n">
        <v>45519.5</v>
      </c>
      <c r="G1661" t="inlineStr">
        <is>
          <t>CREDITO</t>
        </is>
      </c>
      <c r="H1661" t="inlineStr">
        <is>
          <t>TRANSF CC PARA CC PJ TEMPUS FUGIT PARTICIPACOES E. LT</t>
        </is>
      </c>
      <c r="I1661" t="n">
        <v>12000</v>
      </c>
    </row>
    <row r="1662">
      <c r="A1662" t="n">
        <v>29279</v>
      </c>
      <c r="B1662" t="n">
        <v>105</v>
      </c>
      <c r="C1662" t="inlineStr">
        <is>
          <t>Jacare - Bradesco</t>
        </is>
      </c>
      <c r="D1662" t="n">
        <v>105</v>
      </c>
      <c r="E1662" t="inlineStr">
        <is>
          <t>Jacaré</t>
        </is>
      </c>
      <c r="F1662" s="33" t="n">
        <v>45519.5</v>
      </c>
      <c r="G1662" t="inlineStr">
        <is>
          <t>CREDITO</t>
        </is>
      </c>
      <c r="H1662" t="inlineStr">
        <is>
          <t>TRANSF CC PARA CC PJ FABRICA DE BARES PARTICIPACOES L</t>
        </is>
      </c>
      <c r="I1662" t="n">
        <v>43000</v>
      </c>
    </row>
    <row r="1663">
      <c r="A1663" t="n">
        <v>29280</v>
      </c>
      <c r="B1663" t="n">
        <v>105</v>
      </c>
      <c r="C1663" t="inlineStr">
        <is>
          <t>Jacare - Bradesco</t>
        </is>
      </c>
      <c r="D1663" t="n">
        <v>105</v>
      </c>
      <c r="E1663" t="inlineStr">
        <is>
          <t>Jacaré</t>
        </is>
      </c>
      <c r="F1663" s="33" t="n">
        <v>45519.5</v>
      </c>
      <c r="G1663" t="inlineStr">
        <is>
          <t>CREDITO</t>
        </is>
      </c>
      <c r="H1663" t="inlineStr">
        <is>
          <t>TRANSF CC PARA CC PJ FABRICA DE BARES PARTICIPACOES L</t>
        </is>
      </c>
      <c r="I1663" t="n">
        <v>2800</v>
      </c>
    </row>
    <row r="1664">
      <c r="A1664" t="n">
        <v>29281</v>
      </c>
      <c r="B1664" t="n">
        <v>105</v>
      </c>
      <c r="C1664" t="inlineStr">
        <is>
          <t>Jacare - Bradesco</t>
        </is>
      </c>
      <c r="D1664" t="n">
        <v>105</v>
      </c>
      <c r="E1664" t="inlineStr">
        <is>
          <t>Jacaré</t>
        </is>
      </c>
      <c r="F1664" s="33" t="n">
        <v>45519.5</v>
      </c>
      <c r="G1664" t="inlineStr">
        <is>
          <t>CREDITO</t>
        </is>
      </c>
      <c r="H1664" t="inlineStr">
        <is>
          <t>TRANSF CC PARA CC PJ FDB HOTEL LTDA</t>
        </is>
      </c>
      <c r="I1664" t="n">
        <v>3400</v>
      </c>
    </row>
    <row r="1665">
      <c r="A1665" t="n">
        <v>29282</v>
      </c>
      <c r="B1665" t="n">
        <v>105</v>
      </c>
      <c r="C1665" t="inlineStr">
        <is>
          <t>Jacare - Bradesco</t>
        </is>
      </c>
      <c r="D1665" t="n">
        <v>105</v>
      </c>
      <c r="E1665" t="inlineStr">
        <is>
          <t>Jacaré</t>
        </is>
      </c>
      <c r="F1665" s="33" t="n">
        <v>45519.5</v>
      </c>
      <c r="G1665" t="inlineStr">
        <is>
          <t>CREDITO</t>
        </is>
      </c>
      <c r="H1665" t="inlineStr">
        <is>
          <t>RECEBIMENTO FORNECEDOR ALELO INSTITUICAO DE PAGAMENTO S</t>
        </is>
      </c>
      <c r="I1665" t="n">
        <v>298.08</v>
      </c>
    </row>
    <row r="1666">
      <c r="A1666" t="n">
        <v>29287</v>
      </c>
      <c r="B1666" t="n">
        <v>105</v>
      </c>
      <c r="C1666" t="inlineStr">
        <is>
          <t>Jacare - Bradesco</t>
        </is>
      </c>
      <c r="D1666" t="n">
        <v>105</v>
      </c>
      <c r="E1666" t="inlineStr">
        <is>
          <t>Jacaré</t>
        </is>
      </c>
      <c r="F1666" s="33" t="n">
        <v>45519.5</v>
      </c>
      <c r="G1666" t="inlineStr">
        <is>
          <t>CREDITO</t>
        </is>
      </c>
      <c r="H1666" t="inlineStr">
        <is>
          <t>TRANSFERENCIA PIX REM: ZIG TECNOLOGIA S.A.   15/08</t>
        </is>
      </c>
      <c r="I1666" t="n">
        <v>5490.63</v>
      </c>
    </row>
    <row r="1667">
      <c r="A1667" t="n">
        <v>29292</v>
      </c>
      <c r="B1667" t="n">
        <v>105</v>
      </c>
      <c r="C1667" t="inlineStr">
        <is>
          <t>Jacare - Bradesco</t>
        </is>
      </c>
      <c r="D1667" t="n">
        <v>105</v>
      </c>
      <c r="E1667" t="inlineStr">
        <is>
          <t>Jacaré</t>
        </is>
      </c>
      <c r="F1667" s="33" t="n">
        <v>45519.5</v>
      </c>
      <c r="G1667" t="inlineStr">
        <is>
          <t>DEBITO</t>
        </is>
      </c>
      <c r="H1667" t="inlineStr">
        <is>
          <t>PAGTO ELETRON  COBRANCA FLARO LAVANDERIA 1729</t>
        </is>
      </c>
      <c r="I1667" t="n">
        <v>-104</v>
      </c>
    </row>
    <row r="1668">
      <c r="A1668" t="n">
        <v>29293</v>
      </c>
      <c r="B1668" t="n">
        <v>105</v>
      </c>
      <c r="C1668" t="inlineStr">
        <is>
          <t>Jacare - Bradesco</t>
        </is>
      </c>
      <c r="D1668" t="n">
        <v>105</v>
      </c>
      <c r="E1668" t="inlineStr">
        <is>
          <t>Jacaré</t>
        </is>
      </c>
      <c r="F1668" s="33" t="n">
        <v>45519.5</v>
      </c>
      <c r="G1668" t="inlineStr">
        <is>
          <t>DEBITO</t>
        </is>
      </c>
      <c r="H1668" t="inlineStr">
        <is>
          <t>PAGTO ELETRON  COBRANCA HASHTAGTV NF 10033</t>
        </is>
      </c>
      <c r="I1668" t="n">
        <v>-200</v>
      </c>
    </row>
    <row r="1669">
      <c r="A1669" t="n">
        <v>29294</v>
      </c>
      <c r="B1669" t="n">
        <v>105</v>
      </c>
      <c r="C1669" t="inlineStr">
        <is>
          <t>Jacare - Bradesco</t>
        </is>
      </c>
      <c r="D1669" t="n">
        <v>105</v>
      </c>
      <c r="E1669" t="inlineStr">
        <is>
          <t>Jacaré</t>
        </is>
      </c>
      <c r="F1669" s="33" t="n">
        <v>45519.5</v>
      </c>
      <c r="G1669" t="inlineStr">
        <is>
          <t>DEBITO</t>
        </is>
      </c>
      <c r="H1669" t="inlineStr">
        <is>
          <t>PAGTO ELETRON  COBRANCA GET IN NF 48027</t>
        </is>
      </c>
      <c r="I1669" t="n">
        <v>-219</v>
      </c>
    </row>
    <row r="1670">
      <c r="A1670" t="n">
        <v>29295</v>
      </c>
      <c r="B1670" t="n">
        <v>105</v>
      </c>
      <c r="C1670" t="inlineStr">
        <is>
          <t>Jacare - Bradesco</t>
        </is>
      </c>
      <c r="D1670" t="n">
        <v>105</v>
      </c>
      <c r="E1670" t="inlineStr">
        <is>
          <t>Jacaré</t>
        </is>
      </c>
      <c r="F1670" s="33" t="n">
        <v>45519.5</v>
      </c>
      <c r="G1670" t="inlineStr">
        <is>
          <t>DEBITO</t>
        </is>
      </c>
      <c r="H1670" t="inlineStr">
        <is>
          <t>PAGTO ELETRON  COBRANCA HORTICLEAN NF 24666</t>
        </is>
      </c>
      <c r="I1670" t="n">
        <v>-258.68</v>
      </c>
    </row>
    <row r="1671">
      <c r="A1671" t="n">
        <v>29296</v>
      </c>
      <c r="B1671" t="n">
        <v>105</v>
      </c>
      <c r="C1671" t="inlineStr">
        <is>
          <t>Jacare - Bradesco</t>
        </is>
      </c>
      <c r="D1671" t="n">
        <v>105</v>
      </c>
      <c r="E1671" t="inlineStr">
        <is>
          <t>Jacaré</t>
        </is>
      </c>
      <c r="F1671" s="33" t="n">
        <v>45519.5</v>
      </c>
      <c r="G1671" t="inlineStr">
        <is>
          <t>DEBITO</t>
        </is>
      </c>
      <c r="H1671" t="inlineStr">
        <is>
          <t>PAGTO ELETRON  COBRANCA CIUFFI HORTIF NF 11369</t>
        </is>
      </c>
      <c r="I1671" t="n">
        <v>-318.83</v>
      </c>
    </row>
    <row r="1672">
      <c r="A1672" t="n">
        <v>29297</v>
      </c>
      <c r="B1672" t="n">
        <v>105</v>
      </c>
      <c r="C1672" t="inlineStr">
        <is>
          <t>Jacare - Bradesco</t>
        </is>
      </c>
      <c r="D1672" t="n">
        <v>105</v>
      </c>
      <c r="E1672" t="inlineStr">
        <is>
          <t>Jacaré</t>
        </is>
      </c>
      <c r="F1672" s="33" t="n">
        <v>45519.5</v>
      </c>
      <c r="G1672" t="inlineStr">
        <is>
          <t>DEBITO</t>
        </is>
      </c>
      <c r="H1672" t="inlineStr">
        <is>
          <t>PAGTO ELETRON  COBRANCA JOSE CASSIO NF 16286</t>
        </is>
      </c>
      <c r="I1672" t="n">
        <v>-400</v>
      </c>
    </row>
    <row r="1673">
      <c r="A1673" t="n">
        <v>29298</v>
      </c>
      <c r="B1673" t="n">
        <v>105</v>
      </c>
      <c r="C1673" t="inlineStr">
        <is>
          <t>Jacare - Bradesco</t>
        </is>
      </c>
      <c r="D1673" t="n">
        <v>105</v>
      </c>
      <c r="E1673" t="inlineStr">
        <is>
          <t>Jacaré</t>
        </is>
      </c>
      <c r="F1673" s="33" t="n">
        <v>45519.5</v>
      </c>
      <c r="G1673" t="inlineStr">
        <is>
          <t>DEBITO</t>
        </is>
      </c>
      <c r="H1673" t="inlineStr">
        <is>
          <t>PAGTO ELETRON  COBRANCA PSS NF 208</t>
        </is>
      </c>
      <c r="I1673" t="n">
        <v>-627.6</v>
      </c>
    </row>
    <row r="1674">
      <c r="A1674" t="n">
        <v>29299</v>
      </c>
      <c r="B1674" t="n">
        <v>105</v>
      </c>
      <c r="C1674" t="inlineStr">
        <is>
          <t>Jacare - Bradesco</t>
        </is>
      </c>
      <c r="D1674" t="n">
        <v>105</v>
      </c>
      <c r="E1674" t="inlineStr">
        <is>
          <t>Jacaré</t>
        </is>
      </c>
      <c r="F1674" s="33" t="n">
        <v>45519.5</v>
      </c>
      <c r="G1674" t="inlineStr">
        <is>
          <t>DEBITO</t>
        </is>
      </c>
      <c r="H1674" t="inlineStr">
        <is>
          <t>PAGTO ELETRON  COBRANCA SELECAO CARVAO NF 3625</t>
        </is>
      </c>
      <c r="I1674" t="n">
        <v>-632</v>
      </c>
    </row>
    <row r="1675">
      <c r="A1675" t="n">
        <v>29300</v>
      </c>
      <c r="B1675" t="n">
        <v>105</v>
      </c>
      <c r="C1675" t="inlineStr">
        <is>
          <t>Jacare - Bradesco</t>
        </is>
      </c>
      <c r="D1675" t="n">
        <v>105</v>
      </c>
      <c r="E1675" t="inlineStr">
        <is>
          <t>Jacaré</t>
        </is>
      </c>
      <c r="F1675" s="33" t="n">
        <v>45519.5</v>
      </c>
      <c r="G1675" t="inlineStr">
        <is>
          <t>DEBITO</t>
        </is>
      </c>
      <c r="H1675" t="inlineStr">
        <is>
          <t>PAGTO ELETRON  COBRANCA REBAL NF 257515</t>
        </is>
      </c>
      <c r="I1675" t="n">
        <v>-1030.28</v>
      </c>
    </row>
    <row r="1676">
      <c r="A1676" t="n">
        <v>29301</v>
      </c>
      <c r="B1676" t="n">
        <v>105</v>
      </c>
      <c r="C1676" t="inlineStr">
        <is>
          <t>Jacare - Bradesco</t>
        </is>
      </c>
      <c r="D1676" t="n">
        <v>105</v>
      </c>
      <c r="E1676" t="inlineStr">
        <is>
          <t>Jacaré</t>
        </is>
      </c>
      <c r="F1676" s="33" t="n">
        <v>45519.5</v>
      </c>
      <c r="G1676" t="inlineStr">
        <is>
          <t>DEBITO</t>
        </is>
      </c>
      <c r="H1676" t="inlineStr">
        <is>
          <t>PAGTO ELETRON  COBRANCA ESTAFF DE 05 A 11/08</t>
        </is>
      </c>
      <c r="I1676" t="n">
        <v>-3131.34</v>
      </c>
    </row>
    <row r="1677">
      <c r="A1677" t="n">
        <v>29302</v>
      </c>
      <c r="B1677" t="n">
        <v>105</v>
      </c>
      <c r="C1677" t="inlineStr">
        <is>
          <t>Jacare - Bradesco</t>
        </is>
      </c>
      <c r="D1677" t="n">
        <v>105</v>
      </c>
      <c r="E1677" t="inlineStr">
        <is>
          <t>Jacaré</t>
        </is>
      </c>
      <c r="F1677" s="33" t="n">
        <v>45519.5</v>
      </c>
      <c r="G1677" t="inlineStr">
        <is>
          <t>DEBITO</t>
        </is>
      </c>
      <c r="H1677" t="inlineStr">
        <is>
          <t>PAGTO ELETRON  COBRANCA CAMARGO E SILVESTRE COMPRA COTA</t>
        </is>
      </c>
      <c r="I1677" t="n">
        <v>-4511.99</v>
      </c>
    </row>
    <row r="1678">
      <c r="A1678" t="n">
        <v>29303</v>
      </c>
      <c r="B1678" t="n">
        <v>105</v>
      </c>
      <c r="C1678" t="inlineStr">
        <is>
          <t>Jacare - Bradesco</t>
        </is>
      </c>
      <c r="D1678" t="n">
        <v>105</v>
      </c>
      <c r="E1678" t="inlineStr">
        <is>
          <t>Jacaré</t>
        </is>
      </c>
      <c r="F1678" s="33" t="n">
        <v>45519.5</v>
      </c>
      <c r="G1678" t="inlineStr">
        <is>
          <t>DEBITO</t>
        </is>
      </c>
      <c r="H1678" t="inlineStr">
        <is>
          <t>PAGTO ELETRON  COBRANCA CAMARGO E SILVESTRE COMPRA DE CO</t>
        </is>
      </c>
      <c r="I1678" t="n">
        <v>-4511.99</v>
      </c>
    </row>
    <row r="1679">
      <c r="A1679" t="n">
        <v>29304</v>
      </c>
      <c r="B1679" t="n">
        <v>105</v>
      </c>
      <c r="C1679" t="inlineStr">
        <is>
          <t>Jacare - Bradesco</t>
        </is>
      </c>
      <c r="D1679" t="n">
        <v>105</v>
      </c>
      <c r="E1679" t="inlineStr">
        <is>
          <t>Jacaré</t>
        </is>
      </c>
      <c r="F1679" s="33" t="n">
        <v>45519.5</v>
      </c>
      <c r="G1679" t="inlineStr">
        <is>
          <t>DEBITO</t>
        </is>
      </c>
      <c r="H1679" t="inlineStr">
        <is>
          <t>PAGTO ELETRON  COBRANCA CASA DE CARNES PJJ NF 40295</t>
        </is>
      </c>
      <c r="I1679" t="n">
        <v>-1386.74</v>
      </c>
    </row>
    <row r="1680">
      <c r="A1680" t="n">
        <v>29305</v>
      </c>
      <c r="B1680" t="n">
        <v>105</v>
      </c>
      <c r="C1680" t="inlineStr">
        <is>
          <t>Jacare - Bradesco</t>
        </is>
      </c>
      <c r="D1680" t="n">
        <v>105</v>
      </c>
      <c r="E1680" t="inlineStr">
        <is>
          <t>Jacaré</t>
        </is>
      </c>
      <c r="F1680" s="33" t="n">
        <v>45519.5</v>
      </c>
      <c r="G1680" t="inlineStr">
        <is>
          <t>DEBITO</t>
        </is>
      </c>
      <c r="H1680" t="inlineStr">
        <is>
          <t>PAGTO ELETRON  COBRANCA DENTEK NF 123672</t>
        </is>
      </c>
      <c r="I1680" t="n">
        <v>-3306.45</v>
      </c>
    </row>
    <row r="1681">
      <c r="A1681" t="n">
        <v>29306</v>
      </c>
      <c r="B1681" t="n">
        <v>105</v>
      </c>
      <c r="C1681" t="inlineStr">
        <is>
          <t>Jacare - Bradesco</t>
        </is>
      </c>
      <c r="D1681" t="n">
        <v>105</v>
      </c>
      <c r="E1681" t="inlineStr">
        <is>
          <t>Jacaré</t>
        </is>
      </c>
      <c r="F1681" s="33" t="n">
        <v>45519.5</v>
      </c>
      <c r="G1681" t="inlineStr">
        <is>
          <t>DEBITO</t>
        </is>
      </c>
      <c r="H1681" t="inlineStr">
        <is>
          <t>PAGTO ELETRON  COBRANCA SEBASTIAO PEREIRA -  FONTEFER</t>
        </is>
      </c>
      <c r="I1681" t="n">
        <v>-12000</v>
      </c>
    </row>
    <row r="1682">
      <c r="A1682" t="n">
        <v>29307</v>
      </c>
      <c r="B1682" t="n">
        <v>105</v>
      </c>
      <c r="C1682" t="inlineStr">
        <is>
          <t>Jacare - Bradesco</t>
        </is>
      </c>
      <c r="D1682" t="n">
        <v>105</v>
      </c>
      <c r="E1682" t="inlineStr">
        <is>
          <t>Jacaré</t>
        </is>
      </c>
      <c r="F1682" s="33" t="n">
        <v>45519.5</v>
      </c>
      <c r="G1682" t="inlineStr">
        <is>
          <t>DEBITO</t>
        </is>
      </c>
      <c r="H1682" t="inlineStr">
        <is>
          <t>TARIFA BANCARIA Max Empresarial 1</t>
        </is>
      </c>
      <c r="I1682" t="n">
        <v>-156.1</v>
      </c>
    </row>
    <row r="1683">
      <c r="A1683" t="n">
        <v>29308</v>
      </c>
      <c r="B1683" t="n">
        <v>105</v>
      </c>
      <c r="C1683" t="inlineStr">
        <is>
          <t>Jacare - Bradesco</t>
        </is>
      </c>
      <c r="D1683" t="n">
        <v>105</v>
      </c>
      <c r="E1683" t="inlineStr">
        <is>
          <t>Jacaré</t>
        </is>
      </c>
      <c r="F1683" s="33" t="n">
        <v>45519.5</v>
      </c>
      <c r="G1683" t="inlineStr">
        <is>
          <t>DEBITO</t>
        </is>
      </c>
      <c r="H1683" t="inlineStr">
        <is>
          <t>TARIFA BANCARIA TRANSF PGTO PIX</t>
        </is>
      </c>
      <c r="I1683" t="n">
        <v>-1.65</v>
      </c>
    </row>
    <row r="1684">
      <c r="A1684" t="n">
        <v>29309</v>
      </c>
      <c r="B1684" t="n">
        <v>105</v>
      </c>
      <c r="C1684" t="inlineStr">
        <is>
          <t>Jacare - Bradesco</t>
        </is>
      </c>
      <c r="D1684" t="n">
        <v>105</v>
      </c>
      <c r="E1684" t="inlineStr">
        <is>
          <t>Jacaré</t>
        </is>
      </c>
      <c r="F1684" s="33" t="n">
        <v>45519.5</v>
      </c>
      <c r="G1684" t="inlineStr">
        <is>
          <t>DEBITO</t>
        </is>
      </c>
      <c r="H1684" t="inlineStr">
        <is>
          <t>TARIFA BANCARIA TRANSF PGTO PIX</t>
        </is>
      </c>
      <c r="I1684" t="n">
        <v>-6.44</v>
      </c>
    </row>
    <row r="1685">
      <c r="A1685" t="n">
        <v>29310</v>
      </c>
      <c r="B1685" t="n">
        <v>105</v>
      </c>
      <c r="C1685" t="inlineStr">
        <is>
          <t>Jacare - Bradesco</t>
        </is>
      </c>
      <c r="D1685" t="n">
        <v>105</v>
      </c>
      <c r="E1685" t="inlineStr">
        <is>
          <t>Jacaré</t>
        </is>
      </c>
      <c r="F1685" s="33" t="n">
        <v>45519.5</v>
      </c>
      <c r="G1685" t="inlineStr">
        <is>
          <t>DEBITO</t>
        </is>
      </c>
      <c r="H1685" t="inlineStr">
        <is>
          <t>TARIFA BANCARIA TRANSF PGTO PIX</t>
        </is>
      </c>
      <c r="I1685" t="n">
        <v>-9</v>
      </c>
    </row>
    <row r="1686">
      <c r="A1686" t="n">
        <v>29311</v>
      </c>
      <c r="B1686" t="n">
        <v>105</v>
      </c>
      <c r="C1686" t="inlineStr">
        <is>
          <t>Jacare - Bradesco</t>
        </is>
      </c>
      <c r="D1686" t="n">
        <v>105</v>
      </c>
      <c r="E1686" t="inlineStr">
        <is>
          <t>Jacaré</t>
        </is>
      </c>
      <c r="F1686" s="33" t="n">
        <v>45519.5</v>
      </c>
      <c r="G1686" t="inlineStr">
        <is>
          <t>DEBITO</t>
        </is>
      </c>
      <c r="H1686" t="inlineStr">
        <is>
          <t>TARIFA BANCARIA TRANSF PGTO PIX</t>
        </is>
      </c>
      <c r="I1686" t="n">
        <v>-9</v>
      </c>
    </row>
    <row r="1687">
      <c r="A1687" t="n">
        <v>29312</v>
      </c>
      <c r="B1687" t="n">
        <v>105</v>
      </c>
      <c r="C1687" t="inlineStr">
        <is>
          <t>Jacare - Bradesco</t>
        </is>
      </c>
      <c r="D1687" t="n">
        <v>105</v>
      </c>
      <c r="E1687" t="inlineStr">
        <is>
          <t>Jacaré</t>
        </is>
      </c>
      <c r="F1687" s="33" t="n">
        <v>45519.5</v>
      </c>
      <c r="G1687" t="inlineStr">
        <is>
          <t>DEBITO</t>
        </is>
      </c>
      <c r="H1687" t="inlineStr">
        <is>
          <t>TARIFA BANCARIA TRANSF PGTO PIX</t>
        </is>
      </c>
      <c r="I1687" t="n">
        <v>-9</v>
      </c>
    </row>
    <row r="1688">
      <c r="A1688" t="n">
        <v>29313</v>
      </c>
      <c r="B1688" t="n">
        <v>105</v>
      </c>
      <c r="C1688" t="inlineStr">
        <is>
          <t>Jacare - Bradesco</t>
        </is>
      </c>
      <c r="D1688" t="n">
        <v>105</v>
      </c>
      <c r="E1688" t="inlineStr">
        <is>
          <t>Jacaré</t>
        </is>
      </c>
      <c r="F1688" s="33" t="n">
        <v>45519.5</v>
      </c>
      <c r="G1688" t="inlineStr">
        <is>
          <t>DEBITO</t>
        </is>
      </c>
      <c r="H1688" t="inlineStr">
        <is>
          <t>TARIFA BANCARIA TRANSF PGTO PIX</t>
        </is>
      </c>
      <c r="I1688" t="n">
        <v>-9</v>
      </c>
    </row>
    <row r="1689">
      <c r="A1689" t="n">
        <v>29314</v>
      </c>
      <c r="B1689" t="n">
        <v>105</v>
      </c>
      <c r="C1689" t="inlineStr">
        <is>
          <t>Jacare - Bradesco</t>
        </is>
      </c>
      <c r="D1689" t="n">
        <v>105</v>
      </c>
      <c r="E1689" t="inlineStr">
        <is>
          <t>Jacaré</t>
        </is>
      </c>
      <c r="F1689" s="33" t="n">
        <v>45519.5</v>
      </c>
      <c r="G1689" t="inlineStr">
        <is>
          <t>DEBITO</t>
        </is>
      </c>
      <c r="H1689" t="inlineStr">
        <is>
          <t>TARIFA BANCARIA TRANSF PGTO PIX</t>
        </is>
      </c>
      <c r="I1689" t="n">
        <v>-5.04</v>
      </c>
    </row>
    <row r="1690">
      <c r="A1690" t="n">
        <v>29315</v>
      </c>
      <c r="B1690" t="n">
        <v>105</v>
      </c>
      <c r="C1690" t="inlineStr">
        <is>
          <t>Jacare - Bradesco</t>
        </is>
      </c>
      <c r="D1690" t="n">
        <v>105</v>
      </c>
      <c r="E1690" t="inlineStr">
        <is>
          <t>Jacaré</t>
        </is>
      </c>
      <c r="F1690" s="33" t="n">
        <v>45519.5</v>
      </c>
      <c r="G1690" t="inlineStr">
        <is>
          <t>DEBITO</t>
        </is>
      </c>
      <c r="H1690" t="inlineStr">
        <is>
          <t>TARIFA BANCARIA TRANSF PGTO PIX</t>
        </is>
      </c>
      <c r="I1690" t="n">
        <v>-9</v>
      </c>
    </row>
    <row r="1691">
      <c r="A1691" t="n">
        <v>29316</v>
      </c>
      <c r="B1691" t="n">
        <v>105</v>
      </c>
      <c r="C1691" t="inlineStr">
        <is>
          <t>Jacare - Bradesco</t>
        </is>
      </c>
      <c r="D1691" t="n">
        <v>105</v>
      </c>
      <c r="E1691" t="inlineStr">
        <is>
          <t>Jacaré</t>
        </is>
      </c>
      <c r="F1691" s="33" t="n">
        <v>45519.5</v>
      </c>
      <c r="G1691" t="inlineStr">
        <is>
          <t>DEBITO</t>
        </is>
      </c>
      <c r="H1691" t="inlineStr">
        <is>
          <t>TARIFA BANCARIA TRANSF PGTO PIX</t>
        </is>
      </c>
      <c r="I1691" t="n">
        <v>-9</v>
      </c>
    </row>
    <row r="1692">
      <c r="A1692" t="n">
        <v>29317</v>
      </c>
      <c r="B1692" t="n">
        <v>105</v>
      </c>
      <c r="C1692" t="inlineStr">
        <is>
          <t>Jacare - Bradesco</t>
        </is>
      </c>
      <c r="D1692" t="n">
        <v>105</v>
      </c>
      <c r="E1692" t="inlineStr">
        <is>
          <t>Jacaré</t>
        </is>
      </c>
      <c r="F1692" s="33" t="n">
        <v>45519.5</v>
      </c>
      <c r="G1692" t="inlineStr">
        <is>
          <t>DEBITO</t>
        </is>
      </c>
      <c r="H1692" t="inlineStr">
        <is>
          <t>PAGTO ELETRONICO TRIBUTO INTERNET --PMSP SP</t>
        </is>
      </c>
      <c r="I1692" t="n">
        <v>-1649.47</v>
      </c>
    </row>
    <row r="1693">
      <c r="A1693" t="n">
        <v>29318</v>
      </c>
      <c r="B1693" t="n">
        <v>105</v>
      </c>
      <c r="C1693" t="inlineStr">
        <is>
          <t>Jacare - Bradesco</t>
        </is>
      </c>
      <c r="D1693" t="n">
        <v>105</v>
      </c>
      <c r="E1693" t="inlineStr">
        <is>
          <t>Jacaré</t>
        </is>
      </c>
      <c r="F1693" s="33" t="n">
        <v>45519.5</v>
      </c>
      <c r="G1693" t="inlineStr">
        <is>
          <t>DEBITO</t>
        </is>
      </c>
      <c r="H1693" t="inlineStr">
        <is>
          <t>TRANSF CC PARA CC PJ ADRIANA NEVES FERREIRA</t>
        </is>
      </c>
      <c r="I1693" t="n">
        <v>-100</v>
      </c>
    </row>
    <row r="1694">
      <c r="A1694" t="n">
        <v>29319</v>
      </c>
      <c r="B1694" t="n">
        <v>105</v>
      </c>
      <c r="C1694" t="inlineStr">
        <is>
          <t>Jacare - Bradesco</t>
        </is>
      </c>
      <c r="D1694" t="n">
        <v>105</v>
      </c>
      <c r="E1694" t="inlineStr">
        <is>
          <t>Jacaré</t>
        </is>
      </c>
      <c r="F1694" s="33" t="n">
        <v>45519.5</v>
      </c>
      <c r="G1694" t="inlineStr">
        <is>
          <t>DEBITO</t>
        </is>
      </c>
      <c r="H1694" t="inlineStr">
        <is>
          <t>TRANSF CC PARA CC PJ 318 BAR E EVENTOS LTDA</t>
        </is>
      </c>
      <c r="I1694" t="n">
        <v>-149.9</v>
      </c>
    </row>
    <row r="1695">
      <c r="A1695" t="n">
        <v>29320</v>
      </c>
      <c r="B1695" t="n">
        <v>105</v>
      </c>
      <c r="C1695" t="inlineStr">
        <is>
          <t>Jacare - Bradesco</t>
        </is>
      </c>
      <c r="D1695" t="n">
        <v>105</v>
      </c>
      <c r="E1695" t="inlineStr">
        <is>
          <t>Jacaré</t>
        </is>
      </c>
      <c r="F1695" s="33" t="n">
        <v>45519.5</v>
      </c>
      <c r="G1695" t="inlineStr">
        <is>
          <t>DEBITO</t>
        </is>
      </c>
      <c r="H1695" t="inlineStr">
        <is>
          <t>TRANSF CC PARA CC PJ FABRICA DE BARES PARTICIPA</t>
        </is>
      </c>
      <c r="I1695" t="n">
        <v>-31.13</v>
      </c>
    </row>
    <row r="1696">
      <c r="A1696" t="n">
        <v>29321</v>
      </c>
      <c r="B1696" t="n">
        <v>105</v>
      </c>
      <c r="C1696" t="inlineStr">
        <is>
          <t>Jacare - Bradesco</t>
        </is>
      </c>
      <c r="D1696" t="n">
        <v>105</v>
      </c>
      <c r="E1696" t="inlineStr">
        <is>
          <t>Jacaré</t>
        </is>
      </c>
      <c r="F1696" s="33" t="n">
        <v>45519.5</v>
      </c>
      <c r="G1696" t="inlineStr">
        <is>
          <t>DEBITO</t>
        </is>
      </c>
      <c r="H1696" t="inlineStr">
        <is>
          <t>TRANSF CC PARA CC PJ TEMPUS FUGIT PARTICIPACOES E. LT</t>
        </is>
      </c>
      <c r="I1696" t="n">
        <v>-10000</v>
      </c>
    </row>
    <row r="1697">
      <c r="A1697" t="n">
        <v>29322</v>
      </c>
      <c r="B1697" t="n">
        <v>105</v>
      </c>
      <c r="C1697" t="inlineStr">
        <is>
          <t>Jacare - Bradesco</t>
        </is>
      </c>
      <c r="D1697" t="n">
        <v>105</v>
      </c>
      <c r="E1697" t="inlineStr">
        <is>
          <t>Jacaré</t>
        </is>
      </c>
      <c r="F1697" s="33" t="n">
        <v>45519.5</v>
      </c>
      <c r="G1697" t="inlineStr">
        <is>
          <t>DEBITO</t>
        </is>
      </c>
      <c r="H1697" t="inlineStr">
        <is>
          <t>TRANSF CC PARA CC PJ TEMPUS FUGIT PARTICIPACOES</t>
        </is>
      </c>
      <c r="I1697" t="n">
        <v>-10</v>
      </c>
    </row>
    <row r="1698">
      <c r="A1698" t="n">
        <v>29323</v>
      </c>
      <c r="B1698" t="n">
        <v>105</v>
      </c>
      <c r="C1698" t="inlineStr">
        <is>
          <t>Jacare - Bradesco</t>
        </is>
      </c>
      <c r="D1698" t="n">
        <v>105</v>
      </c>
      <c r="E1698" t="inlineStr">
        <is>
          <t>Jacaré</t>
        </is>
      </c>
      <c r="F1698" s="33" t="n">
        <v>45519.5</v>
      </c>
      <c r="G1698" t="inlineStr">
        <is>
          <t>DEBITO</t>
        </is>
      </c>
      <c r="H1698" t="inlineStr">
        <is>
          <t>TRANSF CC PARA CC PJ TEMPUS FUGIT PARTICIPACOES E. LT</t>
        </is>
      </c>
      <c r="I1698" t="n">
        <v>-100000</v>
      </c>
    </row>
    <row r="1699">
      <c r="A1699" t="n">
        <v>29324</v>
      </c>
      <c r="B1699" t="n">
        <v>105</v>
      </c>
      <c r="C1699" t="inlineStr">
        <is>
          <t>Jacare - Bradesco</t>
        </is>
      </c>
      <c r="D1699" t="n">
        <v>105</v>
      </c>
      <c r="E1699" t="inlineStr">
        <is>
          <t>Jacaré</t>
        </is>
      </c>
      <c r="F1699" s="33" t="n">
        <v>45519.5</v>
      </c>
      <c r="G1699" t="inlineStr">
        <is>
          <t>DEBITO</t>
        </is>
      </c>
      <c r="H1699" t="inlineStr">
        <is>
          <t>TRANSF CC PARA CC PJ FABRICA DE BARES PARTICIPACOES L</t>
        </is>
      </c>
      <c r="I1699" t="n">
        <v>-45000</v>
      </c>
    </row>
    <row r="1700">
      <c r="A1700" t="n">
        <v>29325</v>
      </c>
      <c r="B1700" t="n">
        <v>105</v>
      </c>
      <c r="C1700" t="inlineStr">
        <is>
          <t>Jacare - Bradesco</t>
        </is>
      </c>
      <c r="D1700" t="n">
        <v>105</v>
      </c>
      <c r="E1700" t="inlineStr">
        <is>
          <t>Jacaré</t>
        </is>
      </c>
      <c r="F1700" s="33" t="n">
        <v>45519.5</v>
      </c>
      <c r="G1700" t="inlineStr">
        <is>
          <t>DEBITO</t>
        </is>
      </c>
      <c r="H1700" t="inlineStr">
        <is>
          <t>TRANSF CC PARA CC PJ PLASTICOS SEGANTINI LTDA</t>
        </is>
      </c>
      <c r="I1700" t="n">
        <v>-989.38</v>
      </c>
    </row>
    <row r="1701">
      <c r="A1701" t="n">
        <v>29326</v>
      </c>
      <c r="B1701" t="n">
        <v>105</v>
      </c>
      <c r="C1701" t="inlineStr">
        <is>
          <t>Jacare - Bradesco</t>
        </is>
      </c>
      <c r="D1701" t="n">
        <v>105</v>
      </c>
      <c r="E1701" t="inlineStr">
        <is>
          <t>Jacaré</t>
        </is>
      </c>
      <c r="F1701" s="33" t="n">
        <v>45519.5</v>
      </c>
      <c r="G1701" t="inlineStr">
        <is>
          <t>DEBITO</t>
        </is>
      </c>
      <c r="H1701" t="inlineStr">
        <is>
          <t>TRANSF CC PARA CP PJ LUIZ GUSTAVO MOREIRA DE SOUZA</t>
        </is>
      </c>
      <c r="I1701" t="n">
        <v>-100</v>
      </c>
    </row>
    <row r="1702">
      <c r="A1702" t="n">
        <v>29327</v>
      </c>
      <c r="B1702" t="n">
        <v>105</v>
      </c>
      <c r="C1702" t="inlineStr">
        <is>
          <t>Jacare - Bradesco</t>
        </is>
      </c>
      <c r="D1702" t="n">
        <v>105</v>
      </c>
      <c r="E1702" t="inlineStr">
        <is>
          <t>Jacaré</t>
        </is>
      </c>
      <c r="F1702" s="33" t="n">
        <v>45519.5</v>
      </c>
      <c r="G1702" t="inlineStr">
        <is>
          <t>DEBITO</t>
        </is>
      </c>
      <c r="H1702" t="inlineStr">
        <is>
          <t>TRANSF CC PARA CP PJ MOACIR DANTAS DA SILVA</t>
        </is>
      </c>
      <c r="I1702" t="n">
        <v>-100</v>
      </c>
    </row>
    <row r="1703">
      <c r="A1703" t="n">
        <v>29328</v>
      </c>
      <c r="B1703" t="n">
        <v>105</v>
      </c>
      <c r="C1703" t="inlineStr">
        <is>
          <t>Jacare - Bradesco</t>
        </is>
      </c>
      <c r="D1703" t="n">
        <v>105</v>
      </c>
      <c r="E1703" t="inlineStr">
        <is>
          <t>Jacaré</t>
        </is>
      </c>
      <c r="F1703" s="33" t="n">
        <v>45519.5</v>
      </c>
      <c r="G1703" t="inlineStr">
        <is>
          <t>DEBITO</t>
        </is>
      </c>
      <c r="H1703" t="inlineStr">
        <is>
          <t>TRANSFERENCIA PIX DES: TEMPUS FUGIT PARTICIP 15/08</t>
        </is>
      </c>
      <c r="I1703" t="n">
        <v>-20000</v>
      </c>
    </row>
    <row r="1704">
      <c r="A1704" t="n">
        <v>29329</v>
      </c>
      <c r="B1704" t="n">
        <v>105</v>
      </c>
      <c r="C1704" t="inlineStr">
        <is>
          <t>Jacare - Bradesco</t>
        </is>
      </c>
      <c r="D1704" t="n">
        <v>105</v>
      </c>
      <c r="E1704" t="inlineStr">
        <is>
          <t>Jacaré</t>
        </is>
      </c>
      <c r="F1704" s="33" t="n">
        <v>45519.5</v>
      </c>
      <c r="G1704" t="inlineStr">
        <is>
          <t>DEBITO</t>
        </is>
      </c>
      <c r="H1704" t="inlineStr">
        <is>
          <t>TRANSFERENCIA PIX DES: TEMPUS FUGIT PARTICIP 15/08</t>
        </is>
      </c>
      <c r="I1704" t="n">
        <v>-200000</v>
      </c>
    </row>
    <row r="1705">
      <c r="A1705" t="n">
        <v>29330</v>
      </c>
      <c r="B1705" t="n">
        <v>105</v>
      </c>
      <c r="C1705" t="inlineStr">
        <is>
          <t>Jacare - Bradesco</t>
        </is>
      </c>
      <c r="D1705" t="n">
        <v>105</v>
      </c>
      <c r="E1705" t="inlineStr">
        <is>
          <t>Jacaré</t>
        </is>
      </c>
      <c r="F1705" s="33" t="n">
        <v>45519.5</v>
      </c>
      <c r="G1705" t="inlineStr">
        <is>
          <t>DEBITO</t>
        </is>
      </c>
      <c r="H1705" t="inlineStr">
        <is>
          <t>TRANSFERENCIA PIX DES: AFEQUI   DISTRIBUIDOR 15/08</t>
        </is>
      </c>
      <c r="I1705" t="n">
        <v>-82</v>
      </c>
    </row>
    <row r="1706">
      <c r="A1706" t="n">
        <v>29331</v>
      </c>
      <c r="B1706" t="n">
        <v>105</v>
      </c>
      <c r="C1706" t="inlineStr">
        <is>
          <t>Jacare - Bradesco</t>
        </is>
      </c>
      <c r="D1706" t="n">
        <v>105</v>
      </c>
      <c r="E1706" t="inlineStr">
        <is>
          <t>Jacaré</t>
        </is>
      </c>
      <c r="F1706" s="33" t="n">
        <v>45519.5</v>
      </c>
      <c r="G1706" t="inlineStr">
        <is>
          <t>DEBITO</t>
        </is>
      </c>
      <c r="H1706" t="inlineStr">
        <is>
          <t>TRANSFERENCIA PIX DES: Brenda Letcia Pereir 15/08</t>
        </is>
      </c>
      <c r="I1706" t="n">
        <v>-100</v>
      </c>
    </row>
    <row r="1707">
      <c r="A1707" t="n">
        <v>29332</v>
      </c>
      <c r="B1707" t="n">
        <v>105</v>
      </c>
      <c r="C1707" t="inlineStr">
        <is>
          <t>Jacare - Bradesco</t>
        </is>
      </c>
      <c r="D1707" t="n">
        <v>105</v>
      </c>
      <c r="E1707" t="inlineStr">
        <is>
          <t>Jacaré</t>
        </is>
      </c>
      <c r="F1707" s="33" t="n">
        <v>45519.5</v>
      </c>
      <c r="G1707" t="inlineStr">
        <is>
          <t>DEBITO</t>
        </is>
      </c>
      <c r="H1707" t="inlineStr">
        <is>
          <t>TRANSFERENCIA PIX DES: EDILSON CANDIDO FRANC 15/08</t>
        </is>
      </c>
      <c r="I1707" t="n">
        <v>-100</v>
      </c>
    </row>
    <row r="1708">
      <c r="A1708" t="n">
        <v>29333</v>
      </c>
      <c r="B1708" t="n">
        <v>105</v>
      </c>
      <c r="C1708" t="inlineStr">
        <is>
          <t>Jacare - Bradesco</t>
        </is>
      </c>
      <c r="D1708" t="n">
        <v>105</v>
      </c>
      <c r="E1708" t="inlineStr">
        <is>
          <t>Jacaré</t>
        </is>
      </c>
      <c r="F1708" s="33" t="n">
        <v>45519.5</v>
      </c>
      <c r="G1708" t="inlineStr">
        <is>
          <t>DEBITO</t>
        </is>
      </c>
      <c r="H1708" t="inlineStr">
        <is>
          <t>TRANSFERENCIA PIX DES: Mario Legal da Rocha  15/08</t>
        </is>
      </c>
      <c r="I1708" t="n">
        <v>-100</v>
      </c>
    </row>
    <row r="1709">
      <c r="A1709" t="n">
        <v>29334</v>
      </c>
      <c r="B1709" t="n">
        <v>105</v>
      </c>
      <c r="C1709" t="inlineStr">
        <is>
          <t>Jacare - Bradesco</t>
        </is>
      </c>
      <c r="D1709" t="n">
        <v>105</v>
      </c>
      <c r="E1709" t="inlineStr">
        <is>
          <t>Jacaré</t>
        </is>
      </c>
      <c r="F1709" s="33" t="n">
        <v>45519.5</v>
      </c>
      <c r="G1709" t="inlineStr">
        <is>
          <t>DEBITO</t>
        </is>
      </c>
      <c r="H1709" t="inlineStr">
        <is>
          <t>TRANSFERENCIA PIX DES: Patrcia Aparecida Co 15/08</t>
        </is>
      </c>
      <c r="I1709" t="n">
        <v>-100</v>
      </c>
    </row>
    <row r="1710">
      <c r="A1710" t="n">
        <v>29335</v>
      </c>
      <c r="B1710" t="n">
        <v>105</v>
      </c>
      <c r="C1710" t="inlineStr">
        <is>
          <t>Jacare - Bradesco</t>
        </is>
      </c>
      <c r="D1710" t="n">
        <v>105</v>
      </c>
      <c r="E1710" t="inlineStr">
        <is>
          <t>Jacaré</t>
        </is>
      </c>
      <c r="F1710" s="33" t="n">
        <v>45519.5</v>
      </c>
      <c r="G1710" t="inlineStr">
        <is>
          <t>DEBITO</t>
        </is>
      </c>
      <c r="H1710" t="inlineStr">
        <is>
          <t>TRANSFERENCIA PIX DES: Rodrigo Pereira da Si 15/08</t>
        </is>
      </c>
      <c r="I1710" t="n">
        <v>-100</v>
      </c>
    </row>
    <row r="1711">
      <c r="A1711" t="n">
        <v>29336</v>
      </c>
      <c r="B1711" t="n">
        <v>105</v>
      </c>
      <c r="C1711" t="inlineStr">
        <is>
          <t>Jacare - Bradesco</t>
        </is>
      </c>
      <c r="D1711" t="n">
        <v>105</v>
      </c>
      <c r="E1711" t="inlineStr">
        <is>
          <t>Jacaré</t>
        </is>
      </c>
      <c r="F1711" s="33" t="n">
        <v>45519.5</v>
      </c>
      <c r="G1711" t="inlineStr">
        <is>
          <t>DEBITO</t>
        </is>
      </c>
      <c r="H1711" t="inlineStr">
        <is>
          <t>TRANSFERENCIA PIX DES: TEMPUS FUGIT PARTICIP 15/08</t>
        </is>
      </c>
      <c r="I1711" t="n">
        <v>-40000</v>
      </c>
    </row>
    <row r="1712">
      <c r="A1712" t="n">
        <v>29337</v>
      </c>
      <c r="B1712" t="n">
        <v>105</v>
      </c>
      <c r="C1712" t="inlineStr">
        <is>
          <t>Jacare - Bradesco</t>
        </is>
      </c>
      <c r="D1712" t="n">
        <v>105</v>
      </c>
      <c r="E1712" t="inlineStr">
        <is>
          <t>Jacaré</t>
        </is>
      </c>
      <c r="F1712" s="33" t="n">
        <v>45519.5</v>
      </c>
      <c r="G1712" t="inlineStr">
        <is>
          <t>DEBITO</t>
        </is>
      </c>
      <c r="H1712" t="inlineStr">
        <is>
          <t>TRANSFERENCIA PIX DES: LARISSA PEREIRA ROMER 15/08</t>
        </is>
      </c>
      <c r="I1712" t="n">
        <v>-600</v>
      </c>
    </row>
    <row r="1713">
      <c r="A1713" t="n">
        <v>29338</v>
      </c>
      <c r="B1713" t="n">
        <v>105</v>
      </c>
      <c r="C1713" t="inlineStr">
        <is>
          <t>Jacare - Bradesco</t>
        </is>
      </c>
      <c r="D1713" t="n">
        <v>105</v>
      </c>
      <c r="E1713" t="inlineStr">
        <is>
          <t>Jacaré</t>
        </is>
      </c>
      <c r="F1713" s="33" t="n">
        <v>45519.5</v>
      </c>
      <c r="G1713" t="inlineStr">
        <is>
          <t>DEBITO</t>
        </is>
      </c>
      <c r="H1713" t="inlineStr">
        <is>
          <t>TRANSFERENCIA PIX DES: DANIELE FRACCARO MOTT 15/08</t>
        </is>
      </c>
      <c r="I1713" t="n">
        <v>-600</v>
      </c>
    </row>
    <row r="1714">
      <c r="A1714" t="n">
        <v>29339</v>
      </c>
      <c r="B1714" t="n">
        <v>105</v>
      </c>
      <c r="C1714" t="inlineStr">
        <is>
          <t>Jacare - Bradesco</t>
        </is>
      </c>
      <c r="D1714" t="n">
        <v>105</v>
      </c>
      <c r="E1714" t="inlineStr">
        <is>
          <t>Jacaré</t>
        </is>
      </c>
      <c r="F1714" s="33" t="n">
        <v>45519.5</v>
      </c>
      <c r="G1714" t="inlineStr">
        <is>
          <t>DEBITO</t>
        </is>
      </c>
      <c r="H1714" t="inlineStr">
        <is>
          <t>TRANSFERENCIA PIX DES: SUELENE DINIZ SILVA   15/08</t>
        </is>
      </c>
      <c r="I1714" t="n">
        <v>-600</v>
      </c>
    </row>
    <row r="1715">
      <c r="A1715" t="n">
        <v>29340</v>
      </c>
      <c r="B1715" t="n">
        <v>105</v>
      </c>
      <c r="C1715" t="inlineStr">
        <is>
          <t>Jacare - Bradesco</t>
        </is>
      </c>
      <c r="D1715" t="n">
        <v>105</v>
      </c>
      <c r="E1715" t="inlineStr">
        <is>
          <t>Jacaré</t>
        </is>
      </c>
      <c r="F1715" s="33" t="n">
        <v>45519.5</v>
      </c>
      <c r="G1715" t="inlineStr">
        <is>
          <t>DEBITO</t>
        </is>
      </c>
      <c r="H1715" t="inlineStr">
        <is>
          <t>TRANSFERENCIA PIX DES: MICHAELLE DE FREITAS  15/08</t>
        </is>
      </c>
      <c r="I1715" t="n">
        <v>-750</v>
      </c>
    </row>
    <row r="1716">
      <c r="A1716" t="n">
        <v>29341</v>
      </c>
      <c r="B1716" t="n">
        <v>105</v>
      </c>
      <c r="C1716" t="inlineStr">
        <is>
          <t>Jacare - Bradesco</t>
        </is>
      </c>
      <c r="D1716" t="n">
        <v>105</v>
      </c>
      <c r="E1716" t="inlineStr">
        <is>
          <t>Jacaré</t>
        </is>
      </c>
      <c r="F1716" s="33" t="n">
        <v>45519.5</v>
      </c>
      <c r="G1716" t="inlineStr">
        <is>
          <t>DEBITO</t>
        </is>
      </c>
      <c r="H1716" t="inlineStr">
        <is>
          <t>TRANSFERENCIA PIX DES: 54.856.483 DAVID COEL 15/08</t>
        </is>
      </c>
      <c r="I1716" t="n">
        <v>-2000</v>
      </c>
    </row>
    <row r="1717">
      <c r="A1717" t="n">
        <v>29342</v>
      </c>
      <c r="B1717" t="n">
        <v>105</v>
      </c>
      <c r="C1717" t="inlineStr">
        <is>
          <t>Jacare - Bradesco</t>
        </is>
      </c>
      <c r="D1717" t="n">
        <v>105</v>
      </c>
      <c r="E1717" t="inlineStr">
        <is>
          <t>Jacaré</t>
        </is>
      </c>
      <c r="F1717" s="33" t="n">
        <v>45519.5</v>
      </c>
      <c r="G1717" t="inlineStr">
        <is>
          <t>DEBITO</t>
        </is>
      </c>
      <c r="H1717" t="inlineStr">
        <is>
          <t>TRANSFERENCIA PIX DES: RONALDO DE ALBUQUERQU 15/08</t>
        </is>
      </c>
      <c r="I1717" t="n">
        <v>-2400</v>
      </c>
    </row>
    <row r="1718">
      <c r="A1718" t="n">
        <v>29343</v>
      </c>
      <c r="B1718" t="n">
        <v>105</v>
      </c>
      <c r="C1718" t="inlineStr">
        <is>
          <t>Jacare - Bradesco</t>
        </is>
      </c>
      <c r="D1718" t="n">
        <v>105</v>
      </c>
      <c r="E1718" t="inlineStr">
        <is>
          <t>Jacaré</t>
        </is>
      </c>
      <c r="F1718" s="33" t="n">
        <v>45519.5</v>
      </c>
      <c r="G1718" t="inlineStr">
        <is>
          <t>DEBITO</t>
        </is>
      </c>
      <c r="H1718" t="inlineStr">
        <is>
          <t>TRANSFERENCIA PIX DES: MICHAELLE DE FREITAS  15/08</t>
        </is>
      </c>
      <c r="I1718" t="n">
        <v>-2550</v>
      </c>
    </row>
    <row r="1719">
      <c r="A1719" t="n">
        <v>29344</v>
      </c>
      <c r="B1719" t="n">
        <v>105</v>
      </c>
      <c r="C1719" t="inlineStr">
        <is>
          <t>Jacare - Bradesco</t>
        </is>
      </c>
      <c r="D1719" t="n">
        <v>105</v>
      </c>
      <c r="E1719" t="inlineStr">
        <is>
          <t>Jacaré</t>
        </is>
      </c>
      <c r="F1719" s="33" t="n">
        <v>45519.5</v>
      </c>
      <c r="G1719" t="inlineStr">
        <is>
          <t>DEBITO</t>
        </is>
      </c>
      <c r="H1719" t="inlineStr">
        <is>
          <t>TRANSFERENCIA PIX DES: Marcus Melo           15/08</t>
        </is>
      </c>
      <c r="I1719" t="n">
        <v>-6000</v>
      </c>
    </row>
    <row r="1720">
      <c r="A1720" t="n">
        <v>29345</v>
      </c>
      <c r="B1720" t="n">
        <v>105</v>
      </c>
      <c r="C1720" t="inlineStr">
        <is>
          <t>Jacare - Bradesco</t>
        </is>
      </c>
      <c r="D1720" t="n">
        <v>105</v>
      </c>
      <c r="E1720" t="inlineStr">
        <is>
          <t>Jacaré</t>
        </is>
      </c>
      <c r="F1720" s="33" t="n">
        <v>45519.5</v>
      </c>
      <c r="G1720" t="inlineStr">
        <is>
          <t>DEBITO</t>
        </is>
      </c>
      <c r="H1720" t="inlineStr">
        <is>
          <t>TRANSFERENCIA PIX DES: Marcus Melo           15/08</t>
        </is>
      </c>
      <c r="I1720" t="n">
        <v>-2000</v>
      </c>
    </row>
    <row r="1721">
      <c r="A1721" t="n">
        <v>29346</v>
      </c>
      <c r="B1721" t="n">
        <v>105</v>
      </c>
      <c r="C1721" t="inlineStr">
        <is>
          <t>Jacare - Bradesco</t>
        </is>
      </c>
      <c r="D1721" t="n">
        <v>105</v>
      </c>
      <c r="E1721" t="inlineStr">
        <is>
          <t>Jacaré</t>
        </is>
      </c>
      <c r="F1721" s="33" t="n">
        <v>45519.5</v>
      </c>
      <c r="G1721" t="inlineStr">
        <is>
          <t>DEBITO</t>
        </is>
      </c>
      <c r="H1721" t="inlineStr">
        <is>
          <t>TRANSFERENCIA PIX DES: FDB HOTEL LTDA        15/08</t>
        </is>
      </c>
      <c r="I1721" t="n">
        <v>-32000</v>
      </c>
    </row>
    <row r="1722">
      <c r="A1722" t="n">
        <v>29347</v>
      </c>
      <c r="B1722" t="n">
        <v>105</v>
      </c>
      <c r="C1722" t="inlineStr">
        <is>
          <t>Jacare - Bradesco</t>
        </is>
      </c>
      <c r="D1722" t="n">
        <v>105</v>
      </c>
      <c r="E1722" t="inlineStr">
        <is>
          <t>Jacaré</t>
        </is>
      </c>
      <c r="F1722" s="33" t="n">
        <v>45519.5</v>
      </c>
      <c r="G1722" t="inlineStr">
        <is>
          <t>DEBITO</t>
        </is>
      </c>
      <c r="H1722" t="inlineStr">
        <is>
          <t>TRANSFERENCIA PIX DES: 318 BAR E EVENTOS LTD 15/08</t>
        </is>
      </c>
      <c r="I1722" t="n">
        <v>-400</v>
      </c>
    </row>
    <row r="1723">
      <c r="A1723" t="n">
        <v>29252</v>
      </c>
      <c r="B1723" t="n">
        <v>105</v>
      </c>
      <c r="C1723" t="inlineStr">
        <is>
          <t>Jacare - Bradesco</t>
        </is>
      </c>
      <c r="D1723" t="n">
        <v>105</v>
      </c>
      <c r="E1723" t="inlineStr">
        <is>
          <t>Jacaré</t>
        </is>
      </c>
      <c r="F1723" s="33" t="n">
        <v>45518.5</v>
      </c>
      <c r="G1723" t="inlineStr">
        <is>
          <t>CREDITO</t>
        </is>
      </c>
      <c r="H1723" t="inlineStr">
        <is>
          <t>TED-TRANSF ELET DISPON REMET.BANCO TOPAZIO S.A.</t>
        </is>
      </c>
      <c r="I1723" t="n">
        <v>140.46</v>
      </c>
    </row>
    <row r="1724">
      <c r="A1724" t="n">
        <v>29253</v>
      </c>
      <c r="B1724" t="n">
        <v>105</v>
      </c>
      <c r="C1724" t="inlineStr">
        <is>
          <t>Jacare - Bradesco</t>
        </is>
      </c>
      <c r="D1724" t="n">
        <v>105</v>
      </c>
      <c r="E1724" t="inlineStr">
        <is>
          <t>Jacaré</t>
        </is>
      </c>
      <c r="F1724" s="33" t="n">
        <v>45518.5</v>
      </c>
      <c r="G1724" t="inlineStr">
        <is>
          <t>CREDITO</t>
        </is>
      </c>
      <c r="H1724" t="inlineStr">
        <is>
          <t>TRANSF CC PARA CC PJ 318 BAR E EVENTOS LTDA</t>
        </is>
      </c>
      <c r="I1724" t="n">
        <v>3139.54</v>
      </c>
    </row>
    <row r="1725">
      <c r="A1725" t="n">
        <v>29254</v>
      </c>
      <c r="B1725" t="n">
        <v>105</v>
      </c>
      <c r="C1725" t="inlineStr">
        <is>
          <t>Jacare - Bradesco</t>
        </is>
      </c>
      <c r="D1725" t="n">
        <v>105</v>
      </c>
      <c r="E1725" t="inlineStr">
        <is>
          <t>Jacaré</t>
        </is>
      </c>
      <c r="F1725" s="33" t="n">
        <v>45518.5</v>
      </c>
      <c r="G1725" t="inlineStr">
        <is>
          <t>CREDITO</t>
        </is>
      </c>
      <c r="H1725" t="inlineStr">
        <is>
          <t>TRANSF CC PARA CC PJ FABRICA DE BARES PARTICIPACOES L</t>
        </is>
      </c>
      <c r="I1725" t="n">
        <v>5200</v>
      </c>
    </row>
    <row r="1726">
      <c r="A1726" t="n">
        <v>29255</v>
      </c>
      <c r="B1726" t="n">
        <v>105</v>
      </c>
      <c r="C1726" t="inlineStr">
        <is>
          <t>Jacare - Bradesco</t>
        </is>
      </c>
      <c r="D1726" t="n">
        <v>105</v>
      </c>
      <c r="E1726" t="inlineStr">
        <is>
          <t>Jacaré</t>
        </is>
      </c>
      <c r="F1726" s="33" t="n">
        <v>45518.5</v>
      </c>
      <c r="G1726" t="inlineStr">
        <is>
          <t>CREDITO</t>
        </is>
      </c>
      <c r="H1726" t="inlineStr">
        <is>
          <t>TRANSF CC PARA CC PJ FABRICA DE BARES PARTICIPACOES L</t>
        </is>
      </c>
      <c r="I1726" t="n">
        <v>10700</v>
      </c>
    </row>
    <row r="1727">
      <c r="A1727" t="n">
        <v>29256</v>
      </c>
      <c r="B1727" t="n">
        <v>105</v>
      </c>
      <c r="C1727" t="inlineStr">
        <is>
          <t>Jacare - Bradesco</t>
        </is>
      </c>
      <c r="D1727" t="n">
        <v>105</v>
      </c>
      <c r="E1727" t="inlineStr">
        <is>
          <t>Jacaré</t>
        </is>
      </c>
      <c r="F1727" s="33" t="n">
        <v>45518.5</v>
      </c>
      <c r="G1727" t="inlineStr">
        <is>
          <t>CREDITO</t>
        </is>
      </c>
      <c r="H1727" t="inlineStr">
        <is>
          <t>TRANSF CC PARA CC PJ TEMPUS FUGIT PARTICIPACOES E. LT</t>
        </is>
      </c>
      <c r="I1727" t="n">
        <v>82500</v>
      </c>
    </row>
    <row r="1728">
      <c r="A1728" t="n">
        <v>29257</v>
      </c>
      <c r="B1728" t="n">
        <v>105</v>
      </c>
      <c r="C1728" t="inlineStr">
        <is>
          <t>Jacare - Bradesco</t>
        </is>
      </c>
      <c r="D1728" t="n">
        <v>105</v>
      </c>
      <c r="E1728" t="inlineStr">
        <is>
          <t>Jacaré</t>
        </is>
      </c>
      <c r="F1728" s="33" t="n">
        <v>45518.5</v>
      </c>
      <c r="G1728" t="inlineStr">
        <is>
          <t>CREDITO</t>
        </is>
      </c>
      <c r="H1728" t="inlineStr">
        <is>
          <t>TRANSF CC PARA CC PJ PAULISTA 25841 BAR E EVENTOS LTD</t>
        </is>
      </c>
      <c r="I1728" t="n">
        <v>769.05</v>
      </c>
    </row>
    <row r="1729">
      <c r="A1729" t="n">
        <v>29258</v>
      </c>
      <c r="B1729" t="n">
        <v>105</v>
      </c>
      <c r="C1729" t="inlineStr">
        <is>
          <t>Jacare - Bradesco</t>
        </is>
      </c>
      <c r="D1729" t="n">
        <v>105</v>
      </c>
      <c r="E1729" t="inlineStr">
        <is>
          <t>Jacaré</t>
        </is>
      </c>
      <c r="F1729" s="33" t="n">
        <v>45518.5</v>
      </c>
      <c r="G1729" t="inlineStr">
        <is>
          <t>CREDITO</t>
        </is>
      </c>
      <c r="H1729" t="inlineStr">
        <is>
          <t>TRANSF CC PARA CC PJ FABRICA DE BARES MORUMBI BAR E R</t>
        </is>
      </c>
      <c r="I1729" t="n">
        <v>700.26</v>
      </c>
    </row>
    <row r="1730">
      <c r="A1730" t="n">
        <v>29259</v>
      </c>
      <c r="B1730" t="n">
        <v>105</v>
      </c>
      <c r="C1730" t="inlineStr">
        <is>
          <t>Jacare - Bradesco</t>
        </is>
      </c>
      <c r="D1730" t="n">
        <v>105</v>
      </c>
      <c r="E1730" t="inlineStr">
        <is>
          <t>Jacaré</t>
        </is>
      </c>
      <c r="F1730" s="33" t="n">
        <v>45518.5</v>
      </c>
      <c r="G1730" t="inlineStr">
        <is>
          <t>CREDITO</t>
        </is>
      </c>
      <c r="H1730" t="inlineStr">
        <is>
          <t>TRANSF CC PARA CC PJ FDB HOTEL LTDA</t>
        </is>
      </c>
      <c r="I1730" t="n">
        <v>23000</v>
      </c>
    </row>
    <row r="1731">
      <c r="A1731" t="n">
        <v>29260</v>
      </c>
      <c r="B1731" t="n">
        <v>105</v>
      </c>
      <c r="C1731" t="inlineStr">
        <is>
          <t>Jacare - Bradesco</t>
        </is>
      </c>
      <c r="D1731" t="n">
        <v>105</v>
      </c>
      <c r="E1731" t="inlineStr">
        <is>
          <t>Jacaré</t>
        </is>
      </c>
      <c r="F1731" s="33" t="n">
        <v>45518.5</v>
      </c>
      <c r="G1731" t="inlineStr">
        <is>
          <t>CREDITO</t>
        </is>
      </c>
      <c r="H1731" t="inlineStr">
        <is>
          <t>RECEBIMENTO FORNECEDOR ALELO INSTITUICAO DE PAGAMENTO S</t>
        </is>
      </c>
      <c r="I1731" t="n">
        <v>454.97</v>
      </c>
    </row>
    <row r="1732">
      <c r="A1732" t="n">
        <v>29261</v>
      </c>
      <c r="B1732" t="n">
        <v>105</v>
      </c>
      <c r="C1732" t="inlineStr">
        <is>
          <t>Jacare - Bradesco</t>
        </is>
      </c>
      <c r="D1732" t="n">
        <v>105</v>
      </c>
      <c r="E1732" t="inlineStr">
        <is>
          <t>Jacaré</t>
        </is>
      </c>
      <c r="F1732" s="33" t="n">
        <v>45518.5</v>
      </c>
      <c r="G1732" t="inlineStr">
        <is>
          <t>CREDITO</t>
        </is>
      </c>
      <c r="H1732" t="inlineStr">
        <is>
          <t>MASTER CREDITO IFOOD.COM AGENCIA DE RESTAURANTE</t>
        </is>
      </c>
      <c r="I1732" t="n">
        <v>85.89</v>
      </c>
    </row>
    <row r="1733">
      <c r="A1733" t="n">
        <v>29262</v>
      </c>
      <c r="B1733" t="n">
        <v>105</v>
      </c>
      <c r="C1733" t="inlineStr">
        <is>
          <t>Jacare - Bradesco</t>
        </is>
      </c>
      <c r="D1733" t="n">
        <v>105</v>
      </c>
      <c r="E1733" t="inlineStr">
        <is>
          <t>Jacaré</t>
        </is>
      </c>
      <c r="F1733" s="33" t="n">
        <v>45518.5</v>
      </c>
      <c r="G1733" t="inlineStr">
        <is>
          <t>CREDITO</t>
        </is>
      </c>
      <c r="H1733" t="inlineStr">
        <is>
          <t>TRANSFERENCIA PIX REM: ZIG TECNOLOGIA S.A.   14/08</t>
        </is>
      </c>
      <c r="I1733" t="n">
        <v>15213.83</v>
      </c>
    </row>
    <row r="1734">
      <c r="A1734" t="n">
        <v>29263</v>
      </c>
      <c r="B1734" t="n">
        <v>105</v>
      </c>
      <c r="C1734" t="inlineStr">
        <is>
          <t>Jacare - Bradesco</t>
        </is>
      </c>
      <c r="D1734" t="n">
        <v>105</v>
      </c>
      <c r="E1734" t="inlineStr">
        <is>
          <t>Jacaré</t>
        </is>
      </c>
      <c r="F1734" s="33" t="n">
        <v>45518.5</v>
      </c>
      <c r="G1734" t="inlineStr">
        <is>
          <t>CREDITO</t>
        </is>
      </c>
      <c r="H1734" t="inlineStr">
        <is>
          <t>TRANSFERENCIA PIX REM: 318 BAR E EVENTOS LTD 14/08</t>
        </is>
      </c>
      <c r="I1734" t="n">
        <v>169.26</v>
      </c>
    </row>
    <row r="1735">
      <c r="A1735" t="n">
        <v>29264</v>
      </c>
      <c r="B1735" t="n">
        <v>105</v>
      </c>
      <c r="C1735" t="inlineStr">
        <is>
          <t>Jacare - Bradesco</t>
        </is>
      </c>
      <c r="D1735" t="n">
        <v>105</v>
      </c>
      <c r="E1735" t="inlineStr">
        <is>
          <t>Jacaré</t>
        </is>
      </c>
      <c r="F1735" s="33" t="n">
        <v>45518.5</v>
      </c>
      <c r="G1735" t="inlineStr">
        <is>
          <t>DEBITO</t>
        </is>
      </c>
      <c r="H1735" t="inlineStr">
        <is>
          <t>PAGTO ELETRON  COBRANCA CIUFFI HORTIFRU NF 11315</t>
        </is>
      </c>
      <c r="I1735" t="n">
        <v>-309.9</v>
      </c>
    </row>
    <row r="1736">
      <c r="A1736" t="n">
        <v>29265</v>
      </c>
      <c r="B1736" t="n">
        <v>105</v>
      </c>
      <c r="C1736" t="inlineStr">
        <is>
          <t>Jacare - Bradesco</t>
        </is>
      </c>
      <c r="D1736" t="n">
        <v>105</v>
      </c>
      <c r="E1736" t="inlineStr">
        <is>
          <t>Jacaré</t>
        </is>
      </c>
      <c r="F1736" s="33" t="n">
        <v>45518.5</v>
      </c>
      <c r="G1736" t="inlineStr">
        <is>
          <t>DEBITO</t>
        </is>
      </c>
      <c r="H1736" t="inlineStr">
        <is>
          <t>PAGTO ELETRON  COBRANCA DISTR CANTAROS NF 2018</t>
        </is>
      </c>
      <c r="I1736" t="n">
        <v>-382.8</v>
      </c>
    </row>
    <row r="1737">
      <c r="A1737" t="n">
        <v>29266</v>
      </c>
      <c r="B1737" t="n">
        <v>105</v>
      </c>
      <c r="C1737" t="inlineStr">
        <is>
          <t>Jacare - Bradesco</t>
        </is>
      </c>
      <c r="D1737" t="n">
        <v>105</v>
      </c>
      <c r="E1737" t="inlineStr">
        <is>
          <t>Jacaré</t>
        </is>
      </c>
      <c r="F1737" s="33" t="n">
        <v>45518.5</v>
      </c>
      <c r="G1737" t="inlineStr">
        <is>
          <t>DEBITO</t>
        </is>
      </c>
      <c r="H1737" t="inlineStr">
        <is>
          <t>PAGTO ELETRON  COBRANCA LSA CORREA NF 3547</t>
        </is>
      </c>
      <c r="I1737" t="n">
        <v>-474</v>
      </c>
    </row>
    <row r="1738">
      <c r="A1738" t="n">
        <v>29267</v>
      </c>
      <c r="B1738" t="n">
        <v>105</v>
      </c>
      <c r="C1738" t="inlineStr">
        <is>
          <t>Jacare - Bradesco</t>
        </is>
      </c>
      <c r="D1738" t="n">
        <v>105</v>
      </c>
      <c r="E1738" t="inlineStr">
        <is>
          <t>Jacaré</t>
        </is>
      </c>
      <c r="F1738" s="33" t="n">
        <v>45518.5</v>
      </c>
      <c r="G1738" t="inlineStr">
        <is>
          <t>DEBITO</t>
        </is>
      </c>
      <c r="H1738" t="inlineStr">
        <is>
          <t>PAGTO ELETRON  COBRANCA BB CARNES NF 372630</t>
        </is>
      </c>
      <c r="I1738" t="n">
        <v>-2951.28</v>
      </c>
    </row>
    <row r="1739">
      <c r="A1739" t="n">
        <v>29268</v>
      </c>
      <c r="B1739" t="n">
        <v>105</v>
      </c>
      <c r="C1739" t="inlineStr">
        <is>
          <t>Jacare - Bradesco</t>
        </is>
      </c>
      <c r="D1739" t="n">
        <v>105</v>
      </c>
      <c r="E1739" t="inlineStr">
        <is>
          <t>Jacaré</t>
        </is>
      </c>
      <c r="F1739" s="33" t="n">
        <v>45518.5</v>
      </c>
      <c r="G1739" t="inlineStr">
        <is>
          <t>DEBITO</t>
        </is>
      </c>
      <c r="H1739" t="inlineStr">
        <is>
          <t>TRANSF CC PARA CC PJ FABRICA DE BARES PARTICIPA</t>
        </is>
      </c>
      <c r="I1739" t="n">
        <v>-10</v>
      </c>
    </row>
    <row r="1740">
      <c r="A1740" t="n">
        <v>29269</v>
      </c>
      <c r="B1740" t="n">
        <v>105</v>
      </c>
      <c r="C1740" t="inlineStr">
        <is>
          <t>Jacare - Bradesco</t>
        </is>
      </c>
      <c r="D1740" t="n">
        <v>105</v>
      </c>
      <c r="E1740" t="inlineStr">
        <is>
          <t>Jacaré</t>
        </is>
      </c>
      <c r="F1740" s="33" t="n">
        <v>45518.5</v>
      </c>
      <c r="G1740" t="inlineStr">
        <is>
          <t>DEBITO</t>
        </is>
      </c>
      <c r="H1740" t="inlineStr">
        <is>
          <t>TRANSF CC PARA CC PJ FABRICA DE BARES PARTICIPA</t>
        </is>
      </c>
      <c r="I1740" t="n">
        <v>-10</v>
      </c>
    </row>
    <row r="1741">
      <c r="A1741" t="n">
        <v>29270</v>
      </c>
      <c r="B1741" t="n">
        <v>105</v>
      </c>
      <c r="C1741" t="inlineStr">
        <is>
          <t>Jacare - Bradesco</t>
        </is>
      </c>
      <c r="D1741" t="n">
        <v>105</v>
      </c>
      <c r="E1741" t="inlineStr">
        <is>
          <t>Jacaré</t>
        </is>
      </c>
      <c r="F1741" s="33" t="n">
        <v>45518.5</v>
      </c>
      <c r="G1741" t="inlineStr">
        <is>
          <t>DEBITO</t>
        </is>
      </c>
      <c r="H1741" t="inlineStr">
        <is>
          <t>TRANSF CC PARA CC PJ TEMPUS FUGIT PARTICIPACOES</t>
        </is>
      </c>
      <c r="I1741" t="n">
        <v>-10</v>
      </c>
    </row>
    <row r="1742">
      <c r="A1742" t="n">
        <v>29271</v>
      </c>
      <c r="B1742" t="n">
        <v>105</v>
      </c>
      <c r="C1742" t="inlineStr">
        <is>
          <t>Jacare - Bradesco</t>
        </is>
      </c>
      <c r="D1742" t="n">
        <v>105</v>
      </c>
      <c r="E1742" t="inlineStr">
        <is>
          <t>Jacaré</t>
        </is>
      </c>
      <c r="F1742" s="33" t="n">
        <v>45518.5</v>
      </c>
      <c r="G1742" t="inlineStr">
        <is>
          <t>DEBITO</t>
        </is>
      </c>
      <c r="H1742" t="inlineStr">
        <is>
          <t>TRANSF CC PARA CC PJ FDB HOTEL LTDA</t>
        </is>
      </c>
      <c r="I1742" t="n">
        <v>-10</v>
      </c>
    </row>
    <row r="1743">
      <c r="A1743" t="n">
        <v>29273</v>
      </c>
      <c r="B1743" t="n">
        <v>105</v>
      </c>
      <c r="C1743" t="inlineStr">
        <is>
          <t>Jacare - Bradesco</t>
        </is>
      </c>
      <c r="D1743" t="n">
        <v>105</v>
      </c>
      <c r="E1743" t="inlineStr">
        <is>
          <t>Jacaré</t>
        </is>
      </c>
      <c r="F1743" s="33" t="n">
        <v>45518.5</v>
      </c>
      <c r="G1743" t="inlineStr">
        <is>
          <t>DEBITO</t>
        </is>
      </c>
      <c r="H1743" t="inlineStr">
        <is>
          <t>TRANSFERENCIA PIX DES: CLAUDIA CHRISTINA W F 14/08</t>
        </is>
      </c>
      <c r="I1743" t="n">
        <v>-559.67</v>
      </c>
    </row>
    <row r="1744">
      <c r="A1744" t="n">
        <v>29274</v>
      </c>
      <c r="B1744" t="n">
        <v>105</v>
      </c>
      <c r="C1744" t="inlineStr">
        <is>
          <t>Jacare - Bradesco</t>
        </is>
      </c>
      <c r="D1744" t="n">
        <v>105</v>
      </c>
      <c r="E1744" t="inlineStr">
        <is>
          <t>Jacaré</t>
        </is>
      </c>
      <c r="F1744" s="33" t="n">
        <v>45518.5</v>
      </c>
      <c r="G1744" t="inlineStr">
        <is>
          <t>DEBITO</t>
        </is>
      </c>
      <c r="H1744" t="inlineStr">
        <is>
          <t>TRANSFERENCIA PIX DES: TEMPUS FUGIT PARTICIP 14/08</t>
        </is>
      </c>
      <c r="I1744" t="n">
        <v>-20000</v>
      </c>
    </row>
    <row r="1745">
      <c r="A1745" t="n">
        <v>29275</v>
      </c>
      <c r="B1745" t="n">
        <v>105</v>
      </c>
      <c r="C1745" t="inlineStr">
        <is>
          <t>Jacare - Bradesco</t>
        </is>
      </c>
      <c r="D1745" t="n">
        <v>105</v>
      </c>
      <c r="E1745" t="inlineStr">
        <is>
          <t>Jacaré</t>
        </is>
      </c>
      <c r="F1745" s="33" t="n">
        <v>45518.5</v>
      </c>
      <c r="G1745" t="inlineStr">
        <is>
          <t>DEBITO</t>
        </is>
      </c>
      <c r="H1745" t="inlineStr">
        <is>
          <t>TRANSFERENCIA PIX DES: KING COMERCIO DE BEBI 14/08</t>
        </is>
      </c>
      <c r="I1745" t="n">
        <v>-242.5</v>
      </c>
    </row>
    <row r="1746">
      <c r="A1746" t="n">
        <v>29219</v>
      </c>
      <c r="B1746" t="n">
        <v>105</v>
      </c>
      <c r="C1746" t="inlineStr">
        <is>
          <t>Jacare - Bradesco</t>
        </is>
      </c>
      <c r="D1746" t="n">
        <v>105</v>
      </c>
      <c r="E1746" t="inlineStr">
        <is>
          <t>Jacaré</t>
        </is>
      </c>
      <c r="F1746" s="33" t="n">
        <v>45517.5</v>
      </c>
      <c r="G1746" t="inlineStr">
        <is>
          <t>CREDITO</t>
        </is>
      </c>
      <c r="H1746" t="inlineStr">
        <is>
          <t>TRANSF CC PARA CC PJ FABRICA DE BARES PARTICIPACOES L</t>
        </is>
      </c>
      <c r="I1746" t="n">
        <v>3800</v>
      </c>
    </row>
    <row r="1747">
      <c r="A1747" t="n">
        <v>29220</v>
      </c>
      <c r="B1747" t="n">
        <v>105</v>
      </c>
      <c r="C1747" t="inlineStr">
        <is>
          <t>Jacare - Bradesco</t>
        </is>
      </c>
      <c r="D1747" t="n">
        <v>105</v>
      </c>
      <c r="E1747" t="inlineStr">
        <is>
          <t>Jacaré</t>
        </is>
      </c>
      <c r="F1747" s="33" t="n">
        <v>45517.5</v>
      </c>
      <c r="G1747" t="inlineStr">
        <is>
          <t>CREDITO</t>
        </is>
      </c>
      <c r="H1747" t="inlineStr">
        <is>
          <t>TRANSF CC PARA CC PJ FABRICA DE BARES PARTICIPACOES L</t>
        </is>
      </c>
      <c r="I1747" t="n">
        <v>3000</v>
      </c>
    </row>
    <row r="1748">
      <c r="A1748" t="n">
        <v>29221</v>
      </c>
      <c r="B1748" t="n">
        <v>105</v>
      </c>
      <c r="C1748" t="inlineStr">
        <is>
          <t>Jacare - Bradesco</t>
        </is>
      </c>
      <c r="D1748" t="n">
        <v>105</v>
      </c>
      <c r="E1748" t="inlineStr">
        <is>
          <t>Jacaré</t>
        </is>
      </c>
      <c r="F1748" s="33" t="n">
        <v>45517.5</v>
      </c>
      <c r="G1748" t="inlineStr">
        <is>
          <t>CREDITO</t>
        </is>
      </c>
      <c r="H1748" t="inlineStr">
        <is>
          <t>TRANSF CC PARA CC PJ PAULISTA 25841 BAR E EVENTOS LTD</t>
        </is>
      </c>
      <c r="I1748" t="n">
        <v>2790.72</v>
      </c>
    </row>
    <row r="1749">
      <c r="A1749" t="n">
        <v>29222</v>
      </c>
      <c r="B1749" t="n">
        <v>105</v>
      </c>
      <c r="C1749" t="inlineStr">
        <is>
          <t>Jacare - Bradesco</t>
        </is>
      </c>
      <c r="D1749" t="n">
        <v>105</v>
      </c>
      <c r="E1749" t="inlineStr">
        <is>
          <t>Jacaré</t>
        </is>
      </c>
      <c r="F1749" s="33" t="n">
        <v>45517.5</v>
      </c>
      <c r="G1749" t="inlineStr">
        <is>
          <t>CREDITO</t>
        </is>
      </c>
      <c r="H1749" t="inlineStr">
        <is>
          <t>TRANSF CC PARA CC PJ FDB HOTEL LTDA</t>
        </is>
      </c>
      <c r="I1749" t="n">
        <v>2000</v>
      </c>
    </row>
    <row r="1750">
      <c r="A1750" t="n">
        <v>29223</v>
      </c>
      <c r="B1750" t="n">
        <v>105</v>
      </c>
      <c r="C1750" t="inlineStr">
        <is>
          <t>Jacare - Bradesco</t>
        </is>
      </c>
      <c r="D1750" t="n">
        <v>105</v>
      </c>
      <c r="E1750" t="inlineStr">
        <is>
          <t>Jacaré</t>
        </is>
      </c>
      <c r="F1750" s="33" t="n">
        <v>45517.5</v>
      </c>
      <c r="G1750" t="inlineStr">
        <is>
          <t>CREDITO</t>
        </is>
      </c>
      <c r="H1750" t="inlineStr">
        <is>
          <t>RECEBIMENTO FORNECEDOR ALELO INSTITUICAO DE PAGAMENTO S</t>
        </is>
      </c>
      <c r="I1750" t="n">
        <v>639.8200000000001</v>
      </c>
    </row>
    <row r="1751">
      <c r="A1751" t="n">
        <v>29225</v>
      </c>
      <c r="B1751" t="n">
        <v>105</v>
      </c>
      <c r="C1751" t="inlineStr">
        <is>
          <t>Jacare - Bradesco</t>
        </is>
      </c>
      <c r="D1751" t="n">
        <v>105</v>
      </c>
      <c r="E1751" t="inlineStr">
        <is>
          <t>Jacaré</t>
        </is>
      </c>
      <c r="F1751" s="33" t="n">
        <v>45517.5</v>
      </c>
      <c r="G1751" t="inlineStr">
        <is>
          <t>CREDITO</t>
        </is>
      </c>
      <c r="H1751" t="inlineStr">
        <is>
          <t>TRANSFERENCIA PIX REM: ZIG TECNOLOGIA S.A.   13/08</t>
        </is>
      </c>
      <c r="I1751" t="n">
        <v>13638.36</v>
      </c>
    </row>
    <row r="1752">
      <c r="A1752" t="n">
        <v>29226</v>
      </c>
      <c r="B1752" t="n">
        <v>105</v>
      </c>
      <c r="C1752" t="inlineStr">
        <is>
          <t>Jacare - Bradesco</t>
        </is>
      </c>
      <c r="D1752" t="n">
        <v>105</v>
      </c>
      <c r="E1752" t="inlineStr">
        <is>
          <t>Jacaré</t>
        </is>
      </c>
      <c r="F1752" s="33" t="n">
        <v>45517.5</v>
      </c>
      <c r="G1752" t="inlineStr">
        <is>
          <t>CREDITO</t>
        </is>
      </c>
      <c r="H1752" t="inlineStr">
        <is>
          <t>TRANSFERENCIA PIX REM: ZIG TECNOLOGIA S.A.   13/08</t>
        </is>
      </c>
      <c r="I1752" t="n">
        <v>20774.38</v>
      </c>
    </row>
    <row r="1753">
      <c r="A1753" t="n">
        <v>29227</v>
      </c>
      <c r="B1753" t="n">
        <v>105</v>
      </c>
      <c r="C1753" t="inlineStr">
        <is>
          <t>Jacare - Bradesco</t>
        </is>
      </c>
      <c r="D1753" t="n">
        <v>105</v>
      </c>
      <c r="E1753" t="inlineStr">
        <is>
          <t>Jacaré</t>
        </is>
      </c>
      <c r="F1753" s="33" t="n">
        <v>45517.5</v>
      </c>
      <c r="G1753" t="inlineStr">
        <is>
          <t>CREDITO</t>
        </is>
      </c>
      <c r="H1753" t="inlineStr">
        <is>
          <t>TRANSFERENCIA PIX REM: ZIG TECNOLOGIA S.A.   13/08</t>
        </is>
      </c>
      <c r="I1753" t="n">
        <v>11048.55</v>
      </c>
    </row>
    <row r="1754">
      <c r="A1754" t="n">
        <v>29228</v>
      </c>
      <c r="B1754" t="n">
        <v>105</v>
      </c>
      <c r="C1754" t="inlineStr">
        <is>
          <t>Jacare - Bradesco</t>
        </is>
      </c>
      <c r="D1754" t="n">
        <v>105</v>
      </c>
      <c r="E1754" t="inlineStr">
        <is>
          <t>Jacaré</t>
        </is>
      </c>
      <c r="F1754" s="33" t="n">
        <v>45517.5</v>
      </c>
      <c r="G1754" t="inlineStr">
        <is>
          <t>CREDITO</t>
        </is>
      </c>
      <c r="H1754" t="inlineStr">
        <is>
          <t>TRANSFERENCIA PIX REM: ZIG TECNOLOGIA S.A.   13/08</t>
        </is>
      </c>
      <c r="I1754" t="n">
        <v>34925.43</v>
      </c>
    </row>
    <row r="1755">
      <c r="A1755" t="n">
        <v>29229</v>
      </c>
      <c r="B1755" t="n">
        <v>105</v>
      </c>
      <c r="C1755" t="inlineStr">
        <is>
          <t>Jacare - Bradesco</t>
        </is>
      </c>
      <c r="D1755" t="n">
        <v>105</v>
      </c>
      <c r="E1755" t="inlineStr">
        <is>
          <t>Jacaré</t>
        </is>
      </c>
      <c r="F1755" s="33" t="n">
        <v>45517.5</v>
      </c>
      <c r="G1755" t="inlineStr">
        <is>
          <t>CREDITO</t>
        </is>
      </c>
      <c r="H1755" t="inlineStr">
        <is>
          <t>TRANSFERENCIA PIX REM: ZIG TECNOLOGIA S.A.   13/08</t>
        </is>
      </c>
      <c r="I1755" t="n">
        <v>38858.44</v>
      </c>
    </row>
    <row r="1756">
      <c r="A1756" t="n">
        <v>29230</v>
      </c>
      <c r="B1756" t="n">
        <v>105</v>
      </c>
      <c r="C1756" t="inlineStr">
        <is>
          <t>Jacare - Bradesco</t>
        </is>
      </c>
      <c r="D1756" t="n">
        <v>105</v>
      </c>
      <c r="E1756" t="inlineStr">
        <is>
          <t>Jacaré</t>
        </is>
      </c>
      <c r="F1756" s="33" t="n">
        <v>45517.5</v>
      </c>
      <c r="G1756" t="inlineStr">
        <is>
          <t>CREDITO</t>
        </is>
      </c>
      <c r="H1756" t="inlineStr">
        <is>
          <t>TRANSFERENCIA PIX REM: 318 BAR E EVENTOS LTD 13/08</t>
        </is>
      </c>
      <c r="I1756" t="n">
        <v>425.04</v>
      </c>
    </row>
    <row r="1757">
      <c r="A1757" t="n">
        <v>29231</v>
      </c>
      <c r="B1757" t="n">
        <v>105</v>
      </c>
      <c r="C1757" t="inlineStr">
        <is>
          <t>Jacare - Bradesco</t>
        </is>
      </c>
      <c r="D1757" t="n">
        <v>105</v>
      </c>
      <c r="E1757" t="inlineStr">
        <is>
          <t>Jacaré</t>
        </is>
      </c>
      <c r="F1757" s="33" t="n">
        <v>45517.5</v>
      </c>
      <c r="G1757" t="inlineStr">
        <is>
          <t>CREDITO</t>
        </is>
      </c>
      <c r="H1757" t="inlineStr">
        <is>
          <t>TRANSFERENCIA PIX REM: CAIO STECCONI DURAN   13/08</t>
        </is>
      </c>
      <c r="I1757" t="n">
        <v>1000</v>
      </c>
    </row>
    <row r="1758">
      <c r="A1758" t="n">
        <v>29233</v>
      </c>
      <c r="B1758" t="n">
        <v>105</v>
      </c>
      <c r="C1758" t="inlineStr">
        <is>
          <t>Jacare - Bradesco</t>
        </is>
      </c>
      <c r="D1758" t="n">
        <v>105</v>
      </c>
      <c r="E1758" t="inlineStr">
        <is>
          <t>Jacaré</t>
        </is>
      </c>
      <c r="F1758" s="33" t="n">
        <v>45517.5</v>
      </c>
      <c r="G1758" t="inlineStr">
        <is>
          <t>DEBITO</t>
        </is>
      </c>
      <c r="H1758" t="inlineStr">
        <is>
          <t>PAGTO ELETRON  COBRANCA HORTICLEAN NF 24648</t>
        </is>
      </c>
      <c r="I1758" t="n">
        <v>-138.5</v>
      </c>
    </row>
    <row r="1759">
      <c r="A1759" t="n">
        <v>29234</v>
      </c>
      <c r="B1759" t="n">
        <v>105</v>
      </c>
      <c r="C1759" t="inlineStr">
        <is>
          <t>Jacare - Bradesco</t>
        </is>
      </c>
      <c r="D1759" t="n">
        <v>105</v>
      </c>
      <c r="E1759" t="inlineStr">
        <is>
          <t>Jacaré</t>
        </is>
      </c>
      <c r="F1759" s="33" t="n">
        <v>45517.5</v>
      </c>
      <c r="G1759" t="inlineStr">
        <is>
          <t>DEBITO</t>
        </is>
      </c>
      <c r="H1759" t="inlineStr">
        <is>
          <t>PAGTO ELETRON  COBRANCA CECILIA TSUYACO NF 354974</t>
        </is>
      </c>
      <c r="I1759" t="n">
        <v>-156</v>
      </c>
    </row>
    <row r="1760">
      <c r="A1760" t="n">
        <v>29235</v>
      </c>
      <c r="B1760" t="n">
        <v>105</v>
      </c>
      <c r="C1760" t="inlineStr">
        <is>
          <t>Jacare - Bradesco</t>
        </is>
      </c>
      <c r="D1760" t="n">
        <v>105</v>
      </c>
      <c r="E1760" t="inlineStr">
        <is>
          <t>Jacaré</t>
        </is>
      </c>
      <c r="F1760" s="33" t="n">
        <v>45517.5</v>
      </c>
      <c r="G1760" t="inlineStr">
        <is>
          <t>DEBITO</t>
        </is>
      </c>
      <c r="H1760" t="inlineStr">
        <is>
          <t>PAGTO ELETRON  COBRANCA EMPORIO MEL NF 414774</t>
        </is>
      </c>
      <c r="I1760" t="n">
        <v>-1484.82</v>
      </c>
    </row>
    <row r="1761">
      <c r="A1761" t="n">
        <v>29236</v>
      </c>
      <c r="B1761" t="n">
        <v>105</v>
      </c>
      <c r="C1761" t="inlineStr">
        <is>
          <t>Jacare - Bradesco</t>
        </is>
      </c>
      <c r="D1761" t="n">
        <v>105</v>
      </c>
      <c r="E1761" t="inlineStr">
        <is>
          <t>Jacaré</t>
        </is>
      </c>
      <c r="F1761" s="33" t="n">
        <v>45517.5</v>
      </c>
      <c r="G1761" t="inlineStr">
        <is>
          <t>DEBITO</t>
        </is>
      </c>
      <c r="H1761" t="inlineStr">
        <is>
          <t>PAGTO ELETRON  COBRANCA EMPORIO MEL NF 414126</t>
        </is>
      </c>
      <c r="I1761" t="n">
        <v>-2946.4</v>
      </c>
    </row>
    <row r="1762">
      <c r="A1762" t="n">
        <v>29237</v>
      </c>
      <c r="B1762" t="n">
        <v>105</v>
      </c>
      <c r="C1762" t="inlineStr">
        <is>
          <t>Jacare - Bradesco</t>
        </is>
      </c>
      <c r="D1762" t="n">
        <v>105</v>
      </c>
      <c r="E1762" t="inlineStr">
        <is>
          <t>Jacaré</t>
        </is>
      </c>
      <c r="F1762" s="33" t="n">
        <v>45517.5</v>
      </c>
      <c r="G1762" t="inlineStr">
        <is>
          <t>DEBITO</t>
        </is>
      </c>
      <c r="H1762" t="inlineStr">
        <is>
          <t>TARIFA BANCARIA TRANSF PGTO PIX</t>
        </is>
      </c>
      <c r="I1762" t="n">
        <v>-9</v>
      </c>
    </row>
    <row r="1763">
      <c r="A1763" t="n">
        <v>29238</v>
      </c>
      <c r="B1763" t="n">
        <v>105</v>
      </c>
      <c r="C1763" t="inlineStr">
        <is>
          <t>Jacare - Bradesco</t>
        </is>
      </c>
      <c r="D1763" t="n">
        <v>105</v>
      </c>
      <c r="E1763" t="inlineStr">
        <is>
          <t>Jacaré</t>
        </is>
      </c>
      <c r="F1763" s="33" t="n">
        <v>45517.5</v>
      </c>
      <c r="G1763" t="inlineStr">
        <is>
          <t>DEBITO</t>
        </is>
      </c>
      <c r="H1763" t="inlineStr">
        <is>
          <t>TRANSF CC PARA CC PJ TEMPUS FUGIT PARTICIPACOES E. LT</t>
        </is>
      </c>
      <c r="I1763" t="n">
        <v>-5400</v>
      </c>
    </row>
    <row r="1764">
      <c r="A1764" t="n">
        <v>29239</v>
      </c>
      <c r="B1764" t="n">
        <v>105</v>
      </c>
      <c r="C1764" t="inlineStr">
        <is>
          <t>Jacare - Bradesco</t>
        </is>
      </c>
      <c r="D1764" t="n">
        <v>105</v>
      </c>
      <c r="E1764" t="inlineStr">
        <is>
          <t>Jacaré</t>
        </is>
      </c>
      <c r="F1764" s="33" t="n">
        <v>45517.5</v>
      </c>
      <c r="G1764" t="inlineStr">
        <is>
          <t>DEBITO</t>
        </is>
      </c>
      <c r="H1764" t="inlineStr">
        <is>
          <t>TRANSF CC PARA CC PJ TEMPUS FUGIT PARTICIPACOES E. LT</t>
        </is>
      </c>
      <c r="I1764" t="n">
        <v>-1600</v>
      </c>
    </row>
    <row r="1765">
      <c r="A1765" t="n">
        <v>29240</v>
      </c>
      <c r="B1765" t="n">
        <v>105</v>
      </c>
      <c r="C1765" t="inlineStr">
        <is>
          <t>Jacare - Bradesco</t>
        </is>
      </c>
      <c r="D1765" t="n">
        <v>105</v>
      </c>
      <c r="E1765" t="inlineStr">
        <is>
          <t>Jacaré</t>
        </is>
      </c>
      <c r="F1765" s="33" t="n">
        <v>45517.5</v>
      </c>
      <c r="G1765" t="inlineStr">
        <is>
          <t>DEBITO</t>
        </is>
      </c>
      <c r="H1765" t="inlineStr">
        <is>
          <t>TRANSF CC PARA CC PJ FABRICA DE BARES PARTICIPACOES L</t>
        </is>
      </c>
      <c r="I1765" t="n">
        <v>-200</v>
      </c>
    </row>
    <row r="1766">
      <c r="A1766" t="n">
        <v>29241</v>
      </c>
      <c r="B1766" t="n">
        <v>105</v>
      </c>
      <c r="C1766" t="inlineStr">
        <is>
          <t>Jacare - Bradesco</t>
        </is>
      </c>
      <c r="D1766" t="n">
        <v>105</v>
      </c>
      <c r="E1766" t="inlineStr">
        <is>
          <t>Jacaré</t>
        </is>
      </c>
      <c r="F1766" s="33" t="n">
        <v>45517.5</v>
      </c>
      <c r="G1766" t="inlineStr">
        <is>
          <t>DEBITO</t>
        </is>
      </c>
      <c r="H1766" t="inlineStr">
        <is>
          <t>TRANSF CC PARA CC PJ FABRICA DE BARES PARTICIPACOES L</t>
        </is>
      </c>
      <c r="I1766" t="n">
        <v>-28000</v>
      </c>
    </row>
    <row r="1767">
      <c r="A1767" t="n">
        <v>29242</v>
      </c>
      <c r="B1767" t="n">
        <v>105</v>
      </c>
      <c r="C1767" t="inlineStr">
        <is>
          <t>Jacare - Bradesco</t>
        </is>
      </c>
      <c r="D1767" t="n">
        <v>105</v>
      </c>
      <c r="E1767" t="inlineStr">
        <is>
          <t>Jacaré</t>
        </is>
      </c>
      <c r="F1767" s="33" t="n">
        <v>45517.5</v>
      </c>
      <c r="G1767" t="inlineStr">
        <is>
          <t>DEBITO</t>
        </is>
      </c>
      <c r="H1767" t="inlineStr">
        <is>
          <t>TRANSF CC PARA CC PJ TEMPUS FUGIT PARTICIPACOES E. LT</t>
        </is>
      </c>
      <c r="I1767" t="n">
        <v>-8500</v>
      </c>
    </row>
    <row r="1768">
      <c r="A1768" t="n">
        <v>29243</v>
      </c>
      <c r="B1768" t="n">
        <v>105</v>
      </c>
      <c r="C1768" t="inlineStr">
        <is>
          <t>Jacare - Bradesco</t>
        </is>
      </c>
      <c r="D1768" t="n">
        <v>105</v>
      </c>
      <c r="E1768" t="inlineStr">
        <is>
          <t>Jacaré</t>
        </is>
      </c>
      <c r="F1768" s="33" t="n">
        <v>45517.5</v>
      </c>
      <c r="G1768" t="inlineStr">
        <is>
          <t>DEBITO</t>
        </is>
      </c>
      <c r="H1768" t="inlineStr">
        <is>
          <t>TRANSF CC PARA CC PJ FABRICA DE BARES PARTICIPACOES L</t>
        </is>
      </c>
      <c r="I1768" t="n">
        <v>-18000</v>
      </c>
    </row>
    <row r="1769">
      <c r="A1769" t="n">
        <v>29244</v>
      </c>
      <c r="B1769" t="n">
        <v>105</v>
      </c>
      <c r="C1769" t="inlineStr">
        <is>
          <t>Jacare - Bradesco</t>
        </is>
      </c>
      <c r="D1769" t="n">
        <v>105</v>
      </c>
      <c r="E1769" t="inlineStr">
        <is>
          <t>Jacaré</t>
        </is>
      </c>
      <c r="F1769" s="33" t="n">
        <v>45517.5</v>
      </c>
      <c r="G1769" t="inlineStr">
        <is>
          <t>DEBITO</t>
        </is>
      </c>
      <c r="H1769" t="inlineStr">
        <is>
          <t>TRANSF CC PARA CC PJ FABRICA DE BARES PARTICIPA</t>
        </is>
      </c>
      <c r="I1769" t="n">
        <v>-10</v>
      </c>
    </row>
    <row r="1770">
      <c r="A1770" t="n">
        <v>29245</v>
      </c>
      <c r="B1770" t="n">
        <v>105</v>
      </c>
      <c r="C1770" t="inlineStr">
        <is>
          <t>Jacare - Bradesco</t>
        </is>
      </c>
      <c r="D1770" t="n">
        <v>105</v>
      </c>
      <c r="E1770" t="inlineStr">
        <is>
          <t>Jacaré</t>
        </is>
      </c>
      <c r="F1770" s="33" t="n">
        <v>45517.5</v>
      </c>
      <c r="G1770" t="inlineStr">
        <is>
          <t>DEBITO</t>
        </is>
      </c>
      <c r="H1770" t="inlineStr">
        <is>
          <t>TRANSF CC PARA CC PJ FABRICA DE BARES PARTICIPA</t>
        </is>
      </c>
      <c r="I1770" t="n">
        <v>-10</v>
      </c>
    </row>
    <row r="1771">
      <c r="A1771" t="n">
        <v>29246</v>
      </c>
      <c r="B1771" t="n">
        <v>105</v>
      </c>
      <c r="C1771" t="inlineStr">
        <is>
          <t>Jacare - Bradesco</t>
        </is>
      </c>
      <c r="D1771" t="n">
        <v>105</v>
      </c>
      <c r="E1771" t="inlineStr">
        <is>
          <t>Jacaré</t>
        </is>
      </c>
      <c r="F1771" s="33" t="n">
        <v>45517.5</v>
      </c>
      <c r="G1771" t="inlineStr">
        <is>
          <t>DEBITO</t>
        </is>
      </c>
      <c r="H1771" t="inlineStr">
        <is>
          <t>TRANSF CC PARA CC PJ PLASTICOS SEGANTINI LTDA</t>
        </is>
      </c>
      <c r="I1771" t="n">
        <v>-782.51</v>
      </c>
    </row>
    <row r="1772">
      <c r="A1772" t="n">
        <v>29247</v>
      </c>
      <c r="B1772" t="n">
        <v>105</v>
      </c>
      <c r="C1772" t="inlineStr">
        <is>
          <t>Jacare - Bradesco</t>
        </is>
      </c>
      <c r="D1772" t="n">
        <v>105</v>
      </c>
      <c r="E1772" t="inlineStr">
        <is>
          <t>Jacaré</t>
        </is>
      </c>
      <c r="F1772" s="33" t="n">
        <v>45517.5</v>
      </c>
      <c r="G1772" t="inlineStr">
        <is>
          <t>DEBITO</t>
        </is>
      </c>
      <c r="H1772" t="inlineStr">
        <is>
          <t>TRANSF CC PARA CC PJ FDB HOTEL LTDA</t>
        </is>
      </c>
      <c r="I1772" t="n">
        <v>-26000</v>
      </c>
    </row>
    <row r="1773">
      <c r="A1773" t="n">
        <v>29248</v>
      </c>
      <c r="B1773" t="n">
        <v>105</v>
      </c>
      <c r="C1773" t="inlineStr">
        <is>
          <t>Jacare - Bradesco</t>
        </is>
      </c>
      <c r="D1773" t="n">
        <v>105</v>
      </c>
      <c r="E1773" t="inlineStr">
        <is>
          <t>Jacaré</t>
        </is>
      </c>
      <c r="F1773" s="33" t="n">
        <v>45517.5</v>
      </c>
      <c r="G1773" t="inlineStr">
        <is>
          <t>DEBITO</t>
        </is>
      </c>
      <c r="H1773" t="inlineStr">
        <is>
          <t>TRANSF CC PARA CC PJ FDB HOTEL LTDA</t>
        </is>
      </c>
      <c r="I1773" t="n">
        <v>-10</v>
      </c>
    </row>
    <row r="1774">
      <c r="A1774" t="n">
        <v>29249</v>
      </c>
      <c r="B1774" t="n">
        <v>105</v>
      </c>
      <c r="C1774" t="inlineStr">
        <is>
          <t>Jacare - Bradesco</t>
        </is>
      </c>
      <c r="D1774" t="n">
        <v>105</v>
      </c>
      <c r="E1774" t="inlineStr">
        <is>
          <t>Jacaré</t>
        </is>
      </c>
      <c r="F1774" s="33" t="n">
        <v>45517.5</v>
      </c>
      <c r="G1774" t="inlineStr">
        <is>
          <t>DEBITO</t>
        </is>
      </c>
      <c r="H1774" t="inlineStr">
        <is>
          <t>TRANSFERENCIA PIX DES: TEMPUS FUGIT PARTICIP 13/08</t>
        </is>
      </c>
      <c r="I1774" t="n">
        <v>-40000</v>
      </c>
    </row>
    <row r="1775">
      <c r="A1775" t="n">
        <v>29250</v>
      </c>
      <c r="B1775" t="n">
        <v>105</v>
      </c>
      <c r="C1775" t="inlineStr">
        <is>
          <t>Jacare - Bradesco</t>
        </is>
      </c>
      <c r="D1775" t="n">
        <v>105</v>
      </c>
      <c r="E1775" t="inlineStr">
        <is>
          <t>Jacaré</t>
        </is>
      </c>
      <c r="F1775" s="33" t="n">
        <v>45517.5</v>
      </c>
      <c r="G1775" t="inlineStr">
        <is>
          <t>DEBITO</t>
        </is>
      </c>
      <c r="H1775" t="inlineStr">
        <is>
          <t>TRANSFERENCIA PIX DES: Bartolomeu Martins Fe 13/08</t>
        </is>
      </c>
      <c r="I1775" t="n">
        <v>-360</v>
      </c>
    </row>
    <row r="1776">
      <c r="A1776" t="n">
        <v>29251</v>
      </c>
      <c r="B1776" t="n">
        <v>105</v>
      </c>
      <c r="C1776" t="inlineStr">
        <is>
          <t>Jacare - Bradesco</t>
        </is>
      </c>
      <c r="D1776" t="n">
        <v>105</v>
      </c>
      <c r="E1776" t="inlineStr">
        <is>
          <t>Jacaré</t>
        </is>
      </c>
      <c r="F1776" s="33" t="n">
        <v>45517.5</v>
      </c>
      <c r="G1776" t="inlineStr">
        <is>
          <t>DEBITO</t>
        </is>
      </c>
      <c r="H1776" t="inlineStr">
        <is>
          <t>TRANSFERENCIA PIX DES: TEMPUS FUGIT PARTICIP 13/08</t>
        </is>
      </c>
      <c r="I1776" t="n">
        <v>-30000</v>
      </c>
    </row>
    <row r="1777">
      <c r="A1777" t="n">
        <v>29164</v>
      </c>
      <c r="B1777" t="n">
        <v>105</v>
      </c>
      <c r="C1777" t="inlineStr">
        <is>
          <t>Jacare - Bradesco</t>
        </is>
      </c>
      <c r="D1777" t="n">
        <v>105</v>
      </c>
      <c r="E1777" t="inlineStr">
        <is>
          <t>Jacaré</t>
        </is>
      </c>
      <c r="F1777" s="33" t="n">
        <v>45516.5</v>
      </c>
      <c r="G1777" t="inlineStr">
        <is>
          <t>CREDITO</t>
        </is>
      </c>
      <c r="H1777" t="inlineStr">
        <is>
          <t>DEP DINHEIRO CAIXA AG *044210620000120</t>
        </is>
      </c>
      <c r="I1777" t="n">
        <v>10000</v>
      </c>
    </row>
    <row r="1778">
      <c r="A1778" t="n">
        <v>29165</v>
      </c>
      <c r="B1778" t="n">
        <v>105</v>
      </c>
      <c r="C1778" t="inlineStr">
        <is>
          <t>Jacare - Bradesco</t>
        </is>
      </c>
      <c r="D1778" t="n">
        <v>105</v>
      </c>
      <c r="E1778" t="inlineStr">
        <is>
          <t>Jacaré</t>
        </is>
      </c>
      <c r="F1778" s="33" t="n">
        <v>45516.5</v>
      </c>
      <c r="G1778" t="inlineStr">
        <is>
          <t>CREDITO</t>
        </is>
      </c>
      <c r="H1778" t="inlineStr">
        <is>
          <t>TRANSF CC PARA CC PJ FABRICA DE BARES PARTICIPACOES L</t>
        </is>
      </c>
      <c r="I1778" t="n">
        <v>29700</v>
      </c>
    </row>
    <row r="1779">
      <c r="A1779" t="n">
        <v>29166</v>
      </c>
      <c r="B1779" t="n">
        <v>105</v>
      </c>
      <c r="C1779" t="inlineStr">
        <is>
          <t>Jacare - Bradesco</t>
        </is>
      </c>
      <c r="D1779" t="n">
        <v>105</v>
      </c>
      <c r="E1779" t="inlineStr">
        <is>
          <t>Jacaré</t>
        </is>
      </c>
      <c r="F1779" s="33" t="n">
        <v>45516.5</v>
      </c>
      <c r="G1779" t="inlineStr">
        <is>
          <t>CREDITO</t>
        </is>
      </c>
      <c r="H1779" t="inlineStr">
        <is>
          <t>TRANSF CC PARA CC PJ FABRICA DE BARES PARTICIPACOES L</t>
        </is>
      </c>
      <c r="I1779" t="n">
        <v>5400</v>
      </c>
    </row>
    <row r="1780">
      <c r="A1780" t="n">
        <v>29167</v>
      </c>
      <c r="B1780" t="n">
        <v>105</v>
      </c>
      <c r="C1780" t="inlineStr">
        <is>
          <t>Jacare - Bradesco</t>
        </is>
      </c>
      <c r="D1780" t="n">
        <v>105</v>
      </c>
      <c r="E1780" t="inlineStr">
        <is>
          <t>Jacaré</t>
        </is>
      </c>
      <c r="F1780" s="33" t="n">
        <v>45516.5</v>
      </c>
      <c r="G1780" t="inlineStr">
        <is>
          <t>CREDITO</t>
        </is>
      </c>
      <c r="H1780" t="inlineStr">
        <is>
          <t>TRANSF CC PARA CC PJ PAULISTA 25841 BAR E EVENTOS LTD</t>
        </is>
      </c>
      <c r="I1780" t="n">
        <v>9800</v>
      </c>
    </row>
    <row r="1781">
      <c r="A1781" t="n">
        <v>29168</v>
      </c>
      <c r="B1781" t="n">
        <v>105</v>
      </c>
      <c r="C1781" t="inlineStr">
        <is>
          <t>Jacare - Bradesco</t>
        </is>
      </c>
      <c r="D1781" t="n">
        <v>105</v>
      </c>
      <c r="E1781" t="inlineStr">
        <is>
          <t>Jacaré</t>
        </is>
      </c>
      <c r="F1781" s="33" t="n">
        <v>45516.5</v>
      </c>
      <c r="G1781" t="inlineStr">
        <is>
          <t>CREDITO</t>
        </is>
      </c>
      <c r="H1781" t="inlineStr">
        <is>
          <t>TRANSF CC PARA CC PJ FABRICA DE BARES MORUMBI BAR E R</t>
        </is>
      </c>
      <c r="I1781" t="n">
        <v>5000.01</v>
      </c>
    </row>
    <row r="1782">
      <c r="A1782" t="n">
        <v>29169</v>
      </c>
      <c r="B1782" t="n">
        <v>105</v>
      </c>
      <c r="C1782" t="inlineStr">
        <is>
          <t>Jacare - Bradesco</t>
        </is>
      </c>
      <c r="D1782" t="n">
        <v>105</v>
      </c>
      <c r="E1782" t="inlineStr">
        <is>
          <t>Jacaré</t>
        </is>
      </c>
      <c r="F1782" s="33" t="n">
        <v>45516.5</v>
      </c>
      <c r="G1782" t="inlineStr">
        <is>
          <t>CREDITO</t>
        </is>
      </c>
      <c r="H1782" t="inlineStr">
        <is>
          <t>TRANSF CC PARA CC PJ FDB HOTEL LTDA</t>
        </is>
      </c>
      <c r="I1782" t="n">
        <v>4500</v>
      </c>
    </row>
    <row r="1783">
      <c r="A1783" t="n">
        <v>29170</v>
      </c>
      <c r="B1783" t="n">
        <v>105</v>
      </c>
      <c r="C1783" t="inlineStr">
        <is>
          <t>Jacare - Bradesco</t>
        </is>
      </c>
      <c r="D1783" t="n">
        <v>105</v>
      </c>
      <c r="E1783" t="inlineStr">
        <is>
          <t>Jacaré</t>
        </is>
      </c>
      <c r="F1783" s="33" t="n">
        <v>45516.5</v>
      </c>
      <c r="G1783" t="inlineStr">
        <is>
          <t>CREDITO</t>
        </is>
      </c>
      <c r="H1783" t="inlineStr">
        <is>
          <t>RECEBIMENTO FORNECEDOR ALELO INSTITUICAO DE PAGAMENTO S</t>
        </is>
      </c>
      <c r="I1783" t="n">
        <v>701.96</v>
      </c>
    </row>
    <row r="1784">
      <c r="A1784" t="n">
        <v>29172</v>
      </c>
      <c r="B1784" t="n">
        <v>105</v>
      </c>
      <c r="C1784" t="inlineStr">
        <is>
          <t>Jacare - Bradesco</t>
        </is>
      </c>
      <c r="D1784" t="n">
        <v>105</v>
      </c>
      <c r="E1784" t="inlineStr">
        <is>
          <t>Jacaré</t>
        </is>
      </c>
      <c r="F1784" s="33" t="n">
        <v>45516.5</v>
      </c>
      <c r="G1784" t="inlineStr">
        <is>
          <t>CREDITO</t>
        </is>
      </c>
      <c r="H1784" t="inlineStr">
        <is>
          <t>TRANSFERENCIA PIX REM: ZIG TECNOLOGIA S.A.   12/08</t>
        </is>
      </c>
      <c r="I1784" t="n">
        <v>131785.17</v>
      </c>
    </row>
    <row r="1785">
      <c r="A1785" t="n">
        <v>29173</v>
      </c>
      <c r="B1785" t="n">
        <v>105</v>
      </c>
      <c r="C1785" t="inlineStr">
        <is>
          <t>Jacare - Bradesco</t>
        </is>
      </c>
      <c r="D1785" t="n">
        <v>105</v>
      </c>
      <c r="E1785" t="inlineStr">
        <is>
          <t>Jacaré</t>
        </is>
      </c>
      <c r="F1785" s="33" t="n">
        <v>45516.5</v>
      </c>
      <c r="G1785" t="inlineStr">
        <is>
          <t>CREDITO</t>
        </is>
      </c>
      <c r="H1785" t="inlineStr">
        <is>
          <t>TRANSFERENCIA PIX REM: ZIG TECNOLOGIA S.A.   12/08</t>
        </is>
      </c>
      <c r="I1785" t="n">
        <v>22932.66</v>
      </c>
    </row>
    <row r="1786">
      <c r="A1786" t="n">
        <v>29174</v>
      </c>
      <c r="B1786" t="n">
        <v>105</v>
      </c>
      <c r="C1786" t="inlineStr">
        <is>
          <t>Jacare - Bradesco</t>
        </is>
      </c>
      <c r="D1786" t="n">
        <v>105</v>
      </c>
      <c r="E1786" t="inlineStr">
        <is>
          <t>Jacaré</t>
        </is>
      </c>
      <c r="F1786" s="33" t="n">
        <v>45516.5</v>
      </c>
      <c r="G1786" t="inlineStr">
        <is>
          <t>CREDITO</t>
        </is>
      </c>
      <c r="H1786" t="inlineStr">
        <is>
          <t>TRANSFERENCIA PIX REM: ZIG TECNOLOGIA S.A.   12/08</t>
        </is>
      </c>
      <c r="I1786" t="n">
        <v>19838.84</v>
      </c>
    </row>
    <row r="1787">
      <c r="A1787" t="n">
        <v>29175</v>
      </c>
      <c r="B1787" t="n">
        <v>105</v>
      </c>
      <c r="C1787" t="inlineStr">
        <is>
          <t>Jacare - Bradesco</t>
        </is>
      </c>
      <c r="D1787" t="n">
        <v>105</v>
      </c>
      <c r="E1787" t="inlineStr">
        <is>
          <t>Jacaré</t>
        </is>
      </c>
      <c r="F1787" s="33" t="n">
        <v>45516.5</v>
      </c>
      <c r="G1787" t="inlineStr">
        <is>
          <t>CREDITO</t>
        </is>
      </c>
      <c r="H1787" t="inlineStr">
        <is>
          <t>TRANSFERENCIA PIX REM: ZIG TECNOLOGIA S.A.   12/08</t>
        </is>
      </c>
      <c r="I1787" t="n">
        <v>260089.79</v>
      </c>
    </row>
    <row r="1788">
      <c r="A1788" t="n">
        <v>29176</v>
      </c>
      <c r="B1788" t="n">
        <v>105</v>
      </c>
      <c r="C1788" t="inlineStr">
        <is>
          <t>Jacare - Bradesco</t>
        </is>
      </c>
      <c r="D1788" t="n">
        <v>105</v>
      </c>
      <c r="E1788" t="inlineStr">
        <is>
          <t>Jacaré</t>
        </is>
      </c>
      <c r="F1788" s="33" t="n">
        <v>45516.5</v>
      </c>
      <c r="G1788" t="inlineStr">
        <is>
          <t>CREDITO</t>
        </is>
      </c>
      <c r="H1788" t="inlineStr">
        <is>
          <t>TRANSFERENCIA PIX REM: ZIG TECNOLOGIA S.A.   12/08</t>
        </is>
      </c>
      <c r="I1788" t="n">
        <v>183974.71</v>
      </c>
    </row>
    <row r="1789">
      <c r="A1789" t="n">
        <v>29177</v>
      </c>
      <c r="B1789" t="n">
        <v>105</v>
      </c>
      <c r="C1789" t="inlineStr">
        <is>
          <t>Jacare - Bradesco</t>
        </is>
      </c>
      <c r="D1789" t="n">
        <v>105</v>
      </c>
      <c r="E1789" t="inlineStr">
        <is>
          <t>Jacaré</t>
        </is>
      </c>
      <c r="F1789" s="33" t="n">
        <v>45516.5</v>
      </c>
      <c r="G1789" t="inlineStr">
        <is>
          <t>CREDITO</t>
        </is>
      </c>
      <c r="H1789" t="inlineStr">
        <is>
          <t>TRANSFERENCIA PIX REM: 318 BAR E EVENTOS LTD 12/08</t>
        </is>
      </c>
      <c r="I1789" t="n">
        <v>3946.87</v>
      </c>
    </row>
    <row r="1790">
      <c r="A1790" t="n">
        <v>29179</v>
      </c>
      <c r="B1790" t="n">
        <v>105</v>
      </c>
      <c r="C1790" t="inlineStr">
        <is>
          <t>Jacare - Bradesco</t>
        </is>
      </c>
      <c r="D1790" t="n">
        <v>105</v>
      </c>
      <c r="E1790" t="inlineStr">
        <is>
          <t>Jacaré</t>
        </is>
      </c>
      <c r="F1790" s="33" t="n">
        <v>45516.5</v>
      </c>
      <c r="G1790" t="inlineStr">
        <is>
          <t>DEBITO</t>
        </is>
      </c>
      <c r="H1790" t="inlineStr">
        <is>
          <t>PAGTO ELETRON  COBRANCA CIUFF NF 11188</t>
        </is>
      </c>
      <c r="I1790" t="n">
        <v>-90.5</v>
      </c>
    </row>
    <row r="1791">
      <c r="A1791" t="n">
        <v>29180</v>
      </c>
      <c r="B1791" t="n">
        <v>105</v>
      </c>
      <c r="C1791" t="inlineStr">
        <is>
          <t>Jacare - Bradesco</t>
        </is>
      </c>
      <c r="D1791" t="n">
        <v>105</v>
      </c>
      <c r="E1791" t="inlineStr">
        <is>
          <t>Jacaré</t>
        </is>
      </c>
      <c r="F1791" s="33" t="n">
        <v>45516.5</v>
      </c>
      <c r="G1791" t="inlineStr">
        <is>
          <t>DEBITO</t>
        </is>
      </c>
      <c r="H1791" t="inlineStr">
        <is>
          <t>PAGTO ELETRON  COBRANCA MURILLO NF 1605</t>
        </is>
      </c>
      <c r="I1791" t="n">
        <v>-156.7</v>
      </c>
    </row>
    <row r="1792">
      <c r="A1792" t="n">
        <v>29181</v>
      </c>
      <c r="B1792" t="n">
        <v>105</v>
      </c>
      <c r="C1792" t="inlineStr">
        <is>
          <t>Jacare - Bradesco</t>
        </is>
      </c>
      <c r="D1792" t="n">
        <v>105</v>
      </c>
      <c r="E1792" t="inlineStr">
        <is>
          <t>Jacaré</t>
        </is>
      </c>
      <c r="F1792" s="33" t="n">
        <v>45516.5</v>
      </c>
      <c r="G1792" t="inlineStr">
        <is>
          <t>DEBITO</t>
        </is>
      </c>
      <c r="H1792" t="inlineStr">
        <is>
          <t>PAGTO ELETRON  COBRANCA LEITERIA CABRIOLA NF 37207</t>
        </is>
      </c>
      <c r="I1792" t="n">
        <v>-157.8</v>
      </c>
    </row>
    <row r="1793">
      <c r="A1793" t="n">
        <v>29182</v>
      </c>
      <c r="B1793" t="n">
        <v>105</v>
      </c>
      <c r="C1793" t="inlineStr">
        <is>
          <t>Jacare - Bradesco</t>
        </is>
      </c>
      <c r="D1793" t="n">
        <v>105</v>
      </c>
      <c r="E1793" t="inlineStr">
        <is>
          <t>Jacaré</t>
        </is>
      </c>
      <c r="F1793" s="33" t="n">
        <v>45516.5</v>
      </c>
      <c r="G1793" t="inlineStr">
        <is>
          <t>DEBITO</t>
        </is>
      </c>
      <c r="H1793" t="inlineStr">
        <is>
          <t>PAGTO ELETRON  COBRANCA HORTICLEAN NF 24642</t>
        </is>
      </c>
      <c r="I1793" t="n">
        <v>-221.05</v>
      </c>
    </row>
    <row r="1794">
      <c r="A1794" t="n">
        <v>29183</v>
      </c>
      <c r="B1794" t="n">
        <v>105</v>
      </c>
      <c r="C1794" t="inlineStr">
        <is>
          <t>Jacare - Bradesco</t>
        </is>
      </c>
      <c r="D1794" t="n">
        <v>105</v>
      </c>
      <c r="E1794" t="inlineStr">
        <is>
          <t>Jacaré</t>
        </is>
      </c>
      <c r="F1794" s="33" t="n">
        <v>45516.5</v>
      </c>
      <c r="G1794" t="inlineStr">
        <is>
          <t>DEBITO</t>
        </is>
      </c>
      <c r="H1794" t="inlineStr">
        <is>
          <t>PAGTO ELETRON  COBRANCA MURILLO NF 1606</t>
        </is>
      </c>
      <c r="I1794" t="n">
        <v>-287.95</v>
      </c>
    </row>
    <row r="1795">
      <c r="A1795" t="n">
        <v>29184</v>
      </c>
      <c r="B1795" t="n">
        <v>105</v>
      </c>
      <c r="C1795" t="inlineStr">
        <is>
          <t>Jacare - Bradesco</t>
        </is>
      </c>
      <c r="D1795" t="n">
        <v>105</v>
      </c>
      <c r="E1795" t="inlineStr">
        <is>
          <t>Jacaré</t>
        </is>
      </c>
      <c r="F1795" s="33" t="n">
        <v>45516.5</v>
      </c>
      <c r="G1795" t="inlineStr">
        <is>
          <t>DEBITO</t>
        </is>
      </c>
      <c r="H1795" t="inlineStr">
        <is>
          <t>PAGTO ELETRON  COBRANCA STEMME TELEC</t>
        </is>
      </c>
      <c r="I1795" t="n">
        <v>-299.9</v>
      </c>
    </row>
    <row r="1796">
      <c r="A1796" t="n">
        <v>29185</v>
      </c>
      <c r="B1796" t="n">
        <v>105</v>
      </c>
      <c r="C1796" t="inlineStr">
        <is>
          <t>Jacare - Bradesco</t>
        </is>
      </c>
      <c r="D1796" t="n">
        <v>105</v>
      </c>
      <c r="E1796" t="inlineStr">
        <is>
          <t>Jacaré</t>
        </is>
      </c>
      <c r="F1796" s="33" t="n">
        <v>45516.5</v>
      </c>
      <c r="G1796" t="inlineStr">
        <is>
          <t>DEBITO</t>
        </is>
      </c>
      <c r="H1796" t="inlineStr">
        <is>
          <t>PAGTO ELETRON  COBRANCA T F CIUFF NF 11219</t>
        </is>
      </c>
      <c r="I1796" t="n">
        <v>-354.6</v>
      </c>
    </row>
    <row r="1797">
      <c r="A1797" t="n">
        <v>29186</v>
      </c>
      <c r="B1797" t="n">
        <v>105</v>
      </c>
      <c r="C1797" t="inlineStr">
        <is>
          <t>Jacare - Bradesco</t>
        </is>
      </c>
      <c r="D1797" t="n">
        <v>105</v>
      </c>
      <c r="E1797" t="inlineStr">
        <is>
          <t>Jacaré</t>
        </is>
      </c>
      <c r="F1797" s="33" t="n">
        <v>45516.5</v>
      </c>
      <c r="G1797" t="inlineStr">
        <is>
          <t>DEBITO</t>
        </is>
      </c>
      <c r="H1797" t="inlineStr">
        <is>
          <t>PAGTO ELETRON  COBRANCA DUAS LAGOAS NF 80554</t>
        </is>
      </c>
      <c r="I1797" t="n">
        <v>-599.4</v>
      </c>
    </row>
    <row r="1798">
      <c r="A1798" t="n">
        <v>29187</v>
      </c>
      <c r="B1798" t="n">
        <v>105</v>
      </c>
      <c r="C1798" t="inlineStr">
        <is>
          <t>Jacare - Bradesco</t>
        </is>
      </c>
      <c r="D1798" t="n">
        <v>105</v>
      </c>
      <c r="E1798" t="inlineStr">
        <is>
          <t>Jacaré</t>
        </is>
      </c>
      <c r="F1798" s="33" t="n">
        <v>45516.5</v>
      </c>
      <c r="G1798" t="inlineStr">
        <is>
          <t>DEBITO</t>
        </is>
      </c>
      <c r="H1798" t="inlineStr">
        <is>
          <t>PAGTO ELETRON  COBRANCA DTK NF 10166</t>
        </is>
      </c>
      <c r="I1798" t="n">
        <v>-640.59</v>
      </c>
    </row>
    <row r="1799">
      <c r="A1799" t="n">
        <v>29188</v>
      </c>
      <c r="B1799" t="n">
        <v>105</v>
      </c>
      <c r="C1799" t="inlineStr">
        <is>
          <t>Jacare - Bradesco</t>
        </is>
      </c>
      <c r="D1799" t="n">
        <v>105</v>
      </c>
      <c r="E1799" t="inlineStr">
        <is>
          <t>Jacaré</t>
        </is>
      </c>
      <c r="F1799" s="33" t="n">
        <v>45516.5</v>
      </c>
      <c r="G1799" t="inlineStr">
        <is>
          <t>DEBITO</t>
        </is>
      </c>
      <c r="H1799" t="inlineStr">
        <is>
          <t>PAGTO ELETRON  COBRANCA ZAHIL NF 230012</t>
        </is>
      </c>
      <c r="I1799" t="n">
        <v>-682.5599999999999</v>
      </c>
    </row>
    <row r="1800">
      <c r="A1800" t="n">
        <v>29189</v>
      </c>
      <c r="B1800" t="n">
        <v>105</v>
      </c>
      <c r="C1800" t="inlineStr">
        <is>
          <t>Jacare - Bradesco</t>
        </is>
      </c>
      <c r="D1800" t="n">
        <v>105</v>
      </c>
      <c r="E1800" t="inlineStr">
        <is>
          <t>Jacaré</t>
        </is>
      </c>
      <c r="F1800" s="33" t="n">
        <v>45516.5</v>
      </c>
      <c r="G1800" t="inlineStr">
        <is>
          <t>DEBITO</t>
        </is>
      </c>
      <c r="H1800" t="inlineStr">
        <is>
          <t>PAGTO ELETRON  COBRANCA RODESIA NF 1110</t>
        </is>
      </c>
      <c r="I1800" t="n">
        <v>-890.48</v>
      </c>
    </row>
    <row r="1801">
      <c r="A1801" t="n">
        <v>29190</v>
      </c>
      <c r="B1801" t="n">
        <v>105</v>
      </c>
      <c r="C1801" t="inlineStr">
        <is>
          <t>Jacare - Bradesco</t>
        </is>
      </c>
      <c r="D1801" t="n">
        <v>105</v>
      </c>
      <c r="E1801" t="inlineStr">
        <is>
          <t>Jacaré</t>
        </is>
      </c>
      <c r="F1801" s="33" t="n">
        <v>45516.5</v>
      </c>
      <c r="G1801" t="inlineStr">
        <is>
          <t>DEBITO</t>
        </is>
      </c>
      <c r="H1801" t="inlineStr">
        <is>
          <t>PAGTO ELETRON  COBRANCA ESHOWS DE 15/07 A 21/07</t>
        </is>
      </c>
      <c r="I1801" t="n">
        <v>-2100</v>
      </c>
    </row>
    <row r="1802">
      <c r="A1802" t="n">
        <v>29191</v>
      </c>
      <c r="B1802" t="n">
        <v>105</v>
      </c>
      <c r="C1802" t="inlineStr">
        <is>
          <t>Jacare - Bradesco</t>
        </is>
      </c>
      <c r="D1802" t="n">
        <v>105</v>
      </c>
      <c r="E1802" t="inlineStr">
        <is>
          <t>Jacaré</t>
        </is>
      </c>
      <c r="F1802" s="33" t="n">
        <v>45516.5</v>
      </c>
      <c r="G1802" t="inlineStr">
        <is>
          <t>DEBITO</t>
        </is>
      </c>
      <c r="H1802" t="inlineStr">
        <is>
          <t>PAGTO ELETRON  COBRANCA AMBEV NF 894658</t>
        </is>
      </c>
      <c r="I1802" t="n">
        <v>-2274.26</v>
      </c>
    </row>
    <row r="1803">
      <c r="A1803" t="n">
        <v>29192</v>
      </c>
      <c r="B1803" t="n">
        <v>105</v>
      </c>
      <c r="C1803" t="inlineStr">
        <is>
          <t>Jacare - Bradesco</t>
        </is>
      </c>
      <c r="D1803" t="n">
        <v>105</v>
      </c>
      <c r="E1803" t="inlineStr">
        <is>
          <t>Jacaré</t>
        </is>
      </c>
      <c r="F1803" s="33" t="n">
        <v>45516.5</v>
      </c>
      <c r="G1803" t="inlineStr">
        <is>
          <t>DEBITO</t>
        </is>
      </c>
      <c r="H1803" t="inlineStr">
        <is>
          <t>PAGTO ELETRON  COBRANCA AMBEV NF 894657</t>
        </is>
      </c>
      <c r="I1803" t="n">
        <v>-2669.15</v>
      </c>
    </row>
    <row r="1804">
      <c r="A1804" t="n">
        <v>29193</v>
      </c>
      <c r="B1804" t="n">
        <v>105</v>
      </c>
      <c r="C1804" t="inlineStr">
        <is>
          <t>Jacare - Bradesco</t>
        </is>
      </c>
      <c r="D1804" t="n">
        <v>105</v>
      </c>
      <c r="E1804" t="inlineStr">
        <is>
          <t>Jacaré</t>
        </is>
      </c>
      <c r="F1804" s="33" t="n">
        <v>45516.5</v>
      </c>
      <c r="G1804" t="inlineStr">
        <is>
          <t>DEBITO</t>
        </is>
      </c>
      <c r="H1804" t="inlineStr">
        <is>
          <t>PAGTO ELETRON  COBRANCA COMGAS 11.08.2024</t>
        </is>
      </c>
      <c r="I1804" t="n">
        <v>-6257.68</v>
      </c>
    </row>
    <row r="1805">
      <c r="A1805" t="n">
        <v>29194</v>
      </c>
      <c r="B1805" t="n">
        <v>105</v>
      </c>
      <c r="C1805" t="inlineStr">
        <is>
          <t>Jacare - Bradesco</t>
        </is>
      </c>
      <c r="D1805" t="n">
        <v>105</v>
      </c>
      <c r="E1805" t="inlineStr">
        <is>
          <t>Jacaré</t>
        </is>
      </c>
      <c r="F1805" s="33" t="n">
        <v>45516.5</v>
      </c>
      <c r="G1805" t="inlineStr">
        <is>
          <t>DEBITO</t>
        </is>
      </c>
      <c r="H1805" t="inlineStr">
        <is>
          <t>PAGTO ELETRON  COBRANCA CAMARGO E SILVESTRE ALUGUEL JACA</t>
        </is>
      </c>
      <c r="I1805" t="n">
        <v>-15000</v>
      </c>
    </row>
    <row r="1806">
      <c r="A1806" t="n">
        <v>29195</v>
      </c>
      <c r="B1806" t="n">
        <v>105</v>
      </c>
      <c r="C1806" t="inlineStr">
        <is>
          <t>Jacare - Bradesco</t>
        </is>
      </c>
      <c r="D1806" t="n">
        <v>105</v>
      </c>
      <c r="E1806" t="inlineStr">
        <is>
          <t>Jacaré</t>
        </is>
      </c>
      <c r="F1806" s="33" t="n">
        <v>45516.5</v>
      </c>
      <c r="G1806" t="inlineStr">
        <is>
          <t>DEBITO</t>
        </is>
      </c>
      <c r="H1806" t="inlineStr">
        <is>
          <t>PAGTO ELETRON  COBRANCA SERVETEC ASSIST TECN NF 115</t>
        </is>
      </c>
      <c r="I1806" t="n">
        <v>-1200</v>
      </c>
    </row>
    <row r="1807">
      <c r="A1807" t="n">
        <v>29196</v>
      </c>
      <c r="B1807" t="n">
        <v>105</v>
      </c>
      <c r="C1807" t="inlineStr">
        <is>
          <t>Jacare - Bradesco</t>
        </is>
      </c>
      <c r="D1807" t="n">
        <v>105</v>
      </c>
      <c r="E1807" t="inlineStr">
        <is>
          <t>Jacaré</t>
        </is>
      </c>
      <c r="F1807" s="33" t="n">
        <v>45516.5</v>
      </c>
      <c r="G1807" t="inlineStr">
        <is>
          <t>DEBITO</t>
        </is>
      </c>
      <c r="H1807" t="inlineStr">
        <is>
          <t>TED DIF.TITUL.CC H.BANK DEST. RENATO DE ASSIS TRIP</t>
        </is>
      </c>
      <c r="I1807" t="n">
        <v>-35000</v>
      </c>
    </row>
    <row r="1808">
      <c r="A1808" t="n">
        <v>29197</v>
      </c>
      <c r="B1808" t="n">
        <v>105</v>
      </c>
      <c r="C1808" t="inlineStr">
        <is>
          <t>Jacare - Bradesco</t>
        </is>
      </c>
      <c r="D1808" t="n">
        <v>105</v>
      </c>
      <c r="E1808" t="inlineStr">
        <is>
          <t>Jacaré</t>
        </is>
      </c>
      <c r="F1808" s="33" t="n">
        <v>45516.5</v>
      </c>
      <c r="G1808" t="inlineStr">
        <is>
          <t>DEBITO</t>
        </is>
      </c>
      <c r="H1808" t="inlineStr">
        <is>
          <t>TARIFA BANCARIA TRANSF PGTO PIX</t>
        </is>
      </c>
      <c r="I1808" t="n">
        <v>-1.65</v>
      </c>
    </row>
    <row r="1809">
      <c r="A1809" t="n">
        <v>29198</v>
      </c>
      <c r="B1809" t="n">
        <v>105</v>
      </c>
      <c r="C1809" t="inlineStr">
        <is>
          <t>Jacare - Bradesco</t>
        </is>
      </c>
      <c r="D1809" t="n">
        <v>105</v>
      </c>
      <c r="E1809" t="inlineStr">
        <is>
          <t>Jacaré</t>
        </is>
      </c>
      <c r="F1809" s="33" t="n">
        <v>45516.5</v>
      </c>
      <c r="G1809" t="inlineStr">
        <is>
          <t>DEBITO</t>
        </is>
      </c>
      <c r="H1809" t="inlineStr">
        <is>
          <t>TARIFA BANCARIA TRANSF PGTO PIX</t>
        </is>
      </c>
      <c r="I1809" t="n">
        <v>-1.65</v>
      </c>
    </row>
    <row r="1810">
      <c r="A1810" t="n">
        <v>29199</v>
      </c>
      <c r="B1810" t="n">
        <v>105</v>
      </c>
      <c r="C1810" t="inlineStr">
        <is>
          <t>Jacare - Bradesco</t>
        </is>
      </c>
      <c r="D1810" t="n">
        <v>105</v>
      </c>
      <c r="E1810" t="inlineStr">
        <is>
          <t>Jacaré</t>
        </is>
      </c>
      <c r="F1810" s="33" t="n">
        <v>45516.5</v>
      </c>
      <c r="G1810" t="inlineStr">
        <is>
          <t>DEBITO</t>
        </is>
      </c>
      <c r="H1810" t="inlineStr">
        <is>
          <t>TARIFA BANCARIA TRANSF PGTO PIX</t>
        </is>
      </c>
      <c r="I1810" t="n">
        <v>-1.65</v>
      </c>
    </row>
    <row r="1811">
      <c r="A1811" t="n">
        <v>29200</v>
      </c>
      <c r="B1811" t="n">
        <v>105</v>
      </c>
      <c r="C1811" t="inlineStr">
        <is>
          <t>Jacare - Bradesco</t>
        </is>
      </c>
      <c r="D1811" t="n">
        <v>105</v>
      </c>
      <c r="E1811" t="inlineStr">
        <is>
          <t>Jacaré</t>
        </is>
      </c>
      <c r="F1811" s="33" t="n">
        <v>45516.5</v>
      </c>
      <c r="G1811" t="inlineStr">
        <is>
          <t>DEBITO</t>
        </is>
      </c>
      <c r="H1811" t="inlineStr">
        <is>
          <t>TARIFA BANCARIA TRANSF PGTO PIX</t>
        </is>
      </c>
      <c r="I1811" t="n">
        <v>-1.65</v>
      </c>
    </row>
    <row r="1812">
      <c r="A1812" t="n">
        <v>29201</v>
      </c>
      <c r="B1812" t="n">
        <v>105</v>
      </c>
      <c r="C1812" t="inlineStr">
        <is>
          <t>Jacare - Bradesco</t>
        </is>
      </c>
      <c r="D1812" t="n">
        <v>105</v>
      </c>
      <c r="E1812" t="inlineStr">
        <is>
          <t>Jacaré</t>
        </is>
      </c>
      <c r="F1812" s="33" t="n">
        <v>45516.5</v>
      </c>
      <c r="G1812" t="inlineStr">
        <is>
          <t>DEBITO</t>
        </is>
      </c>
      <c r="H1812" t="inlineStr">
        <is>
          <t>TARIFA BANCARIA TRANSF PGTO PIX</t>
        </is>
      </c>
      <c r="I1812" t="n">
        <v>-1.65</v>
      </c>
    </row>
    <row r="1813">
      <c r="A1813" t="n">
        <v>29202</v>
      </c>
      <c r="B1813" t="n">
        <v>105</v>
      </c>
      <c r="C1813" t="inlineStr">
        <is>
          <t>Jacare - Bradesco</t>
        </is>
      </c>
      <c r="D1813" t="n">
        <v>105</v>
      </c>
      <c r="E1813" t="inlineStr">
        <is>
          <t>Jacaré</t>
        </is>
      </c>
      <c r="F1813" s="33" t="n">
        <v>45516.5</v>
      </c>
      <c r="G1813" t="inlineStr">
        <is>
          <t>DEBITO</t>
        </is>
      </c>
      <c r="H1813" t="inlineStr">
        <is>
          <t>TARIFA BANCARIA TRANSF PGTO PIX</t>
        </is>
      </c>
      <c r="I1813" t="n">
        <v>-9</v>
      </c>
    </row>
    <row r="1814">
      <c r="A1814" t="n">
        <v>29203</v>
      </c>
      <c r="B1814" t="n">
        <v>105</v>
      </c>
      <c r="C1814" t="inlineStr">
        <is>
          <t>Jacare - Bradesco</t>
        </is>
      </c>
      <c r="D1814" t="n">
        <v>105</v>
      </c>
      <c r="E1814" t="inlineStr">
        <is>
          <t>Jacaré</t>
        </is>
      </c>
      <c r="F1814" s="33" t="n">
        <v>45516.5</v>
      </c>
      <c r="G1814" t="inlineStr">
        <is>
          <t>DEBITO</t>
        </is>
      </c>
      <c r="H1814" t="inlineStr">
        <is>
          <t>PAGTO ELETRONICO TRIBUTO INTERNET --PMSP SP</t>
        </is>
      </c>
      <c r="I1814" t="n">
        <v>-4.35</v>
      </c>
    </row>
    <row r="1815">
      <c r="A1815" t="n">
        <v>29204</v>
      </c>
      <c r="B1815" t="n">
        <v>105</v>
      </c>
      <c r="C1815" t="inlineStr">
        <is>
          <t>Jacare - Bradesco</t>
        </is>
      </c>
      <c r="D1815" t="n">
        <v>105</v>
      </c>
      <c r="E1815" t="inlineStr">
        <is>
          <t>Jacaré</t>
        </is>
      </c>
      <c r="F1815" s="33" t="n">
        <v>45516.5</v>
      </c>
      <c r="G1815" t="inlineStr">
        <is>
          <t>DEBITO</t>
        </is>
      </c>
      <c r="H1815" t="inlineStr">
        <is>
          <t>TRANSF CC PARA CC PJ FABRICA DE BARES PARTICIPA</t>
        </is>
      </c>
      <c r="I1815" t="n">
        <v>-10</v>
      </c>
    </row>
    <row r="1816">
      <c r="A1816" t="n">
        <v>29205</v>
      </c>
      <c r="B1816" t="n">
        <v>105</v>
      </c>
      <c r="C1816" t="inlineStr">
        <is>
          <t>Jacare - Bradesco</t>
        </is>
      </c>
      <c r="D1816" t="n">
        <v>105</v>
      </c>
      <c r="E1816" t="inlineStr">
        <is>
          <t>Jacaré</t>
        </is>
      </c>
      <c r="F1816" s="33" t="n">
        <v>45516.5</v>
      </c>
      <c r="G1816" t="inlineStr">
        <is>
          <t>DEBITO</t>
        </is>
      </c>
      <c r="H1816" t="inlineStr">
        <is>
          <t>TRANSF CC PARA CC PJ FABRICA DE BARES PARTICIPA</t>
        </is>
      </c>
      <c r="I1816" t="n">
        <v>-10</v>
      </c>
    </row>
    <row r="1817">
      <c r="A1817" t="n">
        <v>29206</v>
      </c>
      <c r="B1817" t="n">
        <v>105</v>
      </c>
      <c r="C1817" t="inlineStr">
        <is>
          <t>Jacare - Bradesco</t>
        </is>
      </c>
      <c r="D1817" t="n">
        <v>105</v>
      </c>
      <c r="E1817" t="inlineStr">
        <is>
          <t>Jacaré</t>
        </is>
      </c>
      <c r="F1817" s="33" t="n">
        <v>45516.5</v>
      </c>
      <c r="G1817" t="inlineStr">
        <is>
          <t>DEBITO</t>
        </is>
      </c>
      <c r="H1817" t="inlineStr">
        <is>
          <t>TRANSF CC PARA CC PJ TEMPUS FUGIT PARTICIPACOES</t>
        </is>
      </c>
      <c r="I1817" t="n">
        <v>-10</v>
      </c>
    </row>
    <row r="1818">
      <c r="A1818" t="n">
        <v>29207</v>
      </c>
      <c r="B1818" t="n">
        <v>105</v>
      </c>
      <c r="C1818" t="inlineStr">
        <is>
          <t>Jacare - Bradesco</t>
        </is>
      </c>
      <c r="D1818" t="n">
        <v>105</v>
      </c>
      <c r="E1818" t="inlineStr">
        <is>
          <t>Jacaré</t>
        </is>
      </c>
      <c r="F1818" s="33" t="n">
        <v>45516.5</v>
      </c>
      <c r="G1818" t="inlineStr">
        <is>
          <t>DEBITO</t>
        </is>
      </c>
      <c r="H1818" t="inlineStr">
        <is>
          <t>TRANSF CC PARA CC PJ FABRICA DE BARES PARTICIPACOES L</t>
        </is>
      </c>
      <c r="I1818" t="n">
        <v>-17000</v>
      </c>
    </row>
    <row r="1819">
      <c r="A1819" t="n">
        <v>29208</v>
      </c>
      <c r="B1819" t="n">
        <v>105</v>
      </c>
      <c r="C1819" t="inlineStr">
        <is>
          <t>Jacare - Bradesco</t>
        </is>
      </c>
      <c r="D1819" t="n">
        <v>105</v>
      </c>
      <c r="E1819" t="inlineStr">
        <is>
          <t>Jacaré</t>
        </is>
      </c>
      <c r="F1819" s="33" t="n">
        <v>45516.5</v>
      </c>
      <c r="G1819" t="inlineStr">
        <is>
          <t>DEBITO</t>
        </is>
      </c>
      <c r="H1819" t="inlineStr">
        <is>
          <t>TRANSF CC PARA CC PJ FABRICA DE BARES PARTICIPACOES L</t>
        </is>
      </c>
      <c r="I1819" t="n">
        <v>-100000</v>
      </c>
    </row>
    <row r="1820">
      <c r="A1820" t="n">
        <v>29209</v>
      </c>
      <c r="B1820" t="n">
        <v>105</v>
      </c>
      <c r="C1820" t="inlineStr">
        <is>
          <t>Jacare - Bradesco</t>
        </is>
      </c>
      <c r="D1820" t="n">
        <v>105</v>
      </c>
      <c r="E1820" t="inlineStr">
        <is>
          <t>Jacaré</t>
        </is>
      </c>
      <c r="F1820" s="33" t="n">
        <v>45516.5</v>
      </c>
      <c r="G1820" t="inlineStr">
        <is>
          <t>DEBITO</t>
        </is>
      </c>
      <c r="H1820" t="inlineStr">
        <is>
          <t>TRANSF CC PARA CC PJ TEMPUS FUGIT PARTICIPACOES E. LT</t>
        </is>
      </c>
      <c r="I1820" t="n">
        <v>-210000</v>
      </c>
    </row>
    <row r="1821">
      <c r="A1821" t="n">
        <v>29210</v>
      </c>
      <c r="B1821" t="n">
        <v>105</v>
      </c>
      <c r="C1821" t="inlineStr">
        <is>
          <t>Jacare - Bradesco</t>
        </is>
      </c>
      <c r="D1821" t="n">
        <v>105</v>
      </c>
      <c r="E1821" t="inlineStr">
        <is>
          <t>Jacaré</t>
        </is>
      </c>
      <c r="F1821" s="33" t="n">
        <v>45516.5</v>
      </c>
      <c r="G1821" t="inlineStr">
        <is>
          <t>DEBITO</t>
        </is>
      </c>
      <c r="H1821" t="inlineStr">
        <is>
          <t>TRANSF CC PARA CC PJ FABRICA DE BARES PARTICIPACOES L</t>
        </is>
      </c>
      <c r="I1821" t="n">
        <v>-50000</v>
      </c>
    </row>
    <row r="1822">
      <c r="A1822" t="n">
        <v>29211</v>
      </c>
      <c r="B1822" t="n">
        <v>105</v>
      </c>
      <c r="C1822" t="inlineStr">
        <is>
          <t>Jacare - Bradesco</t>
        </is>
      </c>
      <c r="D1822" t="n">
        <v>105</v>
      </c>
      <c r="E1822" t="inlineStr">
        <is>
          <t>Jacaré</t>
        </is>
      </c>
      <c r="F1822" s="33" t="n">
        <v>45516.5</v>
      </c>
      <c r="G1822" t="inlineStr">
        <is>
          <t>DEBITO</t>
        </is>
      </c>
      <c r="H1822" t="inlineStr">
        <is>
          <t>TRANSF CC PARA CC PJ FDB HOTEL LTDA</t>
        </is>
      </c>
      <c r="I1822" t="n">
        <v>-10</v>
      </c>
    </row>
    <row r="1823">
      <c r="A1823" t="n">
        <v>29212</v>
      </c>
      <c r="B1823" t="n">
        <v>105</v>
      </c>
      <c r="C1823" t="inlineStr">
        <is>
          <t>Jacare - Bradesco</t>
        </is>
      </c>
      <c r="D1823" t="n">
        <v>105</v>
      </c>
      <c r="E1823" t="inlineStr">
        <is>
          <t>Jacaré</t>
        </is>
      </c>
      <c r="F1823" s="33" t="n">
        <v>45516.5</v>
      </c>
      <c r="G1823" t="inlineStr">
        <is>
          <t>DEBITO</t>
        </is>
      </c>
      <c r="H1823" t="inlineStr">
        <is>
          <t>TRANSF CC PARA CC PJ FDB HOTEL LTDA</t>
        </is>
      </c>
      <c r="I1823" t="n">
        <v>-120000</v>
      </c>
    </row>
    <row r="1824">
      <c r="A1824" t="n">
        <v>29213</v>
      </c>
      <c r="B1824" t="n">
        <v>105</v>
      </c>
      <c r="C1824" t="inlineStr">
        <is>
          <t>Jacare - Bradesco</t>
        </is>
      </c>
      <c r="D1824" t="n">
        <v>105</v>
      </c>
      <c r="E1824" t="inlineStr">
        <is>
          <t>Jacaré</t>
        </is>
      </c>
      <c r="F1824" s="33" t="n">
        <v>45516.5</v>
      </c>
      <c r="G1824" t="inlineStr">
        <is>
          <t>DEBITO</t>
        </is>
      </c>
      <c r="H1824" t="inlineStr">
        <is>
          <t>TRANSFERENCIA PIX DES: XK9 PLANEJAMENTO E CO 12/08</t>
        </is>
      </c>
      <c r="I1824" t="n">
        <v>-3500</v>
      </c>
    </row>
    <row r="1825">
      <c r="A1825" t="n">
        <v>29214</v>
      </c>
      <c r="B1825" t="n">
        <v>105</v>
      </c>
      <c r="C1825" t="inlineStr">
        <is>
          <t>Jacare - Bradesco</t>
        </is>
      </c>
      <c r="D1825" t="n">
        <v>105</v>
      </c>
      <c r="E1825" t="inlineStr">
        <is>
          <t>Jacaré</t>
        </is>
      </c>
      <c r="F1825" s="33" t="n">
        <v>45516.5</v>
      </c>
      <c r="G1825" t="inlineStr">
        <is>
          <t>DEBITO</t>
        </is>
      </c>
      <c r="H1825" t="inlineStr">
        <is>
          <t>TRANSFERENCIA PIX DES: TEMPUS FUGIT PARTICIP 12/08</t>
        </is>
      </c>
      <c r="I1825" t="n">
        <v>-150000</v>
      </c>
    </row>
    <row r="1826">
      <c r="A1826" t="n">
        <v>29215</v>
      </c>
      <c r="B1826" t="n">
        <v>105</v>
      </c>
      <c r="C1826" t="inlineStr">
        <is>
          <t>Jacare - Bradesco</t>
        </is>
      </c>
      <c r="D1826" t="n">
        <v>105</v>
      </c>
      <c r="E1826" t="inlineStr">
        <is>
          <t>Jacaré</t>
        </is>
      </c>
      <c r="F1826" s="33" t="n">
        <v>45516.5</v>
      </c>
      <c r="G1826" t="inlineStr">
        <is>
          <t>DEBITO</t>
        </is>
      </c>
      <c r="H1826" t="inlineStr">
        <is>
          <t>TRANSFERENCIA PIX DES: DUO COMUNICA LTDA     12/08</t>
        </is>
      </c>
      <c r="I1826" t="n">
        <v>-460</v>
      </c>
    </row>
    <row r="1827">
      <c r="A1827" t="n">
        <v>29216</v>
      </c>
      <c r="B1827" t="n">
        <v>105</v>
      </c>
      <c r="C1827" t="inlineStr">
        <is>
          <t>Jacare - Bradesco</t>
        </is>
      </c>
      <c r="D1827" t="n">
        <v>105</v>
      </c>
      <c r="E1827" t="inlineStr">
        <is>
          <t>Jacaré</t>
        </is>
      </c>
      <c r="F1827" s="33" t="n">
        <v>45516.5</v>
      </c>
      <c r="G1827" t="inlineStr">
        <is>
          <t>DEBITO</t>
        </is>
      </c>
      <c r="H1827" t="inlineStr">
        <is>
          <t>TRANSFERENCIA PIX DES: TEMPUS FUGIT PARTICIP 12/08</t>
        </is>
      </c>
      <c r="I1827" t="n">
        <v>-27733</v>
      </c>
    </row>
    <row r="1828">
      <c r="A1828" t="n">
        <v>29217</v>
      </c>
      <c r="B1828" t="n">
        <v>105</v>
      </c>
      <c r="C1828" t="inlineStr">
        <is>
          <t>Jacare - Bradesco</t>
        </is>
      </c>
      <c r="D1828" t="n">
        <v>105</v>
      </c>
      <c r="E1828" t="inlineStr">
        <is>
          <t>Jacaré</t>
        </is>
      </c>
      <c r="F1828" s="33" t="n">
        <v>45516.5</v>
      </c>
      <c r="G1828" t="inlineStr">
        <is>
          <t>DEBITO</t>
        </is>
      </c>
      <c r="H1828" t="inlineStr">
        <is>
          <t>TRANSFERENCIA PIX DES: FABRICA DE BARES PART 12/08</t>
        </is>
      </c>
      <c r="I1828" t="n">
        <v>-1538</v>
      </c>
    </row>
    <row r="1829">
      <c r="A1829" t="n">
        <v>29218</v>
      </c>
      <c r="B1829" t="n">
        <v>105</v>
      </c>
      <c r="C1829" t="inlineStr">
        <is>
          <t>Jacare - Bradesco</t>
        </is>
      </c>
      <c r="D1829" t="n">
        <v>105</v>
      </c>
      <c r="E1829" t="inlineStr">
        <is>
          <t>Jacaré</t>
        </is>
      </c>
      <c r="F1829" s="33" t="n">
        <v>45516.5</v>
      </c>
      <c r="G1829" t="inlineStr">
        <is>
          <t>DEBITO</t>
        </is>
      </c>
      <c r="H1829" t="inlineStr">
        <is>
          <t>TRANSFERENCIA PIX DES: PAULISTA 25841 BAR E  12/08</t>
        </is>
      </c>
      <c r="I1829" t="n">
        <v>-88</v>
      </c>
    </row>
    <row r="1830">
      <c r="A1830" t="n">
        <v>29125</v>
      </c>
      <c r="B1830" t="n">
        <v>105</v>
      </c>
      <c r="C1830" t="inlineStr">
        <is>
          <t>Jacare - Bradesco</t>
        </is>
      </c>
      <c r="D1830" t="n">
        <v>105</v>
      </c>
      <c r="E1830" t="inlineStr">
        <is>
          <t>Jacaré</t>
        </is>
      </c>
      <c r="F1830" s="33" t="n">
        <v>45513.5</v>
      </c>
      <c r="G1830" t="inlineStr">
        <is>
          <t>CREDITO</t>
        </is>
      </c>
      <c r="H1830" t="inlineStr">
        <is>
          <t>DEP DINHEIRO CAIXA AG *044210620000120</t>
        </is>
      </c>
      <c r="I1830" t="n">
        <v>20000</v>
      </c>
    </row>
    <row r="1831">
      <c r="A1831" t="n">
        <v>29126</v>
      </c>
      <c r="B1831" t="n">
        <v>105</v>
      </c>
      <c r="C1831" t="inlineStr">
        <is>
          <t>Jacare - Bradesco</t>
        </is>
      </c>
      <c r="D1831" t="n">
        <v>105</v>
      </c>
      <c r="E1831" t="inlineStr">
        <is>
          <t>Jacaré</t>
        </is>
      </c>
      <c r="F1831" s="33" t="n">
        <v>45513.5</v>
      </c>
      <c r="G1831" t="inlineStr">
        <is>
          <t>CREDITO</t>
        </is>
      </c>
      <c r="H1831" t="inlineStr">
        <is>
          <t>TRANSF CC PARA CC PJ TEMPUS FUGIT PARTICIPACOES E. LT</t>
        </is>
      </c>
      <c r="I1831" t="n">
        <v>11700</v>
      </c>
    </row>
    <row r="1832">
      <c r="A1832" t="n">
        <v>29127</v>
      </c>
      <c r="B1832" t="n">
        <v>105</v>
      </c>
      <c r="C1832" t="inlineStr">
        <is>
          <t>Jacare - Bradesco</t>
        </is>
      </c>
      <c r="D1832" t="n">
        <v>105</v>
      </c>
      <c r="E1832" t="inlineStr">
        <is>
          <t>Jacaré</t>
        </is>
      </c>
      <c r="F1832" s="33" t="n">
        <v>45513.5</v>
      </c>
      <c r="G1832" t="inlineStr">
        <is>
          <t>CREDITO</t>
        </is>
      </c>
      <c r="H1832" t="inlineStr">
        <is>
          <t>TRANSF CC PARA CC PJ FABRICA DE BARES PARTICIPACOES L</t>
        </is>
      </c>
      <c r="I1832" t="n">
        <v>2400</v>
      </c>
    </row>
    <row r="1833">
      <c r="A1833" t="n">
        <v>29128</v>
      </c>
      <c r="B1833" t="n">
        <v>105</v>
      </c>
      <c r="C1833" t="inlineStr">
        <is>
          <t>Jacare - Bradesco</t>
        </is>
      </c>
      <c r="D1833" t="n">
        <v>105</v>
      </c>
      <c r="E1833" t="inlineStr">
        <is>
          <t>Jacaré</t>
        </is>
      </c>
      <c r="F1833" s="33" t="n">
        <v>45513.5</v>
      </c>
      <c r="G1833" t="inlineStr">
        <is>
          <t>CREDITO</t>
        </is>
      </c>
      <c r="H1833" t="inlineStr">
        <is>
          <t>TRANSF CC PARA CC PJ FDB HOTEL LTDA</t>
        </is>
      </c>
      <c r="I1833" t="n">
        <v>7600</v>
      </c>
    </row>
    <row r="1834">
      <c r="A1834" t="n">
        <v>29129</v>
      </c>
      <c r="B1834" t="n">
        <v>105</v>
      </c>
      <c r="C1834" t="inlineStr">
        <is>
          <t>Jacare - Bradesco</t>
        </is>
      </c>
      <c r="D1834" t="n">
        <v>105</v>
      </c>
      <c r="E1834" t="inlineStr">
        <is>
          <t>Jacaré</t>
        </is>
      </c>
      <c r="F1834" s="33" t="n">
        <v>45513.5</v>
      </c>
      <c r="G1834" t="inlineStr">
        <is>
          <t>CREDITO</t>
        </is>
      </c>
      <c r="H1834" t="inlineStr">
        <is>
          <t>TRANSF CC PARA CC PJ FDB HOTEL LTDA</t>
        </is>
      </c>
      <c r="I1834" t="n">
        <v>3467.31</v>
      </c>
    </row>
    <row r="1835">
      <c r="A1835" t="n">
        <v>29130</v>
      </c>
      <c r="B1835" t="n">
        <v>105</v>
      </c>
      <c r="C1835" t="inlineStr">
        <is>
          <t>Jacare - Bradesco</t>
        </is>
      </c>
      <c r="D1835" t="n">
        <v>105</v>
      </c>
      <c r="E1835" t="inlineStr">
        <is>
          <t>Jacaré</t>
        </is>
      </c>
      <c r="F1835" s="33" t="n">
        <v>45513.5</v>
      </c>
      <c r="G1835" t="inlineStr">
        <is>
          <t>CREDITO</t>
        </is>
      </c>
      <c r="H1835" t="inlineStr">
        <is>
          <t>RECEBIMENTO FORNECEDOR ALELO INSTITUICAO DE PAGAMENTO S</t>
        </is>
      </c>
      <c r="I1835" t="n">
        <v>71.84999999999999</v>
      </c>
    </row>
    <row r="1836">
      <c r="A1836" t="n">
        <v>29131</v>
      </c>
      <c r="B1836" t="n">
        <v>105</v>
      </c>
      <c r="C1836" t="inlineStr">
        <is>
          <t>Jacare - Bradesco</t>
        </is>
      </c>
      <c r="D1836" t="n">
        <v>105</v>
      </c>
      <c r="E1836" t="inlineStr">
        <is>
          <t>Jacaré</t>
        </is>
      </c>
      <c r="F1836" s="33" t="n">
        <v>45513.5</v>
      </c>
      <c r="G1836" t="inlineStr">
        <is>
          <t>CREDITO</t>
        </is>
      </c>
      <c r="H1836" t="inlineStr">
        <is>
          <t>TRANSFERENCIA PIX REM: Banco VR              09/08</t>
        </is>
      </c>
      <c r="I1836" t="n">
        <v>125.16</v>
      </c>
    </row>
    <row r="1837">
      <c r="A1837" t="n">
        <v>29132</v>
      </c>
      <c r="B1837" t="n">
        <v>105</v>
      </c>
      <c r="C1837" t="inlineStr">
        <is>
          <t>Jacare - Bradesco</t>
        </is>
      </c>
      <c r="D1837" t="n">
        <v>105</v>
      </c>
      <c r="E1837" t="inlineStr">
        <is>
          <t>Jacaré</t>
        </is>
      </c>
      <c r="F1837" s="33" t="n">
        <v>45513.5</v>
      </c>
      <c r="G1837" t="inlineStr">
        <is>
          <t>CREDITO</t>
        </is>
      </c>
      <c r="H1837" t="inlineStr">
        <is>
          <t>TRANSFERENCIA PIX REM: ZIG TECNOLOGIA S.A.   09/08</t>
        </is>
      </c>
      <c r="I1837" t="n">
        <v>30423.79</v>
      </c>
    </row>
    <row r="1838">
      <c r="A1838" t="n">
        <v>29133</v>
      </c>
      <c r="B1838" t="n">
        <v>105</v>
      </c>
      <c r="C1838" t="inlineStr">
        <is>
          <t>Jacare - Bradesco</t>
        </is>
      </c>
      <c r="D1838" t="n">
        <v>105</v>
      </c>
      <c r="E1838" t="inlineStr">
        <is>
          <t>Jacaré</t>
        </is>
      </c>
      <c r="F1838" s="33" t="n">
        <v>45513.5</v>
      </c>
      <c r="G1838" t="inlineStr">
        <is>
          <t>CREDITO</t>
        </is>
      </c>
      <c r="H1838" t="inlineStr">
        <is>
          <t>TRANSFERENCIA PIX REM: ZIG TECNOLOGIA S.A.   09/08</t>
        </is>
      </c>
      <c r="I1838" t="n">
        <v>7402.44</v>
      </c>
    </row>
    <row r="1839">
      <c r="A1839" t="n">
        <v>29134</v>
      </c>
      <c r="B1839" t="n">
        <v>105</v>
      </c>
      <c r="C1839" t="inlineStr">
        <is>
          <t>Jacare - Bradesco</t>
        </is>
      </c>
      <c r="D1839" t="n">
        <v>105</v>
      </c>
      <c r="E1839" t="inlineStr">
        <is>
          <t>Jacaré</t>
        </is>
      </c>
      <c r="F1839" s="33" t="n">
        <v>45513.5</v>
      </c>
      <c r="G1839" t="inlineStr">
        <is>
          <t>CREDITO</t>
        </is>
      </c>
      <c r="H1839" t="inlineStr">
        <is>
          <t>TRANSFERENCIA PIX REM: ZIG TECNOLOGIA S.A.   09/08</t>
        </is>
      </c>
      <c r="I1839" t="n">
        <v>6032.27</v>
      </c>
    </row>
    <row r="1840">
      <c r="A1840" t="n">
        <v>29135</v>
      </c>
      <c r="B1840" t="n">
        <v>105</v>
      </c>
      <c r="C1840" t="inlineStr">
        <is>
          <t>Jacare - Bradesco</t>
        </is>
      </c>
      <c r="D1840" t="n">
        <v>105</v>
      </c>
      <c r="E1840" t="inlineStr">
        <is>
          <t>Jacaré</t>
        </is>
      </c>
      <c r="F1840" s="33" t="n">
        <v>45513.5</v>
      </c>
      <c r="G1840" t="inlineStr">
        <is>
          <t>CREDITO</t>
        </is>
      </c>
      <c r="H1840" t="inlineStr">
        <is>
          <t>TRANSFERENCIA PIX REM: ZIG TECNOLOGIA S.A.   09/08</t>
        </is>
      </c>
      <c r="I1840" t="n">
        <v>84743.92</v>
      </c>
    </row>
    <row r="1841">
      <c r="A1841" t="n">
        <v>29136</v>
      </c>
      <c r="B1841" t="n">
        <v>105</v>
      </c>
      <c r="C1841" t="inlineStr">
        <is>
          <t>Jacare - Bradesco</t>
        </is>
      </c>
      <c r="D1841" t="n">
        <v>105</v>
      </c>
      <c r="E1841" t="inlineStr">
        <is>
          <t>Jacaré</t>
        </is>
      </c>
      <c r="F1841" s="33" t="n">
        <v>45513.5</v>
      </c>
      <c r="G1841" t="inlineStr">
        <is>
          <t>CREDITO</t>
        </is>
      </c>
      <c r="H1841" t="inlineStr">
        <is>
          <t>TRANSFERENCIA PIX REM: ZIG TECNOLOGIA S.A.   09/08</t>
        </is>
      </c>
      <c r="I1841" t="n">
        <v>50852</v>
      </c>
    </row>
    <row r="1842">
      <c r="A1842" t="n">
        <v>29137</v>
      </c>
      <c r="B1842" t="n">
        <v>105</v>
      </c>
      <c r="C1842" t="inlineStr">
        <is>
          <t>Jacare - Bradesco</t>
        </is>
      </c>
      <c r="D1842" t="n">
        <v>105</v>
      </c>
      <c r="E1842" t="inlineStr">
        <is>
          <t>Jacaré</t>
        </is>
      </c>
      <c r="F1842" s="33" t="n">
        <v>45513.5</v>
      </c>
      <c r="G1842" t="inlineStr">
        <is>
          <t>CREDITO</t>
        </is>
      </c>
      <c r="H1842" t="inlineStr">
        <is>
          <t>TRANSFERENCIA PIX REM: Felipe Kaneo Saito    09/08</t>
        </is>
      </c>
      <c r="I1842" t="n">
        <v>1750</v>
      </c>
    </row>
    <row r="1843">
      <c r="A1843" t="n">
        <v>29138</v>
      </c>
      <c r="B1843" t="n">
        <v>105</v>
      </c>
      <c r="C1843" t="inlineStr">
        <is>
          <t>Jacare - Bradesco</t>
        </is>
      </c>
      <c r="D1843" t="n">
        <v>105</v>
      </c>
      <c r="E1843" t="inlineStr">
        <is>
          <t>Jacaré</t>
        </is>
      </c>
      <c r="F1843" s="33" t="n">
        <v>45513.5</v>
      </c>
      <c r="G1843" t="inlineStr">
        <is>
          <t>CREDITO</t>
        </is>
      </c>
      <c r="H1843" t="inlineStr">
        <is>
          <t>TRANSFERENCIA PIX REM: 318 BAR E EVENTOS LTD 09/08</t>
        </is>
      </c>
      <c r="I1843" t="n">
        <v>5000</v>
      </c>
    </row>
    <row r="1844">
      <c r="A1844" t="n">
        <v>29139</v>
      </c>
      <c r="B1844" t="n">
        <v>105</v>
      </c>
      <c r="C1844" t="inlineStr">
        <is>
          <t>Jacare - Bradesco</t>
        </is>
      </c>
      <c r="D1844" t="n">
        <v>105</v>
      </c>
      <c r="E1844" t="inlineStr">
        <is>
          <t>Jacaré</t>
        </is>
      </c>
      <c r="F1844" s="33" t="n">
        <v>45513.5</v>
      </c>
      <c r="G1844" t="inlineStr">
        <is>
          <t>DEBITO</t>
        </is>
      </c>
      <c r="H1844" t="inlineStr">
        <is>
          <t>PAGTO ELETRON  COBRANCA SK COPIADORA NF 29237</t>
        </is>
      </c>
      <c r="I1844" t="n">
        <v>-204.8</v>
      </c>
    </row>
    <row r="1845">
      <c r="A1845" t="n">
        <v>29140</v>
      </c>
      <c r="B1845" t="n">
        <v>105</v>
      </c>
      <c r="C1845" t="inlineStr">
        <is>
          <t>Jacare - Bradesco</t>
        </is>
      </c>
      <c r="D1845" t="n">
        <v>105</v>
      </c>
      <c r="E1845" t="inlineStr">
        <is>
          <t>Jacaré</t>
        </is>
      </c>
      <c r="F1845" s="33" t="n">
        <v>45513.5</v>
      </c>
      <c r="G1845" t="inlineStr">
        <is>
          <t>DEBITO</t>
        </is>
      </c>
      <c r="H1845" t="inlineStr">
        <is>
          <t>PAGTO ELETRON  COBRANCA HORTICLEAN NF 24622</t>
        </is>
      </c>
      <c r="I1845" t="n">
        <v>-226.97</v>
      </c>
    </row>
    <row r="1846">
      <c r="A1846" t="n">
        <v>29141</v>
      </c>
      <c r="B1846" t="n">
        <v>105</v>
      </c>
      <c r="C1846" t="inlineStr">
        <is>
          <t>Jacare - Bradesco</t>
        </is>
      </c>
      <c r="D1846" t="n">
        <v>105</v>
      </c>
      <c r="E1846" t="inlineStr">
        <is>
          <t>Jacaré</t>
        </is>
      </c>
      <c r="F1846" s="33" t="n">
        <v>45513.5</v>
      </c>
      <c r="G1846" t="inlineStr">
        <is>
          <t>DEBITO</t>
        </is>
      </c>
      <c r="H1846" t="inlineStr">
        <is>
          <t>PAGTO ELETRON  COBRANCA DUAS LAGOAS NF 80530</t>
        </is>
      </c>
      <c r="I1846" t="n">
        <v>-399.6</v>
      </c>
    </row>
    <row r="1847">
      <c r="A1847" t="n">
        <v>29142</v>
      </c>
      <c r="B1847" t="n">
        <v>105</v>
      </c>
      <c r="C1847" t="inlineStr">
        <is>
          <t>Jacare - Bradesco</t>
        </is>
      </c>
      <c r="D1847" t="n">
        <v>105</v>
      </c>
      <c r="E1847" t="inlineStr">
        <is>
          <t>Jacaré</t>
        </is>
      </c>
      <c r="F1847" s="33" t="n">
        <v>45513.5</v>
      </c>
      <c r="G1847" t="inlineStr">
        <is>
          <t>DEBITO</t>
        </is>
      </c>
      <c r="H1847" t="inlineStr">
        <is>
          <t>PAGTO ELETRON  COBRANCA CIUFFI HORTIF NF 11146</t>
        </is>
      </c>
      <c r="I1847" t="n">
        <v>-843.1</v>
      </c>
    </row>
    <row r="1848">
      <c r="A1848" t="n">
        <v>29143</v>
      </c>
      <c r="B1848" t="n">
        <v>105</v>
      </c>
      <c r="C1848" t="inlineStr">
        <is>
          <t>Jacare - Bradesco</t>
        </is>
      </c>
      <c r="D1848" t="n">
        <v>105</v>
      </c>
      <c r="E1848" t="inlineStr">
        <is>
          <t>Jacaré</t>
        </is>
      </c>
      <c r="F1848" s="33" t="n">
        <v>45513.5</v>
      </c>
      <c r="G1848" t="inlineStr">
        <is>
          <t>DEBITO</t>
        </is>
      </c>
      <c r="H1848" t="inlineStr">
        <is>
          <t>PAGTO ELETRON  COBRANCA VERISURE NF 12919265</t>
        </is>
      </c>
      <c r="I1848" t="n">
        <v>-271.66</v>
      </c>
    </row>
    <row r="1849">
      <c r="A1849" t="n">
        <v>29144</v>
      </c>
      <c r="B1849" t="n">
        <v>105</v>
      </c>
      <c r="C1849" t="inlineStr">
        <is>
          <t>Jacare - Bradesco</t>
        </is>
      </c>
      <c r="D1849" t="n">
        <v>105</v>
      </c>
      <c r="E1849" t="inlineStr">
        <is>
          <t>Jacaré</t>
        </is>
      </c>
      <c r="F1849" s="33" t="n">
        <v>45513.5</v>
      </c>
      <c r="G1849" t="inlineStr">
        <is>
          <t>DEBITO</t>
        </is>
      </c>
      <c r="H1849" t="inlineStr">
        <is>
          <t>PAGTO ELETRON  COBRANCA BGC NF 471</t>
        </is>
      </c>
      <c r="I1849" t="n">
        <v>-741.12</v>
      </c>
    </row>
    <row r="1850">
      <c r="A1850" t="n">
        <v>29145</v>
      </c>
      <c r="B1850" t="n">
        <v>105</v>
      </c>
      <c r="C1850" t="inlineStr">
        <is>
          <t>Jacare - Bradesco</t>
        </is>
      </c>
      <c r="D1850" t="n">
        <v>105</v>
      </c>
      <c r="E1850" t="inlineStr">
        <is>
          <t>Jacaré</t>
        </is>
      </c>
      <c r="F1850" s="33" t="n">
        <v>45513.5</v>
      </c>
      <c r="G1850" t="inlineStr">
        <is>
          <t>DEBITO</t>
        </is>
      </c>
      <c r="H1850" t="inlineStr">
        <is>
          <t>TARIFA BANCARIA TRANSF PGTO PIX</t>
        </is>
      </c>
      <c r="I1850" t="n">
        <v>-1.86</v>
      </c>
    </row>
    <row r="1851">
      <c r="A1851" t="n">
        <v>29146</v>
      </c>
      <c r="B1851" t="n">
        <v>105</v>
      </c>
      <c r="C1851" t="inlineStr">
        <is>
          <t>Jacare - Bradesco</t>
        </is>
      </c>
      <c r="D1851" t="n">
        <v>105</v>
      </c>
      <c r="E1851" t="inlineStr">
        <is>
          <t>Jacaré</t>
        </is>
      </c>
      <c r="F1851" s="33" t="n">
        <v>45513.5</v>
      </c>
      <c r="G1851" t="inlineStr">
        <is>
          <t>DEBITO</t>
        </is>
      </c>
      <c r="H1851" t="inlineStr">
        <is>
          <t>TARIFA BANCARIA TRANSF PGTO PIX</t>
        </is>
      </c>
      <c r="I1851" t="n">
        <v>-3.28</v>
      </c>
    </row>
    <row r="1852">
      <c r="A1852" t="n">
        <v>29147</v>
      </c>
      <c r="B1852" t="n">
        <v>105</v>
      </c>
      <c r="C1852" t="inlineStr">
        <is>
          <t>Jacare - Bradesco</t>
        </is>
      </c>
      <c r="D1852" t="n">
        <v>105</v>
      </c>
      <c r="E1852" t="inlineStr">
        <is>
          <t>Jacaré</t>
        </is>
      </c>
      <c r="F1852" s="33" t="n">
        <v>45513.5</v>
      </c>
      <c r="G1852" t="inlineStr">
        <is>
          <t>DEBITO</t>
        </is>
      </c>
      <c r="H1852" t="inlineStr">
        <is>
          <t>TARIFA BANCARIA TRANSF PGTO PIX</t>
        </is>
      </c>
      <c r="I1852" t="n">
        <v>-3.39</v>
      </c>
    </row>
    <row r="1853">
      <c r="A1853" t="n">
        <v>29148</v>
      </c>
      <c r="B1853" t="n">
        <v>105</v>
      </c>
      <c r="C1853" t="inlineStr">
        <is>
          <t>Jacare - Bradesco</t>
        </is>
      </c>
      <c r="D1853" t="n">
        <v>105</v>
      </c>
      <c r="E1853" t="inlineStr">
        <is>
          <t>Jacaré</t>
        </is>
      </c>
      <c r="F1853" s="33" t="n">
        <v>45513.5</v>
      </c>
      <c r="G1853" t="inlineStr">
        <is>
          <t>DEBITO</t>
        </is>
      </c>
      <c r="H1853" t="inlineStr">
        <is>
          <t>TARIFA BANCARIA TRANSF PGTO PIX</t>
        </is>
      </c>
      <c r="I1853" t="n">
        <v>-9</v>
      </c>
    </row>
    <row r="1854">
      <c r="A1854" t="n">
        <v>29149</v>
      </c>
      <c r="B1854" t="n">
        <v>105</v>
      </c>
      <c r="C1854" t="inlineStr">
        <is>
          <t>Jacare - Bradesco</t>
        </is>
      </c>
      <c r="D1854" t="n">
        <v>105</v>
      </c>
      <c r="E1854" t="inlineStr">
        <is>
          <t>Jacaré</t>
        </is>
      </c>
      <c r="F1854" s="33" t="n">
        <v>45513.5</v>
      </c>
      <c r="G1854" t="inlineStr">
        <is>
          <t>DEBITO</t>
        </is>
      </c>
      <c r="H1854" t="inlineStr">
        <is>
          <t>TARIFA BANCARIA TRANSF PGTO PIX</t>
        </is>
      </c>
      <c r="I1854" t="n">
        <v>-9</v>
      </c>
    </row>
    <row r="1855">
      <c r="A1855" t="n">
        <v>29150</v>
      </c>
      <c r="B1855" t="n">
        <v>105</v>
      </c>
      <c r="C1855" t="inlineStr">
        <is>
          <t>Jacare - Bradesco</t>
        </is>
      </c>
      <c r="D1855" t="n">
        <v>105</v>
      </c>
      <c r="E1855" t="inlineStr">
        <is>
          <t>Jacaré</t>
        </is>
      </c>
      <c r="F1855" s="33" t="n">
        <v>45513.5</v>
      </c>
      <c r="G1855" t="inlineStr">
        <is>
          <t>DEBITO</t>
        </is>
      </c>
      <c r="H1855" t="inlineStr">
        <is>
          <t>TARIFA BANCARIA TRANSF PGTO PIX</t>
        </is>
      </c>
      <c r="I1855" t="n">
        <v>-9</v>
      </c>
    </row>
    <row r="1856">
      <c r="A1856" t="n">
        <v>29151</v>
      </c>
      <c r="B1856" t="n">
        <v>105</v>
      </c>
      <c r="C1856" t="inlineStr">
        <is>
          <t>Jacare - Bradesco</t>
        </is>
      </c>
      <c r="D1856" t="n">
        <v>105</v>
      </c>
      <c r="E1856" t="inlineStr">
        <is>
          <t>Jacaré</t>
        </is>
      </c>
      <c r="F1856" s="33" t="n">
        <v>45513.5</v>
      </c>
      <c r="G1856" t="inlineStr">
        <is>
          <t>DEBITO</t>
        </is>
      </c>
      <c r="H1856" t="inlineStr">
        <is>
          <t>TARIFA BANCARIA TRANSF PGTO PIX</t>
        </is>
      </c>
      <c r="I1856" t="n">
        <v>-9</v>
      </c>
    </row>
    <row r="1857">
      <c r="A1857" t="n">
        <v>29152</v>
      </c>
      <c r="B1857" t="n">
        <v>105</v>
      </c>
      <c r="C1857" t="inlineStr">
        <is>
          <t>Jacare - Bradesco</t>
        </is>
      </c>
      <c r="D1857" t="n">
        <v>105</v>
      </c>
      <c r="E1857" t="inlineStr">
        <is>
          <t>Jacaré</t>
        </is>
      </c>
      <c r="F1857" s="33" t="n">
        <v>45513.5</v>
      </c>
      <c r="G1857" t="inlineStr">
        <is>
          <t>DEBITO</t>
        </is>
      </c>
      <c r="H1857" t="inlineStr">
        <is>
          <t>TARIFA BANCARIA TRANSF PGTO PIX</t>
        </is>
      </c>
      <c r="I1857" t="n">
        <v>-9</v>
      </c>
    </row>
    <row r="1858">
      <c r="A1858" t="n">
        <v>29153</v>
      </c>
      <c r="B1858" t="n">
        <v>105</v>
      </c>
      <c r="C1858" t="inlineStr">
        <is>
          <t>Jacare - Bradesco</t>
        </is>
      </c>
      <c r="D1858" t="n">
        <v>105</v>
      </c>
      <c r="E1858" t="inlineStr">
        <is>
          <t>Jacaré</t>
        </is>
      </c>
      <c r="F1858" s="33" t="n">
        <v>45513.5</v>
      </c>
      <c r="G1858" t="inlineStr">
        <is>
          <t>DEBITO</t>
        </is>
      </c>
      <c r="H1858" t="inlineStr">
        <is>
          <t>TARIFA BANCARIA TRANSF PGTO PIX</t>
        </is>
      </c>
      <c r="I1858" t="n">
        <v>-9</v>
      </c>
    </row>
    <row r="1859">
      <c r="A1859" t="n">
        <v>29154</v>
      </c>
      <c r="B1859" t="n">
        <v>105</v>
      </c>
      <c r="C1859" t="inlineStr">
        <is>
          <t>Jacare - Bradesco</t>
        </is>
      </c>
      <c r="D1859" t="n">
        <v>105</v>
      </c>
      <c r="E1859" t="inlineStr">
        <is>
          <t>Jacaré</t>
        </is>
      </c>
      <c r="F1859" s="33" t="n">
        <v>45513.5</v>
      </c>
      <c r="G1859" t="inlineStr">
        <is>
          <t>DEBITO</t>
        </is>
      </c>
      <c r="H1859" t="inlineStr">
        <is>
          <t>TRANSF CC PARA CC PJ FABRICA DE BARES PARTICIPA</t>
        </is>
      </c>
      <c r="I1859" t="n">
        <v>-10</v>
      </c>
    </row>
    <row r="1860">
      <c r="A1860" t="n">
        <v>29155</v>
      </c>
      <c r="B1860" t="n">
        <v>105</v>
      </c>
      <c r="C1860" t="inlineStr">
        <is>
          <t>Jacare - Bradesco</t>
        </is>
      </c>
      <c r="D1860" t="n">
        <v>105</v>
      </c>
      <c r="E1860" t="inlineStr">
        <is>
          <t>Jacaré</t>
        </is>
      </c>
      <c r="F1860" s="33" t="n">
        <v>45513.5</v>
      </c>
      <c r="G1860" t="inlineStr">
        <is>
          <t>DEBITO</t>
        </is>
      </c>
      <c r="H1860" t="inlineStr">
        <is>
          <t>TRANSF CC PARA CC PJ FABRICA DE BARES PARTICIPA</t>
        </is>
      </c>
      <c r="I1860" t="n">
        <v>-10</v>
      </c>
    </row>
    <row r="1861">
      <c r="A1861" t="n">
        <v>29156</v>
      </c>
      <c r="B1861" t="n">
        <v>105</v>
      </c>
      <c r="C1861" t="inlineStr">
        <is>
          <t>Jacare - Bradesco</t>
        </is>
      </c>
      <c r="D1861" t="n">
        <v>105</v>
      </c>
      <c r="E1861" t="inlineStr">
        <is>
          <t>Jacaré</t>
        </is>
      </c>
      <c r="F1861" s="33" t="n">
        <v>45513.5</v>
      </c>
      <c r="G1861" t="inlineStr">
        <is>
          <t>DEBITO</t>
        </is>
      </c>
      <c r="H1861" t="inlineStr">
        <is>
          <t>TRANSF CC PARA CC PJ TEMPUS FUGIT PARTICIPACOES</t>
        </is>
      </c>
      <c r="I1861" t="n">
        <v>-10</v>
      </c>
    </row>
    <row r="1862">
      <c r="A1862" t="n">
        <v>29157</v>
      </c>
      <c r="B1862" t="n">
        <v>105</v>
      </c>
      <c r="C1862" t="inlineStr">
        <is>
          <t>Jacare - Bradesco</t>
        </is>
      </c>
      <c r="D1862" t="n">
        <v>105</v>
      </c>
      <c r="E1862" t="inlineStr">
        <is>
          <t>Jacaré</t>
        </is>
      </c>
      <c r="F1862" s="33" t="n">
        <v>45513.5</v>
      </c>
      <c r="G1862" t="inlineStr">
        <is>
          <t>DEBITO</t>
        </is>
      </c>
      <c r="H1862" t="inlineStr">
        <is>
          <t>TRANSF CC PARA CC PJ FABRICA DE BARES PARTICIPACOES L</t>
        </is>
      </c>
      <c r="I1862" t="n">
        <v>-410</v>
      </c>
    </row>
    <row r="1863">
      <c r="A1863" t="n">
        <v>29158</v>
      </c>
      <c r="B1863" t="n">
        <v>105</v>
      </c>
      <c r="C1863" t="inlineStr">
        <is>
          <t>Jacare - Bradesco</t>
        </is>
      </c>
      <c r="D1863" t="n">
        <v>105</v>
      </c>
      <c r="E1863" t="inlineStr">
        <is>
          <t>Jacaré</t>
        </is>
      </c>
      <c r="F1863" s="33" t="n">
        <v>45513.5</v>
      </c>
      <c r="G1863" t="inlineStr">
        <is>
          <t>DEBITO</t>
        </is>
      </c>
      <c r="H1863" t="inlineStr">
        <is>
          <t>TRANSF CC PARA CC PJ FABRICA DE BARES PARTICIPACOES L</t>
        </is>
      </c>
      <c r="I1863" t="n">
        <v>-33000</v>
      </c>
    </row>
    <row r="1864">
      <c r="A1864" t="n">
        <v>29159</v>
      </c>
      <c r="B1864" t="n">
        <v>105</v>
      </c>
      <c r="C1864" t="inlineStr">
        <is>
          <t>Jacare - Bradesco</t>
        </is>
      </c>
      <c r="D1864" t="n">
        <v>105</v>
      </c>
      <c r="E1864" t="inlineStr">
        <is>
          <t>Jacaré</t>
        </is>
      </c>
      <c r="F1864" s="33" t="n">
        <v>45513.5</v>
      </c>
      <c r="G1864" t="inlineStr">
        <is>
          <t>DEBITO</t>
        </is>
      </c>
      <c r="H1864" t="inlineStr">
        <is>
          <t>TRANSF CC PARA CC PJ FABRICA DE BARES PARTICIPACOES L</t>
        </is>
      </c>
      <c r="I1864" t="n">
        <v>-25000</v>
      </c>
    </row>
    <row r="1865">
      <c r="A1865" t="n">
        <v>29160</v>
      </c>
      <c r="B1865" t="n">
        <v>105</v>
      </c>
      <c r="C1865" t="inlineStr">
        <is>
          <t>Jacare - Bradesco</t>
        </is>
      </c>
      <c r="D1865" t="n">
        <v>105</v>
      </c>
      <c r="E1865" t="inlineStr">
        <is>
          <t>Jacaré</t>
        </is>
      </c>
      <c r="F1865" s="33" t="n">
        <v>45513.5</v>
      </c>
      <c r="G1865" t="inlineStr">
        <is>
          <t>DEBITO</t>
        </is>
      </c>
      <c r="H1865" t="inlineStr">
        <is>
          <t>TRANSF CC PARA CC PJ FDB HOTEL LTDA</t>
        </is>
      </c>
      <c r="I1865" t="n">
        <v>-10</v>
      </c>
    </row>
    <row r="1866">
      <c r="A1866" t="n">
        <v>29161</v>
      </c>
      <c r="B1866" t="n">
        <v>105</v>
      </c>
      <c r="C1866" t="inlineStr">
        <is>
          <t>Jacare - Bradesco</t>
        </is>
      </c>
      <c r="D1866" t="n">
        <v>105</v>
      </c>
      <c r="E1866" t="inlineStr">
        <is>
          <t>Jacaré</t>
        </is>
      </c>
      <c r="F1866" s="33" t="n">
        <v>45513.5</v>
      </c>
      <c r="G1866" t="inlineStr">
        <is>
          <t>DEBITO</t>
        </is>
      </c>
      <c r="H1866" t="inlineStr">
        <is>
          <t>TRANSF CC PARA CC PJ FDB HOTEL LTDA</t>
        </is>
      </c>
      <c r="I1866" t="n">
        <v>-18000</v>
      </c>
    </row>
    <row r="1867">
      <c r="A1867" t="n">
        <v>29163</v>
      </c>
      <c r="B1867" t="n">
        <v>105</v>
      </c>
      <c r="C1867" t="inlineStr">
        <is>
          <t>Jacare - Bradesco</t>
        </is>
      </c>
      <c r="D1867" t="n">
        <v>105</v>
      </c>
      <c r="E1867" t="inlineStr">
        <is>
          <t>Jacaré</t>
        </is>
      </c>
      <c r="F1867" s="33" t="n">
        <v>45513.5</v>
      </c>
      <c r="G1867" t="inlineStr">
        <is>
          <t>DEBITO</t>
        </is>
      </c>
      <c r="H1867" t="inlineStr">
        <is>
          <t>TRANSFERENCIA PIX DES: ANDRE RENAN GOMES DE  09/08</t>
        </is>
      </c>
      <c r="I1867" t="n">
        <v>-1500</v>
      </c>
    </row>
    <row r="1868">
      <c r="A1868" t="n">
        <v>29077</v>
      </c>
      <c r="B1868" t="n">
        <v>105</v>
      </c>
      <c r="C1868" t="inlineStr">
        <is>
          <t>Jacare - Bradesco</t>
        </is>
      </c>
      <c r="D1868" t="n">
        <v>105</v>
      </c>
      <c r="E1868" t="inlineStr">
        <is>
          <t>Jacaré</t>
        </is>
      </c>
      <c r="F1868" s="33" t="n">
        <v>45512.5</v>
      </c>
      <c r="G1868" t="inlineStr">
        <is>
          <t>CREDITO</t>
        </is>
      </c>
      <c r="H1868" t="inlineStr">
        <is>
          <t>TED-TRANSF ELET DISPON REMET.BANCO TOPAZIO S.A.</t>
        </is>
      </c>
      <c r="I1868" t="n">
        <v>321.46</v>
      </c>
    </row>
    <row r="1869">
      <c r="A1869" t="n">
        <v>29078</v>
      </c>
      <c r="B1869" t="n">
        <v>105</v>
      </c>
      <c r="C1869" t="inlineStr">
        <is>
          <t>Jacare - Bradesco</t>
        </is>
      </c>
      <c r="D1869" t="n">
        <v>105</v>
      </c>
      <c r="E1869" t="inlineStr">
        <is>
          <t>Jacaré</t>
        </is>
      </c>
      <c r="F1869" s="33" t="n">
        <v>45512.5</v>
      </c>
      <c r="G1869" t="inlineStr">
        <is>
          <t>CREDITO</t>
        </is>
      </c>
      <c r="H1869" t="inlineStr">
        <is>
          <t>TED-TRANSF ELET DISPON REMET.LIRIUM INDUSTRIA E C</t>
        </is>
      </c>
      <c r="I1869" t="n">
        <v>81</v>
      </c>
    </row>
    <row r="1870">
      <c r="A1870" t="n">
        <v>29079</v>
      </c>
      <c r="B1870" t="n">
        <v>105</v>
      </c>
      <c r="C1870" t="inlineStr">
        <is>
          <t>Jacare - Bradesco</t>
        </is>
      </c>
      <c r="D1870" t="n">
        <v>105</v>
      </c>
      <c r="E1870" t="inlineStr">
        <is>
          <t>Jacaré</t>
        </is>
      </c>
      <c r="F1870" s="33" t="n">
        <v>45512.5</v>
      </c>
      <c r="G1870" t="inlineStr">
        <is>
          <t>CREDITO</t>
        </is>
      </c>
      <c r="H1870" t="inlineStr">
        <is>
          <t>TRANSF CC PARA CC PJ FABRICA DE BARES PARTICIPACOES L</t>
        </is>
      </c>
      <c r="I1870" t="n">
        <v>14700</v>
      </c>
    </row>
    <row r="1871">
      <c r="A1871" t="n">
        <v>29080</v>
      </c>
      <c r="B1871" t="n">
        <v>105</v>
      </c>
      <c r="C1871" t="inlineStr">
        <is>
          <t>Jacare - Bradesco</t>
        </is>
      </c>
      <c r="D1871" t="n">
        <v>105</v>
      </c>
      <c r="E1871" t="inlineStr">
        <is>
          <t>Jacaré</t>
        </is>
      </c>
      <c r="F1871" s="33" t="n">
        <v>45512.5</v>
      </c>
      <c r="G1871" t="inlineStr">
        <is>
          <t>CREDITO</t>
        </is>
      </c>
      <c r="H1871" t="inlineStr">
        <is>
          <t>TRANSF CC PARA CC PJ FABRICA DE BARES MORUMBI BAR E R</t>
        </is>
      </c>
      <c r="I1871" t="n">
        <v>247.64</v>
      </c>
    </row>
    <row r="1872">
      <c r="A1872" t="n">
        <v>29081</v>
      </c>
      <c r="B1872" t="n">
        <v>105</v>
      </c>
      <c r="C1872" t="inlineStr">
        <is>
          <t>Jacare - Bradesco</t>
        </is>
      </c>
      <c r="D1872" t="n">
        <v>105</v>
      </c>
      <c r="E1872" t="inlineStr">
        <is>
          <t>Jacaré</t>
        </is>
      </c>
      <c r="F1872" s="33" t="n">
        <v>45512.5</v>
      </c>
      <c r="G1872" t="inlineStr">
        <is>
          <t>CREDITO</t>
        </is>
      </c>
      <c r="H1872" t="inlineStr">
        <is>
          <t>TRANSF CC PARA CC PJ 318 BAR E EVENTOS LTDA</t>
        </is>
      </c>
      <c r="I1872" t="n">
        <v>1623.78</v>
      </c>
    </row>
    <row r="1873">
      <c r="A1873" t="n">
        <v>29083</v>
      </c>
      <c r="B1873" t="n">
        <v>105</v>
      </c>
      <c r="C1873" t="inlineStr">
        <is>
          <t>Jacare - Bradesco</t>
        </is>
      </c>
      <c r="D1873" t="n">
        <v>105</v>
      </c>
      <c r="E1873" t="inlineStr">
        <is>
          <t>Jacaré</t>
        </is>
      </c>
      <c r="F1873" s="33" t="n">
        <v>45512.5</v>
      </c>
      <c r="G1873" t="inlineStr">
        <is>
          <t>CREDITO</t>
        </is>
      </c>
      <c r="H1873" t="inlineStr">
        <is>
          <t>TRANSFERENCIA PIX REM: 318 BAR E EVENTOS LTD 08/08</t>
        </is>
      </c>
      <c r="I1873" t="n">
        <v>2967.4</v>
      </c>
    </row>
    <row r="1874">
      <c r="A1874" t="n">
        <v>29084</v>
      </c>
      <c r="B1874" t="n">
        <v>105</v>
      </c>
      <c r="C1874" t="inlineStr">
        <is>
          <t>Jacare - Bradesco</t>
        </is>
      </c>
      <c r="D1874" t="n">
        <v>105</v>
      </c>
      <c r="E1874" t="inlineStr">
        <is>
          <t>Jacaré</t>
        </is>
      </c>
      <c r="F1874" s="33" t="n">
        <v>45512.5</v>
      </c>
      <c r="G1874" t="inlineStr">
        <is>
          <t>CREDITO</t>
        </is>
      </c>
      <c r="H1874" t="inlineStr">
        <is>
          <t>TRANSFERENCIA PIX REM: ZIG TECNOLOGIA S.A.   08/08</t>
        </is>
      </c>
      <c r="I1874" t="n">
        <v>17085.24</v>
      </c>
    </row>
    <row r="1875">
      <c r="A1875" t="n">
        <v>29085</v>
      </c>
      <c r="B1875" t="n">
        <v>105</v>
      </c>
      <c r="C1875" t="inlineStr">
        <is>
          <t>Jacare - Bradesco</t>
        </is>
      </c>
      <c r="D1875" t="n">
        <v>105</v>
      </c>
      <c r="E1875" t="inlineStr">
        <is>
          <t>Jacaré</t>
        </is>
      </c>
      <c r="F1875" s="33" t="n">
        <v>45512.5</v>
      </c>
      <c r="G1875" t="inlineStr">
        <is>
          <t>CREDITO</t>
        </is>
      </c>
      <c r="H1875" t="inlineStr">
        <is>
          <t>TRANSFERENCIA PIX REM: ZIG TECNOLOGIA S.A.   08/08</t>
        </is>
      </c>
      <c r="I1875" t="n">
        <v>6248.06</v>
      </c>
    </row>
    <row r="1876">
      <c r="A1876" t="n">
        <v>29086</v>
      </c>
      <c r="B1876" t="n">
        <v>105</v>
      </c>
      <c r="C1876" t="inlineStr">
        <is>
          <t>Jacare - Bradesco</t>
        </is>
      </c>
      <c r="D1876" t="n">
        <v>105</v>
      </c>
      <c r="E1876" t="inlineStr">
        <is>
          <t>Jacaré</t>
        </is>
      </c>
      <c r="F1876" s="33" t="n">
        <v>45512.5</v>
      </c>
      <c r="G1876" t="inlineStr">
        <is>
          <t>CREDITO</t>
        </is>
      </c>
      <c r="H1876" t="inlineStr">
        <is>
          <t>TRANSFERENCIA PIX REM: ZIG TECNOLOGIA S.A.   08/08</t>
        </is>
      </c>
      <c r="I1876" t="n">
        <v>8599.639999999999</v>
      </c>
    </row>
    <row r="1877">
      <c r="A1877" t="n">
        <v>29087</v>
      </c>
      <c r="B1877" t="n">
        <v>105</v>
      </c>
      <c r="C1877" t="inlineStr">
        <is>
          <t>Jacare - Bradesco</t>
        </is>
      </c>
      <c r="D1877" t="n">
        <v>105</v>
      </c>
      <c r="E1877" t="inlineStr">
        <is>
          <t>Jacaré</t>
        </is>
      </c>
      <c r="F1877" s="33" t="n">
        <v>45512.5</v>
      </c>
      <c r="G1877" t="inlineStr">
        <is>
          <t>CREDITO</t>
        </is>
      </c>
      <c r="H1877" t="inlineStr">
        <is>
          <t>TRANSFERENCIA PIX REM: ZIG TECNOLOGIA S.A.   08/08</t>
        </is>
      </c>
      <c r="I1877" t="n">
        <v>104935.59</v>
      </c>
    </row>
    <row r="1878">
      <c r="A1878" t="n">
        <v>29088</v>
      </c>
      <c r="B1878" t="n">
        <v>105</v>
      </c>
      <c r="C1878" t="inlineStr">
        <is>
          <t>Jacare - Bradesco</t>
        </is>
      </c>
      <c r="D1878" t="n">
        <v>105</v>
      </c>
      <c r="E1878" t="inlineStr">
        <is>
          <t>Jacaré</t>
        </is>
      </c>
      <c r="F1878" s="33" t="n">
        <v>45512.5</v>
      </c>
      <c r="G1878" t="inlineStr">
        <is>
          <t>CREDITO</t>
        </is>
      </c>
      <c r="H1878" t="inlineStr">
        <is>
          <t>TRANSFERENCIA PIX REM: ZIG TECNOLOGIA S.A.   08/08</t>
        </is>
      </c>
      <c r="I1878" t="n">
        <v>45615.13</v>
      </c>
    </row>
    <row r="1879">
      <c r="A1879" t="n">
        <v>29090</v>
      </c>
      <c r="B1879" t="n">
        <v>105</v>
      </c>
      <c r="C1879" t="inlineStr">
        <is>
          <t>Jacare - Bradesco</t>
        </is>
      </c>
      <c r="D1879" t="n">
        <v>105</v>
      </c>
      <c r="E1879" t="inlineStr">
        <is>
          <t>Jacaré</t>
        </is>
      </c>
      <c r="F1879" s="33" t="n">
        <v>45512.5</v>
      </c>
      <c r="G1879" t="inlineStr">
        <is>
          <t>DEBITO</t>
        </is>
      </c>
      <c r="H1879" t="inlineStr">
        <is>
          <t>PAGTO ELETRON  COBRANCA EAU NF 204541</t>
        </is>
      </c>
      <c r="I1879" t="n">
        <v>-612</v>
      </c>
    </row>
    <row r="1880">
      <c r="A1880" t="n">
        <v>29091</v>
      </c>
      <c r="B1880" t="n">
        <v>105</v>
      </c>
      <c r="C1880" t="inlineStr">
        <is>
          <t>Jacare - Bradesco</t>
        </is>
      </c>
      <c r="D1880" t="n">
        <v>105</v>
      </c>
      <c r="E1880" t="inlineStr">
        <is>
          <t>Jacaré</t>
        </is>
      </c>
      <c r="F1880" s="33" t="n">
        <v>45512.5</v>
      </c>
      <c r="G1880" t="inlineStr">
        <is>
          <t>DEBITO</t>
        </is>
      </c>
      <c r="H1880" t="inlineStr">
        <is>
          <t>PAGTO ELETRON  COBRANCA BB CARNES NF 372253</t>
        </is>
      </c>
      <c r="I1880" t="n">
        <v>-516.9</v>
      </c>
    </row>
    <row r="1881">
      <c r="A1881" t="n">
        <v>29092</v>
      </c>
      <c r="B1881" t="n">
        <v>105</v>
      </c>
      <c r="C1881" t="inlineStr">
        <is>
          <t>Jacare - Bradesco</t>
        </is>
      </c>
      <c r="D1881" t="n">
        <v>105</v>
      </c>
      <c r="E1881" t="inlineStr">
        <is>
          <t>Jacaré</t>
        </is>
      </c>
      <c r="F1881" s="33" t="n">
        <v>45512.5</v>
      </c>
      <c r="G1881" t="inlineStr">
        <is>
          <t>DEBITO</t>
        </is>
      </c>
      <c r="H1881" t="inlineStr">
        <is>
          <t>PAGTO ELETRON  COBRANCA PSS NF 187</t>
        </is>
      </c>
      <c r="I1881" t="n">
        <v>-495.6</v>
      </c>
    </row>
    <row r="1882">
      <c r="A1882" t="n">
        <v>29093</v>
      </c>
      <c r="B1882" t="n">
        <v>105</v>
      </c>
      <c r="C1882" t="inlineStr">
        <is>
          <t>Jacare - Bradesco</t>
        </is>
      </c>
      <c r="D1882" t="n">
        <v>105</v>
      </c>
      <c r="E1882" t="inlineStr">
        <is>
          <t>Jacaré</t>
        </is>
      </c>
      <c r="F1882" s="33" t="n">
        <v>45512.5</v>
      </c>
      <c r="G1882" t="inlineStr">
        <is>
          <t>DEBITO</t>
        </is>
      </c>
      <c r="H1882" t="inlineStr">
        <is>
          <t>PAGTO ELETRON  COBRANCA SAMPATACADO NF 5596</t>
        </is>
      </c>
      <c r="I1882" t="n">
        <v>-437.8</v>
      </c>
    </row>
    <row r="1883">
      <c r="A1883" t="n">
        <v>29094</v>
      </c>
      <c r="B1883" t="n">
        <v>105</v>
      </c>
      <c r="C1883" t="inlineStr">
        <is>
          <t>Jacare - Bradesco</t>
        </is>
      </c>
      <c r="D1883" t="n">
        <v>105</v>
      </c>
      <c r="E1883" t="inlineStr">
        <is>
          <t>Jacaré</t>
        </is>
      </c>
      <c r="F1883" s="33" t="n">
        <v>45512.5</v>
      </c>
      <c r="G1883" t="inlineStr">
        <is>
          <t>DEBITO</t>
        </is>
      </c>
      <c r="H1883" t="inlineStr">
        <is>
          <t>PAGTO ELETRON  COBRANCA FG7 NF 486110</t>
        </is>
      </c>
      <c r="I1883" t="n">
        <v>-294.65</v>
      </c>
    </row>
    <row r="1884">
      <c r="A1884" t="n">
        <v>29095</v>
      </c>
      <c r="B1884" t="n">
        <v>105</v>
      </c>
      <c r="C1884" t="inlineStr">
        <is>
          <t>Jacare - Bradesco</t>
        </is>
      </c>
      <c r="D1884" t="n">
        <v>105</v>
      </c>
      <c r="E1884" t="inlineStr">
        <is>
          <t>Jacaré</t>
        </is>
      </c>
      <c r="F1884" s="33" t="n">
        <v>45512.5</v>
      </c>
      <c r="G1884" t="inlineStr">
        <is>
          <t>DEBITO</t>
        </is>
      </c>
      <c r="H1884" t="inlineStr">
        <is>
          <t>PAGTO ELETRON  COBRANCA ICE4 NF 63156</t>
        </is>
      </c>
      <c r="I1884" t="n">
        <v>-216.6</v>
      </c>
    </row>
    <row r="1885">
      <c r="A1885" t="n">
        <v>29096</v>
      </c>
      <c r="B1885" t="n">
        <v>105</v>
      </c>
      <c r="C1885" t="inlineStr">
        <is>
          <t>Jacare - Bradesco</t>
        </is>
      </c>
      <c r="D1885" t="n">
        <v>105</v>
      </c>
      <c r="E1885" t="inlineStr">
        <is>
          <t>Jacaré</t>
        </is>
      </c>
      <c r="F1885" s="33" t="n">
        <v>45512.5</v>
      </c>
      <c r="G1885" t="inlineStr">
        <is>
          <t>DEBITO</t>
        </is>
      </c>
      <c r="H1885" t="inlineStr">
        <is>
          <t>PAGTO ELETRON  COBRANCA ESTAFF</t>
        </is>
      </c>
      <c r="I1885" t="n">
        <v>-2261.12</v>
      </c>
    </row>
    <row r="1886">
      <c r="A1886" t="n">
        <v>29097</v>
      </c>
      <c r="B1886" t="n">
        <v>105</v>
      </c>
      <c r="C1886" t="inlineStr">
        <is>
          <t>Jacare - Bradesco</t>
        </is>
      </c>
      <c r="D1886" t="n">
        <v>105</v>
      </c>
      <c r="E1886" t="inlineStr">
        <is>
          <t>Jacaré</t>
        </is>
      </c>
      <c r="F1886" s="33" t="n">
        <v>45512.5</v>
      </c>
      <c r="G1886" t="inlineStr">
        <is>
          <t>DEBITO</t>
        </is>
      </c>
      <c r="H1886" t="inlineStr">
        <is>
          <t>TARIFA BANCARIA PAGAMENTO FUNCs NET EMPRESA</t>
        </is>
      </c>
      <c r="I1886" t="n">
        <v>-24</v>
      </c>
    </row>
    <row r="1887">
      <c r="A1887" t="n">
        <v>29098</v>
      </c>
      <c r="B1887" t="n">
        <v>105</v>
      </c>
      <c r="C1887" t="inlineStr">
        <is>
          <t>Jacare - Bradesco</t>
        </is>
      </c>
      <c r="D1887" t="n">
        <v>105</v>
      </c>
      <c r="E1887" t="inlineStr">
        <is>
          <t>Jacaré</t>
        </is>
      </c>
      <c r="F1887" s="33" t="n">
        <v>45512.5</v>
      </c>
      <c r="G1887" t="inlineStr">
        <is>
          <t>DEBITO</t>
        </is>
      </c>
      <c r="H1887" t="inlineStr">
        <is>
          <t>TARIFA BANCARIA TRANSF PGTO PIX</t>
        </is>
      </c>
      <c r="I1887" t="n">
        <v>-9</v>
      </c>
    </row>
    <row r="1888">
      <c r="A1888" t="n">
        <v>29099</v>
      </c>
      <c r="B1888" t="n">
        <v>105</v>
      </c>
      <c r="C1888" t="inlineStr">
        <is>
          <t>Jacare - Bradesco</t>
        </is>
      </c>
      <c r="D1888" t="n">
        <v>105</v>
      </c>
      <c r="E1888" t="inlineStr">
        <is>
          <t>Jacaré</t>
        </is>
      </c>
      <c r="F1888" s="33" t="n">
        <v>45512.5</v>
      </c>
      <c r="G1888" t="inlineStr">
        <is>
          <t>DEBITO</t>
        </is>
      </c>
      <c r="H1888" t="inlineStr">
        <is>
          <t>TARIFA BANCARIA TRANSF PGTO PIX</t>
        </is>
      </c>
      <c r="I1888" t="n">
        <v>-9</v>
      </c>
    </row>
    <row r="1889">
      <c r="A1889" t="n">
        <v>29100</v>
      </c>
      <c r="B1889" t="n">
        <v>105</v>
      </c>
      <c r="C1889" t="inlineStr">
        <is>
          <t>Jacare - Bradesco</t>
        </is>
      </c>
      <c r="D1889" t="n">
        <v>105</v>
      </c>
      <c r="E1889" t="inlineStr">
        <is>
          <t>Jacaré</t>
        </is>
      </c>
      <c r="F1889" s="33" t="n">
        <v>45512.5</v>
      </c>
      <c r="G1889" t="inlineStr">
        <is>
          <t>DEBITO</t>
        </is>
      </c>
      <c r="H1889" t="inlineStr">
        <is>
          <t>TARIFA BANCARIA TRANSF PGTO PIX</t>
        </is>
      </c>
      <c r="I1889" t="n">
        <v>-9</v>
      </c>
    </row>
    <row r="1890">
      <c r="A1890" t="n">
        <v>29101</v>
      </c>
      <c r="B1890" t="n">
        <v>105</v>
      </c>
      <c r="C1890" t="inlineStr">
        <is>
          <t>Jacare - Bradesco</t>
        </is>
      </c>
      <c r="D1890" t="n">
        <v>105</v>
      </c>
      <c r="E1890" t="inlineStr">
        <is>
          <t>Jacaré</t>
        </is>
      </c>
      <c r="F1890" s="33" t="n">
        <v>45512.5</v>
      </c>
      <c r="G1890" t="inlineStr">
        <is>
          <t>DEBITO</t>
        </is>
      </c>
      <c r="H1890" t="inlineStr">
        <is>
          <t>TARIFA BANCARIA TRANSF PGTO PIX</t>
        </is>
      </c>
      <c r="I1890" t="n">
        <v>-9</v>
      </c>
    </row>
    <row r="1891">
      <c r="A1891" t="n">
        <v>29102</v>
      </c>
      <c r="B1891" t="n">
        <v>105</v>
      </c>
      <c r="C1891" t="inlineStr">
        <is>
          <t>Jacare - Bradesco</t>
        </is>
      </c>
      <c r="D1891" t="n">
        <v>105</v>
      </c>
      <c r="E1891" t="inlineStr">
        <is>
          <t>Jacaré</t>
        </is>
      </c>
      <c r="F1891" s="33" t="n">
        <v>45512.5</v>
      </c>
      <c r="G1891" t="inlineStr">
        <is>
          <t>DEBITO</t>
        </is>
      </c>
      <c r="H1891" t="inlineStr">
        <is>
          <t>TARIFA BANCARIA TRANSF PGTO PIX</t>
        </is>
      </c>
      <c r="I1891" t="n">
        <v>-9</v>
      </c>
    </row>
    <row r="1892">
      <c r="A1892" t="n">
        <v>29103</v>
      </c>
      <c r="B1892" t="n">
        <v>105</v>
      </c>
      <c r="C1892" t="inlineStr">
        <is>
          <t>Jacare - Bradesco</t>
        </is>
      </c>
      <c r="D1892" t="n">
        <v>105</v>
      </c>
      <c r="E1892" t="inlineStr">
        <is>
          <t>Jacaré</t>
        </is>
      </c>
      <c r="F1892" s="33" t="n">
        <v>45512.5</v>
      </c>
      <c r="G1892" t="inlineStr">
        <is>
          <t>DEBITO</t>
        </is>
      </c>
      <c r="H1892" t="inlineStr">
        <is>
          <t>TARIFA BANCARIA TRANSF PGTO PIX</t>
        </is>
      </c>
      <c r="I1892" t="n">
        <v>-9</v>
      </c>
    </row>
    <row r="1893">
      <c r="A1893" t="n">
        <v>29104</v>
      </c>
      <c r="B1893" t="n">
        <v>105</v>
      </c>
      <c r="C1893" t="inlineStr">
        <is>
          <t>Jacare - Bradesco</t>
        </is>
      </c>
      <c r="D1893" t="n">
        <v>105</v>
      </c>
      <c r="E1893" t="inlineStr">
        <is>
          <t>Jacaré</t>
        </is>
      </c>
      <c r="F1893" s="33" t="n">
        <v>45512.5</v>
      </c>
      <c r="G1893" t="inlineStr">
        <is>
          <t>DEBITO</t>
        </is>
      </c>
      <c r="H1893" t="inlineStr">
        <is>
          <t>TRANSF CC PARA CC PJ FABRICA DE BARES PARTICIPA</t>
        </is>
      </c>
      <c r="I1893" t="n">
        <v>-10</v>
      </c>
    </row>
    <row r="1894">
      <c r="A1894" t="n">
        <v>29105</v>
      </c>
      <c r="B1894" t="n">
        <v>105</v>
      </c>
      <c r="C1894" t="inlineStr">
        <is>
          <t>Jacare - Bradesco</t>
        </is>
      </c>
      <c r="D1894" t="n">
        <v>105</v>
      </c>
      <c r="E1894" t="inlineStr">
        <is>
          <t>Jacaré</t>
        </is>
      </c>
      <c r="F1894" s="33" t="n">
        <v>45512.5</v>
      </c>
      <c r="G1894" t="inlineStr">
        <is>
          <t>DEBITO</t>
        </is>
      </c>
      <c r="H1894" t="inlineStr">
        <is>
          <t>TRANSF CC PARA CC PJ FABRICA DE BARES PARTICIPA</t>
        </is>
      </c>
      <c r="I1894" t="n">
        <v>-10</v>
      </c>
    </row>
    <row r="1895">
      <c r="A1895" t="n">
        <v>29106</v>
      </c>
      <c r="B1895" t="n">
        <v>105</v>
      </c>
      <c r="C1895" t="inlineStr">
        <is>
          <t>Jacare - Bradesco</t>
        </is>
      </c>
      <c r="D1895" t="n">
        <v>105</v>
      </c>
      <c r="E1895" t="inlineStr">
        <is>
          <t>Jacaré</t>
        </is>
      </c>
      <c r="F1895" s="33" t="n">
        <v>45512.5</v>
      </c>
      <c r="G1895" t="inlineStr">
        <is>
          <t>DEBITO</t>
        </is>
      </c>
      <c r="H1895" t="inlineStr">
        <is>
          <t>TRANSF CC PARA CC PJ FABRICA DE BARES PARTICIPACOES L</t>
        </is>
      </c>
      <c r="I1895" t="n">
        <v>-33800</v>
      </c>
    </row>
    <row r="1896">
      <c r="A1896" t="n">
        <v>29107</v>
      </c>
      <c r="B1896" t="n">
        <v>105</v>
      </c>
      <c r="C1896" t="inlineStr">
        <is>
          <t>Jacare - Bradesco</t>
        </is>
      </c>
      <c r="D1896" t="n">
        <v>105</v>
      </c>
      <c r="E1896" t="inlineStr">
        <is>
          <t>Jacaré</t>
        </is>
      </c>
      <c r="F1896" s="33" t="n">
        <v>45512.5</v>
      </c>
      <c r="G1896" t="inlineStr">
        <is>
          <t>DEBITO</t>
        </is>
      </c>
      <c r="H1896" t="inlineStr">
        <is>
          <t>TRANSF CC PARA CC PJ FABRICA DE BARES PARTICIPACOES L</t>
        </is>
      </c>
      <c r="I1896" t="n">
        <v>-33800</v>
      </c>
    </row>
    <row r="1897">
      <c r="A1897" t="n">
        <v>29108</v>
      </c>
      <c r="B1897" t="n">
        <v>105</v>
      </c>
      <c r="C1897" t="inlineStr">
        <is>
          <t>Jacare - Bradesco</t>
        </is>
      </c>
      <c r="D1897" t="n">
        <v>105</v>
      </c>
      <c r="E1897" t="inlineStr">
        <is>
          <t>Jacaré</t>
        </is>
      </c>
      <c r="F1897" s="33" t="n">
        <v>45512.5</v>
      </c>
      <c r="G1897" t="inlineStr">
        <is>
          <t>DEBITO</t>
        </is>
      </c>
      <c r="H1897" t="inlineStr">
        <is>
          <t>TRANSF CC PARA CC PJ FABRICA DE BARES PARTICIPACOES L</t>
        </is>
      </c>
      <c r="I1897" t="n">
        <v>-39000</v>
      </c>
    </row>
    <row r="1898">
      <c r="A1898" t="n">
        <v>29109</v>
      </c>
      <c r="B1898" t="n">
        <v>105</v>
      </c>
      <c r="C1898" t="inlineStr">
        <is>
          <t>Jacare - Bradesco</t>
        </is>
      </c>
      <c r="D1898" t="n">
        <v>105</v>
      </c>
      <c r="E1898" t="inlineStr">
        <is>
          <t>Jacaré</t>
        </is>
      </c>
      <c r="F1898" s="33" t="n">
        <v>45512.5</v>
      </c>
      <c r="G1898" t="inlineStr">
        <is>
          <t>DEBITO</t>
        </is>
      </c>
      <c r="H1898" t="inlineStr">
        <is>
          <t>TRANSF CC PARA CC PJ ADRIANA NEVES FERREIRA</t>
        </is>
      </c>
      <c r="I1898" t="n">
        <v>-100</v>
      </c>
    </row>
    <row r="1899">
      <c r="A1899" t="n">
        <v>29110</v>
      </c>
      <c r="B1899" t="n">
        <v>105</v>
      </c>
      <c r="C1899" t="inlineStr">
        <is>
          <t>Jacare - Bradesco</t>
        </is>
      </c>
      <c r="D1899" t="n">
        <v>105</v>
      </c>
      <c r="E1899" t="inlineStr">
        <is>
          <t>Jacaré</t>
        </is>
      </c>
      <c r="F1899" s="33" t="n">
        <v>45512.5</v>
      </c>
      <c r="G1899" t="inlineStr">
        <is>
          <t>DEBITO</t>
        </is>
      </c>
      <c r="H1899" t="inlineStr">
        <is>
          <t>TRANSF CC PARA CC PJ FABRICA DE BARES PARTICIPACOES L</t>
        </is>
      </c>
      <c r="I1899" t="n">
        <v>-33800</v>
      </c>
    </row>
    <row r="1900">
      <c r="A1900" t="n">
        <v>29111</v>
      </c>
      <c r="B1900" t="n">
        <v>105</v>
      </c>
      <c r="C1900" t="inlineStr">
        <is>
          <t>Jacare - Bradesco</t>
        </is>
      </c>
      <c r="D1900" t="n">
        <v>105</v>
      </c>
      <c r="E1900" t="inlineStr">
        <is>
          <t>Jacaré</t>
        </is>
      </c>
      <c r="F1900" s="33" t="n">
        <v>45512.5</v>
      </c>
      <c r="G1900" t="inlineStr">
        <is>
          <t>DEBITO</t>
        </is>
      </c>
      <c r="H1900" t="inlineStr">
        <is>
          <t>TRANSF CC PARA CC PJ FABRICA DE BARES PARTICIPACOES L</t>
        </is>
      </c>
      <c r="I1900" t="n">
        <v>-10000</v>
      </c>
    </row>
    <row r="1901">
      <c r="A1901" t="n">
        <v>29112</v>
      </c>
      <c r="B1901" t="n">
        <v>105</v>
      </c>
      <c r="C1901" t="inlineStr">
        <is>
          <t>Jacare - Bradesco</t>
        </is>
      </c>
      <c r="D1901" t="n">
        <v>105</v>
      </c>
      <c r="E1901" t="inlineStr">
        <is>
          <t>Jacaré</t>
        </is>
      </c>
      <c r="F1901" s="33" t="n">
        <v>45512.5</v>
      </c>
      <c r="G1901" t="inlineStr">
        <is>
          <t>DEBITO</t>
        </is>
      </c>
      <c r="H1901" t="inlineStr">
        <is>
          <t>TRANSF CC PARA CC PJ TEMPUS FUGIT PARTICIPACOES E. LT</t>
        </is>
      </c>
      <c r="I1901" t="n">
        <v>-2000</v>
      </c>
    </row>
    <row r="1902">
      <c r="A1902" t="n">
        <v>29113</v>
      </c>
      <c r="B1902" t="n">
        <v>105</v>
      </c>
      <c r="C1902" t="inlineStr">
        <is>
          <t>Jacare - Bradesco</t>
        </is>
      </c>
      <c r="D1902" t="n">
        <v>105</v>
      </c>
      <c r="E1902" t="inlineStr">
        <is>
          <t>Jacaré</t>
        </is>
      </c>
      <c r="F1902" s="33" t="n">
        <v>45512.5</v>
      </c>
      <c r="G1902" t="inlineStr">
        <is>
          <t>DEBITO</t>
        </is>
      </c>
      <c r="H1902" t="inlineStr">
        <is>
          <t>TRANSF CC PARA CC PJ TEMPUS FUGIT PARTICIPACOES E. LT</t>
        </is>
      </c>
      <c r="I1902" t="n">
        <v>-4000</v>
      </c>
    </row>
    <row r="1903">
      <c r="A1903" t="n">
        <v>29114</v>
      </c>
      <c r="B1903" t="n">
        <v>105</v>
      </c>
      <c r="C1903" t="inlineStr">
        <is>
          <t>Jacare - Bradesco</t>
        </is>
      </c>
      <c r="D1903" t="n">
        <v>105</v>
      </c>
      <c r="E1903" t="inlineStr">
        <is>
          <t>Jacaré</t>
        </is>
      </c>
      <c r="F1903" s="33" t="n">
        <v>45512.5</v>
      </c>
      <c r="G1903" t="inlineStr">
        <is>
          <t>DEBITO</t>
        </is>
      </c>
      <c r="H1903" t="inlineStr">
        <is>
          <t>TRANSF CC PARA CC PJ FDB HOTEL LTDA</t>
        </is>
      </c>
      <c r="I1903" t="n">
        <v>-10</v>
      </c>
    </row>
    <row r="1904">
      <c r="A1904" t="n">
        <v>29115</v>
      </c>
      <c r="B1904" t="n">
        <v>105</v>
      </c>
      <c r="C1904" t="inlineStr">
        <is>
          <t>Jacare - Bradesco</t>
        </is>
      </c>
      <c r="D1904" t="n">
        <v>105</v>
      </c>
      <c r="E1904" t="inlineStr">
        <is>
          <t>Jacaré</t>
        </is>
      </c>
      <c r="F1904" s="33" t="n">
        <v>45512.5</v>
      </c>
      <c r="G1904" t="inlineStr">
        <is>
          <t>DEBITO</t>
        </is>
      </c>
      <c r="H1904" t="inlineStr">
        <is>
          <t>TRANSF CC PARA CC PJ FDB HOTEL LTDA</t>
        </is>
      </c>
      <c r="I1904" t="n">
        <v>-10000</v>
      </c>
    </row>
    <row r="1905">
      <c r="A1905" t="n">
        <v>29116</v>
      </c>
      <c r="B1905" t="n">
        <v>105</v>
      </c>
      <c r="C1905" t="inlineStr">
        <is>
          <t>Jacare - Bradesco</t>
        </is>
      </c>
      <c r="D1905" t="n">
        <v>105</v>
      </c>
      <c r="E1905" t="inlineStr">
        <is>
          <t>Jacaré</t>
        </is>
      </c>
      <c r="F1905" s="33" t="n">
        <v>45512.5</v>
      </c>
      <c r="G1905" t="inlineStr">
        <is>
          <t>DEBITO</t>
        </is>
      </c>
      <c r="H1905" t="inlineStr">
        <is>
          <t>TRANSF CC PARA CC PJ FDB HOTEL LTDA</t>
        </is>
      </c>
      <c r="I1905" t="n">
        <v>-10200</v>
      </c>
    </row>
    <row r="1906">
      <c r="A1906" t="n">
        <v>29117</v>
      </c>
      <c r="B1906" t="n">
        <v>105</v>
      </c>
      <c r="C1906" t="inlineStr">
        <is>
          <t>Jacare - Bradesco</t>
        </is>
      </c>
      <c r="D1906" t="n">
        <v>105</v>
      </c>
      <c r="E1906" t="inlineStr">
        <is>
          <t>Jacaré</t>
        </is>
      </c>
      <c r="F1906" s="33" t="n">
        <v>45512.5</v>
      </c>
      <c r="G1906" t="inlineStr">
        <is>
          <t>DEBITO</t>
        </is>
      </c>
      <c r="H1906" t="inlineStr">
        <is>
          <t>TRANSF CC PARA CP PJ LUIZ GUSTAVO MOREIRA DE SOUZA</t>
        </is>
      </c>
      <c r="I1906" t="n">
        <v>-100</v>
      </c>
    </row>
    <row r="1907">
      <c r="A1907" t="n">
        <v>29118</v>
      </c>
      <c r="B1907" t="n">
        <v>105</v>
      </c>
      <c r="C1907" t="inlineStr">
        <is>
          <t>Jacare - Bradesco</t>
        </is>
      </c>
      <c r="D1907" t="n">
        <v>105</v>
      </c>
      <c r="E1907" t="inlineStr">
        <is>
          <t>Jacaré</t>
        </is>
      </c>
      <c r="F1907" s="33" t="n">
        <v>45512.5</v>
      </c>
      <c r="G1907" t="inlineStr">
        <is>
          <t>DEBITO</t>
        </is>
      </c>
      <c r="H1907" t="inlineStr">
        <is>
          <t>TRANSF CC PARA CP PJ MOACIR DANTAS DA SILVA</t>
        </is>
      </c>
      <c r="I1907" t="n">
        <v>-100</v>
      </c>
    </row>
    <row r="1908">
      <c r="A1908" t="n">
        <v>29119</v>
      </c>
      <c r="B1908" t="n">
        <v>105</v>
      </c>
      <c r="C1908" t="inlineStr">
        <is>
          <t>Jacare - Bradesco</t>
        </is>
      </c>
      <c r="D1908" t="n">
        <v>105</v>
      </c>
      <c r="E1908" t="inlineStr">
        <is>
          <t>Jacaré</t>
        </is>
      </c>
      <c r="F1908" s="33" t="n">
        <v>45512.5</v>
      </c>
      <c r="G1908" t="inlineStr">
        <is>
          <t>DEBITO</t>
        </is>
      </c>
      <c r="H1908" t="inlineStr">
        <is>
          <t>TRANSFERENCIA PIX DES: Brenda Letcia Pereir 08/08</t>
        </is>
      </c>
      <c r="I1908" t="n">
        <v>-100</v>
      </c>
    </row>
    <row r="1909">
      <c r="A1909" t="n">
        <v>29120</v>
      </c>
      <c r="B1909" t="n">
        <v>105</v>
      </c>
      <c r="C1909" t="inlineStr">
        <is>
          <t>Jacare - Bradesco</t>
        </is>
      </c>
      <c r="D1909" t="n">
        <v>105</v>
      </c>
      <c r="E1909" t="inlineStr">
        <is>
          <t>Jacaré</t>
        </is>
      </c>
      <c r="F1909" s="33" t="n">
        <v>45512.5</v>
      </c>
      <c r="G1909" t="inlineStr">
        <is>
          <t>DEBITO</t>
        </is>
      </c>
      <c r="H1909" t="inlineStr">
        <is>
          <t>TRANSFERENCIA PIX DES: EDILSON CANDIDO FRANC 08/08</t>
        </is>
      </c>
      <c r="I1909" t="n">
        <v>-100</v>
      </c>
    </row>
    <row r="1910">
      <c r="A1910" t="n">
        <v>29121</v>
      </c>
      <c r="B1910" t="n">
        <v>105</v>
      </c>
      <c r="C1910" t="inlineStr">
        <is>
          <t>Jacare - Bradesco</t>
        </is>
      </c>
      <c r="D1910" t="n">
        <v>105</v>
      </c>
      <c r="E1910" t="inlineStr">
        <is>
          <t>Jacaré</t>
        </is>
      </c>
      <c r="F1910" s="33" t="n">
        <v>45512.5</v>
      </c>
      <c r="G1910" t="inlineStr">
        <is>
          <t>DEBITO</t>
        </is>
      </c>
      <c r="H1910" t="inlineStr">
        <is>
          <t>TRANSFERENCIA PIX DES: Mario Legal da Rocha  08/08</t>
        </is>
      </c>
      <c r="I1910" t="n">
        <v>-100</v>
      </c>
    </row>
    <row r="1911">
      <c r="A1911" t="n">
        <v>29122</v>
      </c>
      <c r="B1911" t="n">
        <v>105</v>
      </c>
      <c r="C1911" t="inlineStr">
        <is>
          <t>Jacare - Bradesco</t>
        </is>
      </c>
      <c r="D1911" t="n">
        <v>105</v>
      </c>
      <c r="E1911" t="inlineStr">
        <is>
          <t>Jacaré</t>
        </is>
      </c>
      <c r="F1911" s="33" t="n">
        <v>45512.5</v>
      </c>
      <c r="G1911" t="inlineStr">
        <is>
          <t>DEBITO</t>
        </is>
      </c>
      <c r="H1911" t="inlineStr">
        <is>
          <t>TRANSFERENCIA PIX DES: Patrcia Aparecida Co 08/08</t>
        </is>
      </c>
      <c r="I1911" t="n">
        <v>-100</v>
      </c>
    </row>
    <row r="1912">
      <c r="A1912" t="n">
        <v>29123</v>
      </c>
      <c r="B1912" t="n">
        <v>105</v>
      </c>
      <c r="C1912" t="inlineStr">
        <is>
          <t>Jacare - Bradesco</t>
        </is>
      </c>
      <c r="D1912" t="n">
        <v>105</v>
      </c>
      <c r="E1912" t="inlineStr">
        <is>
          <t>Jacaré</t>
        </is>
      </c>
      <c r="F1912" s="33" t="n">
        <v>45512.5</v>
      </c>
      <c r="G1912" t="inlineStr">
        <is>
          <t>DEBITO</t>
        </is>
      </c>
      <c r="H1912" t="inlineStr">
        <is>
          <t>TRANSFERENCIA PIX DES: Rodrigo Pereira da Si 08/08</t>
        </is>
      </c>
      <c r="I1912" t="n">
        <v>-100</v>
      </c>
    </row>
    <row r="1913">
      <c r="A1913" t="n">
        <v>29124</v>
      </c>
      <c r="B1913" t="n">
        <v>105</v>
      </c>
      <c r="C1913" t="inlineStr">
        <is>
          <t>Jacare - Bradesco</t>
        </is>
      </c>
      <c r="D1913" t="n">
        <v>105</v>
      </c>
      <c r="E1913" t="inlineStr">
        <is>
          <t>Jacaré</t>
        </is>
      </c>
      <c r="F1913" s="33" t="n">
        <v>45512.5</v>
      </c>
      <c r="G1913" t="inlineStr">
        <is>
          <t>DEBITO</t>
        </is>
      </c>
      <c r="H1913" t="inlineStr">
        <is>
          <t>TRANSFERENCIA PIX DES: TEMPUS FUGIT PARTICIP 08/08</t>
        </is>
      </c>
      <c r="I1913" t="n">
        <v>-80000</v>
      </c>
    </row>
    <row r="1914">
      <c r="A1914" t="n">
        <v>29035</v>
      </c>
      <c r="B1914" t="n">
        <v>105</v>
      </c>
      <c r="C1914" t="inlineStr">
        <is>
          <t>Jacare - Bradesco</t>
        </is>
      </c>
      <c r="D1914" t="n">
        <v>105</v>
      </c>
      <c r="E1914" t="inlineStr">
        <is>
          <t>Jacaré</t>
        </is>
      </c>
      <c r="F1914" s="33" t="n">
        <v>45511.5</v>
      </c>
      <c r="G1914" t="inlineStr">
        <is>
          <t>CREDITO</t>
        </is>
      </c>
      <c r="H1914" t="inlineStr">
        <is>
          <t>TRANSF CC PARA CC PJ FABRICA DE BARES PARTICIPACOES L</t>
        </is>
      </c>
      <c r="I1914" t="n">
        <v>3400</v>
      </c>
    </row>
    <row r="1915">
      <c r="A1915" t="n">
        <v>29036</v>
      </c>
      <c r="B1915" t="n">
        <v>105</v>
      </c>
      <c r="C1915" t="inlineStr">
        <is>
          <t>Jacare - Bradesco</t>
        </is>
      </c>
      <c r="D1915" t="n">
        <v>105</v>
      </c>
      <c r="E1915" t="inlineStr">
        <is>
          <t>Jacaré</t>
        </is>
      </c>
      <c r="F1915" s="33" t="n">
        <v>45511.5</v>
      </c>
      <c r="G1915" t="inlineStr">
        <is>
          <t>CREDITO</t>
        </is>
      </c>
      <c r="H1915" t="inlineStr">
        <is>
          <t>TRANSF CC PARA CC PJ FABRICA DE BARES MORUMBI BAR E R</t>
        </is>
      </c>
      <c r="I1915" t="n">
        <v>529.01</v>
      </c>
    </row>
    <row r="1916">
      <c r="A1916" t="n">
        <v>29037</v>
      </c>
      <c r="B1916" t="n">
        <v>105</v>
      </c>
      <c r="C1916" t="inlineStr">
        <is>
          <t>Jacare - Bradesco</t>
        </is>
      </c>
      <c r="D1916" t="n">
        <v>105</v>
      </c>
      <c r="E1916" t="inlineStr">
        <is>
          <t>Jacaré</t>
        </is>
      </c>
      <c r="F1916" s="33" t="n">
        <v>45511.5</v>
      </c>
      <c r="G1916" t="inlineStr">
        <is>
          <t>CREDITO</t>
        </is>
      </c>
      <c r="H1916" t="inlineStr">
        <is>
          <t>TRANSF CC PARA CC PJ 318 BAR E EVENTOS LTDA</t>
        </is>
      </c>
      <c r="I1916" t="n">
        <v>3246.48</v>
      </c>
    </row>
    <row r="1917">
      <c r="A1917" t="n">
        <v>29038</v>
      </c>
      <c r="B1917" t="n">
        <v>105</v>
      </c>
      <c r="C1917" t="inlineStr">
        <is>
          <t>Jacare - Bradesco</t>
        </is>
      </c>
      <c r="D1917" t="n">
        <v>105</v>
      </c>
      <c r="E1917" t="inlineStr">
        <is>
          <t>Jacaré</t>
        </is>
      </c>
      <c r="F1917" s="33" t="n">
        <v>45511.5</v>
      </c>
      <c r="G1917" t="inlineStr">
        <is>
          <t>CREDITO</t>
        </is>
      </c>
      <c r="H1917" t="inlineStr">
        <is>
          <t>RECEBIMENTO FORNECEDOR ALELO INSTITUICAO DE PAGAMENTO S</t>
        </is>
      </c>
      <c r="I1917" t="n">
        <v>99.23</v>
      </c>
    </row>
    <row r="1918">
      <c r="A1918" t="n">
        <v>29039</v>
      </c>
      <c r="B1918" t="n">
        <v>105</v>
      </c>
      <c r="C1918" t="inlineStr">
        <is>
          <t>Jacare - Bradesco</t>
        </is>
      </c>
      <c r="D1918" t="n">
        <v>105</v>
      </c>
      <c r="E1918" t="inlineStr">
        <is>
          <t>Jacaré</t>
        </is>
      </c>
      <c r="F1918" s="33" t="n">
        <v>45511.5</v>
      </c>
      <c r="G1918" t="inlineStr">
        <is>
          <t>CREDITO</t>
        </is>
      </c>
      <c r="H1918" t="inlineStr">
        <is>
          <t>MASTER CREDITO IFOOD.COM AGENCIA DE RESTAURANTE</t>
        </is>
      </c>
      <c r="I1918" t="n">
        <v>59.78</v>
      </c>
    </row>
    <row r="1919">
      <c r="A1919" t="n">
        <v>29040</v>
      </c>
      <c r="B1919" t="n">
        <v>105</v>
      </c>
      <c r="C1919" t="inlineStr">
        <is>
          <t>Jacare - Bradesco</t>
        </is>
      </c>
      <c r="D1919" t="n">
        <v>105</v>
      </c>
      <c r="E1919" t="inlineStr">
        <is>
          <t>Jacaré</t>
        </is>
      </c>
      <c r="F1919" s="33" t="n">
        <v>45511.5</v>
      </c>
      <c r="G1919" t="inlineStr">
        <is>
          <t>CREDITO</t>
        </is>
      </c>
      <c r="H1919" t="inlineStr">
        <is>
          <t>TRANSFERENCIA PIX REM: ZIG TECNOLOGIA S.A.   07/08</t>
        </is>
      </c>
      <c r="I1919" t="n">
        <v>21926</v>
      </c>
    </row>
    <row r="1920">
      <c r="A1920" t="n">
        <v>29041</v>
      </c>
      <c r="B1920" t="n">
        <v>105</v>
      </c>
      <c r="C1920" t="inlineStr">
        <is>
          <t>Jacare - Bradesco</t>
        </is>
      </c>
      <c r="D1920" t="n">
        <v>105</v>
      </c>
      <c r="E1920" t="inlineStr">
        <is>
          <t>Jacaré</t>
        </is>
      </c>
      <c r="F1920" s="33" t="n">
        <v>45511.5</v>
      </c>
      <c r="G1920" t="inlineStr">
        <is>
          <t>CREDITO</t>
        </is>
      </c>
      <c r="H1920" t="inlineStr">
        <is>
          <t>TRANSFERENCIA PIX REM: ZIG TECNOLOGIA S.A.   07/08</t>
        </is>
      </c>
      <c r="I1920" t="n">
        <v>14316.94</v>
      </c>
    </row>
    <row r="1921">
      <c r="A1921" t="n">
        <v>29042</v>
      </c>
      <c r="B1921" t="n">
        <v>105</v>
      </c>
      <c r="C1921" t="inlineStr">
        <is>
          <t>Jacare - Bradesco</t>
        </is>
      </c>
      <c r="D1921" t="n">
        <v>105</v>
      </c>
      <c r="E1921" t="inlineStr">
        <is>
          <t>Jacaré</t>
        </is>
      </c>
      <c r="F1921" s="33" t="n">
        <v>45511.5</v>
      </c>
      <c r="G1921" t="inlineStr">
        <is>
          <t>CREDITO</t>
        </is>
      </c>
      <c r="H1921" t="inlineStr">
        <is>
          <t>TRANSFERENCIA PIX REM: ZIG TECNOLOGIA S.A.   07/08</t>
        </is>
      </c>
      <c r="I1921" t="n">
        <v>4275.38</v>
      </c>
    </row>
    <row r="1922">
      <c r="A1922" t="n">
        <v>29043</v>
      </c>
      <c r="B1922" t="n">
        <v>105</v>
      </c>
      <c r="C1922" t="inlineStr">
        <is>
          <t>Jacare - Bradesco</t>
        </is>
      </c>
      <c r="D1922" t="n">
        <v>105</v>
      </c>
      <c r="E1922" t="inlineStr">
        <is>
          <t>Jacaré</t>
        </is>
      </c>
      <c r="F1922" s="33" t="n">
        <v>45511.5</v>
      </c>
      <c r="G1922" t="inlineStr">
        <is>
          <t>CREDITO</t>
        </is>
      </c>
      <c r="H1922" t="inlineStr">
        <is>
          <t>TRANSFERENCIA PIX REM: ZIG TECNOLOGIA S.A.   07/08</t>
        </is>
      </c>
      <c r="I1922" t="n">
        <v>79130.09</v>
      </c>
    </row>
    <row r="1923">
      <c r="A1923" t="n">
        <v>29044</v>
      </c>
      <c r="B1923" t="n">
        <v>105</v>
      </c>
      <c r="C1923" t="inlineStr">
        <is>
          <t>Jacare - Bradesco</t>
        </is>
      </c>
      <c r="D1923" t="n">
        <v>105</v>
      </c>
      <c r="E1923" t="inlineStr">
        <is>
          <t>Jacaré</t>
        </is>
      </c>
      <c r="F1923" s="33" t="n">
        <v>45511.5</v>
      </c>
      <c r="G1923" t="inlineStr">
        <is>
          <t>CREDITO</t>
        </is>
      </c>
      <c r="H1923" t="inlineStr">
        <is>
          <t>TRANSFERENCIA PIX REM: ZIG TECNOLOGIA S.A.   07/08</t>
        </is>
      </c>
      <c r="I1923" t="n">
        <v>39424.08</v>
      </c>
    </row>
    <row r="1924">
      <c r="A1924" t="n">
        <v>29045</v>
      </c>
      <c r="B1924" t="n">
        <v>105</v>
      </c>
      <c r="C1924" t="inlineStr">
        <is>
          <t>Jacare - Bradesco</t>
        </is>
      </c>
      <c r="D1924" t="n">
        <v>105</v>
      </c>
      <c r="E1924" t="inlineStr">
        <is>
          <t>Jacaré</t>
        </is>
      </c>
      <c r="F1924" s="33" t="n">
        <v>45511.5</v>
      </c>
      <c r="G1924" t="inlineStr">
        <is>
          <t>CREDITO</t>
        </is>
      </c>
      <c r="H1924" t="inlineStr">
        <is>
          <t>TRANSFERENCIA PIX REM: ANDRE JURKIEWICZ FRAN 07/08</t>
        </is>
      </c>
      <c r="I1924" t="n">
        <v>1200</v>
      </c>
    </row>
    <row r="1925">
      <c r="A1925" t="n">
        <v>29046</v>
      </c>
      <c r="B1925" t="n">
        <v>105</v>
      </c>
      <c r="C1925" t="inlineStr">
        <is>
          <t>Jacare - Bradesco</t>
        </is>
      </c>
      <c r="D1925" t="n">
        <v>105</v>
      </c>
      <c r="E1925" t="inlineStr">
        <is>
          <t>Jacaré</t>
        </is>
      </c>
      <c r="F1925" s="33" t="n">
        <v>45511.5</v>
      </c>
      <c r="G1925" t="inlineStr">
        <is>
          <t>CREDITO</t>
        </is>
      </c>
      <c r="H1925" t="inlineStr">
        <is>
          <t>TRANSFERENCIA PIX REM: 318 BAR E EVENTOS LTD 07/08</t>
        </is>
      </c>
      <c r="I1925" t="n">
        <v>1314.47</v>
      </c>
    </row>
    <row r="1926">
      <c r="A1926" t="n">
        <v>29047</v>
      </c>
      <c r="B1926" t="n">
        <v>105</v>
      </c>
      <c r="C1926" t="inlineStr">
        <is>
          <t>Jacare - Bradesco</t>
        </is>
      </c>
      <c r="D1926" t="n">
        <v>105</v>
      </c>
      <c r="E1926" t="inlineStr">
        <is>
          <t>Jacaré</t>
        </is>
      </c>
      <c r="F1926" s="33" t="n">
        <v>45511.5</v>
      </c>
      <c r="G1926" t="inlineStr">
        <is>
          <t>DEBITO</t>
        </is>
      </c>
      <c r="H1926" t="inlineStr">
        <is>
          <t>PAGTO ELETRON  COBRANCA CG FOODS NF 122361</t>
        </is>
      </c>
      <c r="I1926" t="n">
        <v>-292</v>
      </c>
    </row>
    <row r="1927">
      <c r="A1927" t="n">
        <v>29048</v>
      </c>
      <c r="B1927" t="n">
        <v>105</v>
      </c>
      <c r="C1927" t="inlineStr">
        <is>
          <t>Jacare - Bradesco</t>
        </is>
      </c>
      <c r="D1927" t="n">
        <v>105</v>
      </c>
      <c r="E1927" t="inlineStr">
        <is>
          <t>Jacaré</t>
        </is>
      </c>
      <c r="F1927" s="33" t="n">
        <v>45511.5</v>
      </c>
      <c r="G1927" t="inlineStr">
        <is>
          <t>DEBITO</t>
        </is>
      </c>
      <c r="H1927" t="inlineStr">
        <is>
          <t>PAGTO ELETRON  COBRANCA LSA CORREA NF 3544</t>
        </is>
      </c>
      <c r="I1927" t="n">
        <v>-322</v>
      </c>
    </row>
    <row r="1928">
      <c r="A1928" t="n">
        <v>29049</v>
      </c>
      <c r="B1928" t="n">
        <v>105</v>
      </c>
      <c r="C1928" t="inlineStr">
        <is>
          <t>Jacare - Bradesco</t>
        </is>
      </c>
      <c r="D1928" t="n">
        <v>105</v>
      </c>
      <c r="E1928" t="inlineStr">
        <is>
          <t>Jacaré</t>
        </is>
      </c>
      <c r="F1928" s="33" t="n">
        <v>45511.5</v>
      </c>
      <c r="G1928" t="inlineStr">
        <is>
          <t>DEBITO</t>
        </is>
      </c>
      <c r="H1928" t="inlineStr">
        <is>
          <t>PAGTO ELETRON  COBRANCA BRASIL EXCELLANCE NF 1912570</t>
        </is>
      </c>
      <c r="I1928" t="n">
        <v>-339.4</v>
      </c>
    </row>
    <row r="1929">
      <c r="A1929" t="n">
        <v>29050</v>
      </c>
      <c r="B1929" t="n">
        <v>105</v>
      </c>
      <c r="C1929" t="inlineStr">
        <is>
          <t>Jacare - Bradesco</t>
        </is>
      </c>
      <c r="D1929" t="n">
        <v>105</v>
      </c>
      <c r="E1929" t="inlineStr">
        <is>
          <t>Jacaré</t>
        </is>
      </c>
      <c r="F1929" s="33" t="n">
        <v>45511.5</v>
      </c>
      <c r="G1929" t="inlineStr">
        <is>
          <t>DEBITO</t>
        </is>
      </c>
      <c r="H1929" t="inlineStr">
        <is>
          <t>PAGTO ELETRON  COBRANCA TARUMA NF 5630</t>
        </is>
      </c>
      <c r="I1929" t="n">
        <v>-348.97</v>
      </c>
    </row>
    <row r="1930">
      <c r="A1930" t="n">
        <v>29051</v>
      </c>
      <c r="B1930" t="n">
        <v>105</v>
      </c>
      <c r="C1930" t="inlineStr">
        <is>
          <t>Jacare - Bradesco</t>
        </is>
      </c>
      <c r="D1930" t="n">
        <v>105</v>
      </c>
      <c r="E1930" t="inlineStr">
        <is>
          <t>Jacaré</t>
        </is>
      </c>
      <c r="F1930" s="33" t="n">
        <v>45511.5</v>
      </c>
      <c r="G1930" t="inlineStr">
        <is>
          <t>DEBITO</t>
        </is>
      </c>
      <c r="H1930" t="inlineStr">
        <is>
          <t>PAGTO ELETRON  COBRANCA BB CARNES NF 372163</t>
        </is>
      </c>
      <c r="I1930" t="n">
        <v>-2275.91</v>
      </c>
    </row>
    <row r="1931">
      <c r="A1931" t="n">
        <v>29052</v>
      </c>
      <c r="B1931" t="n">
        <v>105</v>
      </c>
      <c r="C1931" t="inlineStr">
        <is>
          <t>Jacare - Bradesco</t>
        </is>
      </c>
      <c r="D1931" t="n">
        <v>105</v>
      </c>
      <c r="E1931" t="inlineStr">
        <is>
          <t>Jacaré</t>
        </is>
      </c>
      <c r="F1931" s="33" t="n">
        <v>45511.5</v>
      </c>
      <c r="G1931" t="inlineStr">
        <is>
          <t>DEBITO</t>
        </is>
      </c>
      <c r="H1931" t="inlineStr">
        <is>
          <t>PAGTO ELETRON  COBRANCA BB CARNES NF 372184</t>
        </is>
      </c>
      <c r="I1931" t="n">
        <v>-4229.63</v>
      </c>
    </row>
    <row r="1932">
      <c r="A1932" t="n">
        <v>29053</v>
      </c>
      <c r="B1932" t="n">
        <v>105</v>
      </c>
      <c r="C1932" t="inlineStr">
        <is>
          <t>Jacare - Bradesco</t>
        </is>
      </c>
      <c r="D1932" t="n">
        <v>105</v>
      </c>
      <c r="E1932" t="inlineStr">
        <is>
          <t>Jacaré</t>
        </is>
      </c>
      <c r="F1932" s="33" t="n">
        <v>45511.5</v>
      </c>
      <c r="G1932" t="inlineStr">
        <is>
          <t>DEBITO</t>
        </is>
      </c>
      <c r="H1932" t="inlineStr">
        <is>
          <t>PAGTO ELETRON  COBRANCA CEPEL NF 222336</t>
        </is>
      </c>
      <c r="I1932" t="n">
        <v>-223.4</v>
      </c>
    </row>
    <row r="1933">
      <c r="A1933" t="n">
        <v>29054</v>
      </c>
      <c r="B1933" t="n">
        <v>105</v>
      </c>
      <c r="C1933" t="inlineStr">
        <is>
          <t>Jacare - Bradesco</t>
        </is>
      </c>
      <c r="D1933" t="n">
        <v>105</v>
      </c>
      <c r="E1933" t="inlineStr">
        <is>
          <t>Jacaré</t>
        </is>
      </c>
      <c r="F1933" s="33" t="n">
        <v>45511.5</v>
      </c>
      <c r="G1933" t="inlineStr">
        <is>
          <t>DEBITO</t>
        </is>
      </c>
      <c r="H1933" t="inlineStr">
        <is>
          <t>PAGTO ELETRON  COBRANCA CASA DE CARNES PJJ NF 40295</t>
        </is>
      </c>
      <c r="I1933" t="n">
        <v>-1386.74</v>
      </c>
    </row>
    <row r="1934">
      <c r="A1934" t="n">
        <v>29055</v>
      </c>
      <c r="B1934" t="n">
        <v>105</v>
      </c>
      <c r="C1934" t="inlineStr">
        <is>
          <t>Jacare - Bradesco</t>
        </is>
      </c>
      <c r="D1934" t="n">
        <v>105</v>
      </c>
      <c r="E1934" t="inlineStr">
        <is>
          <t>Jacaré</t>
        </is>
      </c>
      <c r="F1934" s="33" t="n">
        <v>45511.5</v>
      </c>
      <c r="G1934" t="inlineStr">
        <is>
          <t>DEBITO</t>
        </is>
      </c>
      <c r="H1934" t="inlineStr">
        <is>
          <t>PAGTO ELETRON  COBRANCA CASA DE CARNES PJJ NF 40190</t>
        </is>
      </c>
      <c r="I1934" t="n">
        <v>-1880.11</v>
      </c>
    </row>
    <row r="1935">
      <c r="A1935" t="n">
        <v>29056</v>
      </c>
      <c r="B1935" t="n">
        <v>105</v>
      </c>
      <c r="C1935" t="inlineStr">
        <is>
          <t>Jacare - Bradesco</t>
        </is>
      </c>
      <c r="D1935" t="n">
        <v>105</v>
      </c>
      <c r="E1935" t="inlineStr">
        <is>
          <t>Jacaré</t>
        </is>
      </c>
      <c r="F1935" s="33" t="n">
        <v>45511.5</v>
      </c>
      <c r="G1935" t="inlineStr">
        <is>
          <t>DEBITO</t>
        </is>
      </c>
      <c r="H1935" t="inlineStr">
        <is>
          <t>TRANSF CC PARA CC PJ ADRIANA NEVES FERREIRA</t>
        </is>
      </c>
      <c r="I1935" t="n">
        <v>-1000</v>
      </c>
    </row>
    <row r="1936">
      <c r="A1936" t="n">
        <v>29057</v>
      </c>
      <c r="B1936" t="n">
        <v>105</v>
      </c>
      <c r="C1936" t="inlineStr">
        <is>
          <t>Jacare - Bradesco</t>
        </is>
      </c>
      <c r="D1936" t="n">
        <v>105</v>
      </c>
      <c r="E1936" t="inlineStr">
        <is>
          <t>Jacaré</t>
        </is>
      </c>
      <c r="F1936" s="33" t="n">
        <v>45511.5</v>
      </c>
      <c r="G1936" t="inlineStr">
        <is>
          <t>DEBITO</t>
        </is>
      </c>
      <c r="H1936" t="inlineStr">
        <is>
          <t>TRANSF CC PARA CC PJ FABRICA DE BARES PARTICIPACOES L</t>
        </is>
      </c>
      <c r="I1936" t="n">
        <v>-25000</v>
      </c>
    </row>
    <row r="1937">
      <c r="A1937" t="n">
        <v>29058</v>
      </c>
      <c r="B1937" t="n">
        <v>105</v>
      </c>
      <c r="C1937" t="inlineStr">
        <is>
          <t>Jacare - Bradesco</t>
        </is>
      </c>
      <c r="D1937" t="n">
        <v>105</v>
      </c>
      <c r="E1937" t="inlineStr">
        <is>
          <t>Jacaré</t>
        </is>
      </c>
      <c r="F1937" s="33" t="n">
        <v>45511.5</v>
      </c>
      <c r="G1937" t="inlineStr">
        <is>
          <t>DEBITO</t>
        </is>
      </c>
      <c r="H1937" t="inlineStr">
        <is>
          <t>TRANSF CC PARA CC PJ FABRICA DE BARES PARTICIPACOES L</t>
        </is>
      </c>
      <c r="I1937" t="n">
        <v>-15000</v>
      </c>
    </row>
    <row r="1938">
      <c r="A1938" t="n">
        <v>29059</v>
      </c>
      <c r="B1938" t="n">
        <v>105</v>
      </c>
      <c r="C1938" t="inlineStr">
        <is>
          <t>Jacare - Bradesco</t>
        </is>
      </c>
      <c r="D1938" t="n">
        <v>105</v>
      </c>
      <c r="E1938" t="inlineStr">
        <is>
          <t>Jacaré</t>
        </is>
      </c>
      <c r="F1938" s="33" t="n">
        <v>45511.5</v>
      </c>
      <c r="G1938" t="inlineStr">
        <is>
          <t>DEBITO</t>
        </is>
      </c>
      <c r="H1938" t="inlineStr">
        <is>
          <t>TRANSF CC PARA CC PJ FABRICA DE BARES PARTICIPA</t>
        </is>
      </c>
      <c r="I1938" t="n">
        <v>-10</v>
      </c>
    </row>
    <row r="1939">
      <c r="A1939" t="n">
        <v>29060</v>
      </c>
      <c r="B1939" t="n">
        <v>105</v>
      </c>
      <c r="C1939" t="inlineStr">
        <is>
          <t>Jacare - Bradesco</t>
        </is>
      </c>
      <c r="D1939" t="n">
        <v>105</v>
      </c>
      <c r="E1939" t="inlineStr">
        <is>
          <t>Jacaré</t>
        </is>
      </c>
      <c r="F1939" s="33" t="n">
        <v>45511.5</v>
      </c>
      <c r="G1939" t="inlineStr">
        <is>
          <t>DEBITO</t>
        </is>
      </c>
      <c r="H1939" t="inlineStr">
        <is>
          <t>TRANSF CC PARA CC PJ FABRICA DE BARES PARTICIPACOES L</t>
        </is>
      </c>
      <c r="I1939" t="n">
        <v>-3950</v>
      </c>
    </row>
    <row r="1940">
      <c r="A1940" t="n">
        <v>29061</v>
      </c>
      <c r="B1940" t="n">
        <v>105</v>
      </c>
      <c r="C1940" t="inlineStr">
        <is>
          <t>Jacare - Bradesco</t>
        </is>
      </c>
      <c r="D1940" t="n">
        <v>105</v>
      </c>
      <c r="E1940" t="inlineStr">
        <is>
          <t>Jacaré</t>
        </is>
      </c>
      <c r="F1940" s="33" t="n">
        <v>45511.5</v>
      </c>
      <c r="G1940" t="inlineStr">
        <is>
          <t>DEBITO</t>
        </is>
      </c>
      <c r="H1940" t="inlineStr">
        <is>
          <t>TRANSF CC PARA CC PJ FABRICA DE BARES PARTICIPA</t>
        </is>
      </c>
      <c r="I1940" t="n">
        <v>-10</v>
      </c>
    </row>
    <row r="1941">
      <c r="A1941" t="n">
        <v>29062</v>
      </c>
      <c r="B1941" t="n">
        <v>105</v>
      </c>
      <c r="C1941" t="inlineStr">
        <is>
          <t>Jacare - Bradesco</t>
        </is>
      </c>
      <c r="D1941" t="n">
        <v>105</v>
      </c>
      <c r="E1941" t="inlineStr">
        <is>
          <t>Jacaré</t>
        </is>
      </c>
      <c r="F1941" s="33" t="n">
        <v>45511.5</v>
      </c>
      <c r="G1941" t="inlineStr">
        <is>
          <t>DEBITO</t>
        </is>
      </c>
      <c r="H1941" t="inlineStr">
        <is>
          <t>TRANSF CC PARA CC PJ TEMPUS FUGIT PARTICIPACOES</t>
        </is>
      </c>
      <c r="I1941" t="n">
        <v>-10</v>
      </c>
    </row>
    <row r="1942">
      <c r="A1942" t="n">
        <v>29063</v>
      </c>
      <c r="B1942" t="n">
        <v>105</v>
      </c>
      <c r="C1942" t="inlineStr">
        <is>
          <t>Jacare - Bradesco</t>
        </is>
      </c>
      <c r="D1942" t="n">
        <v>105</v>
      </c>
      <c r="E1942" t="inlineStr">
        <is>
          <t>Jacaré</t>
        </is>
      </c>
      <c r="F1942" s="33" t="n">
        <v>45511.5</v>
      </c>
      <c r="G1942" t="inlineStr">
        <is>
          <t>DEBITO</t>
        </is>
      </c>
      <c r="H1942" t="inlineStr">
        <is>
          <t>TRANSF CC PARA CC PJ FDB HOTEL LTDA</t>
        </is>
      </c>
      <c r="I1942" t="n">
        <v>-37000</v>
      </c>
    </row>
    <row r="1943">
      <c r="A1943" t="n">
        <v>29064</v>
      </c>
      <c r="B1943" t="n">
        <v>105</v>
      </c>
      <c r="C1943" t="inlineStr">
        <is>
          <t>Jacare - Bradesco</t>
        </is>
      </c>
      <c r="D1943" t="n">
        <v>105</v>
      </c>
      <c r="E1943" t="inlineStr">
        <is>
          <t>Jacaré</t>
        </is>
      </c>
      <c r="F1943" s="33" t="n">
        <v>45511.5</v>
      </c>
      <c r="G1943" t="inlineStr">
        <is>
          <t>DEBITO</t>
        </is>
      </c>
      <c r="H1943" t="inlineStr">
        <is>
          <t>TRANSF CC PARA CC PJ FDB HOTEL LTDA</t>
        </is>
      </c>
      <c r="I1943" t="n">
        <v>-10</v>
      </c>
    </row>
    <row r="1944">
      <c r="A1944" t="n">
        <v>29065</v>
      </c>
      <c r="B1944" t="n">
        <v>105</v>
      </c>
      <c r="C1944" t="inlineStr">
        <is>
          <t>Jacare - Bradesco</t>
        </is>
      </c>
      <c r="D1944" t="n">
        <v>105</v>
      </c>
      <c r="E1944" t="inlineStr">
        <is>
          <t>Jacaré</t>
        </is>
      </c>
      <c r="F1944" s="33" t="n">
        <v>45511.5</v>
      </c>
      <c r="G1944" t="inlineStr">
        <is>
          <t>DEBITO</t>
        </is>
      </c>
      <c r="H1944" t="inlineStr">
        <is>
          <t>TRANSF CC PARA CP PJ LUIZ GUSTAVO MOREIRA DE SOUZA</t>
        </is>
      </c>
      <c r="I1944" t="n">
        <v>-900</v>
      </c>
    </row>
    <row r="1945">
      <c r="A1945" t="n">
        <v>29066</v>
      </c>
      <c r="B1945" t="n">
        <v>105</v>
      </c>
      <c r="C1945" t="inlineStr">
        <is>
          <t>Jacare - Bradesco</t>
        </is>
      </c>
      <c r="D1945" t="n">
        <v>105</v>
      </c>
      <c r="E1945" t="inlineStr">
        <is>
          <t>Jacaré</t>
        </is>
      </c>
      <c r="F1945" s="33" t="n">
        <v>45511.5</v>
      </c>
      <c r="G1945" t="inlineStr">
        <is>
          <t>DEBITO</t>
        </is>
      </c>
      <c r="H1945" t="inlineStr">
        <is>
          <t>TRANSF CC PARA CP PJ MOACIR DANTAS DA SILVA</t>
        </is>
      </c>
      <c r="I1945" t="n">
        <v>-1034</v>
      </c>
    </row>
    <row r="1946">
      <c r="A1946" t="n">
        <v>29068</v>
      </c>
      <c r="B1946" t="n">
        <v>105</v>
      </c>
      <c r="C1946" t="inlineStr">
        <is>
          <t>Jacare - Bradesco</t>
        </is>
      </c>
      <c r="D1946" t="n">
        <v>105</v>
      </c>
      <c r="E1946" t="inlineStr">
        <is>
          <t>Jacaré</t>
        </is>
      </c>
      <c r="F1946" s="33" t="n">
        <v>45511.5</v>
      </c>
      <c r="G1946" t="inlineStr">
        <is>
          <t>DEBITO</t>
        </is>
      </c>
      <c r="H1946" t="inlineStr">
        <is>
          <t>TRANSFERENCIA PIX DES: CLAUDIA CHRISTINA W F 07/08</t>
        </is>
      </c>
      <c r="I1946" t="n">
        <v>-234.75</v>
      </c>
    </row>
    <row r="1947">
      <c r="A1947" t="n">
        <v>29069</v>
      </c>
      <c r="B1947" t="n">
        <v>105</v>
      </c>
      <c r="C1947" t="inlineStr">
        <is>
          <t>Jacare - Bradesco</t>
        </is>
      </c>
      <c r="D1947" t="n">
        <v>105</v>
      </c>
      <c r="E1947" t="inlineStr">
        <is>
          <t>Jacaré</t>
        </is>
      </c>
      <c r="F1947" s="33" t="n">
        <v>45511.5</v>
      </c>
      <c r="G1947" t="inlineStr">
        <is>
          <t>DEBITO</t>
        </is>
      </c>
      <c r="H1947" t="inlineStr">
        <is>
          <t>TRANSFERENCIA PIX DES: KING COMERCIO DE BEBI 07/08</t>
        </is>
      </c>
      <c r="I1947" t="n">
        <v>-242.5</v>
      </c>
    </row>
    <row r="1948">
      <c r="A1948" t="n">
        <v>29070</v>
      </c>
      <c r="B1948" t="n">
        <v>105</v>
      </c>
      <c r="C1948" t="inlineStr">
        <is>
          <t>Jacare - Bradesco</t>
        </is>
      </c>
      <c r="D1948" t="n">
        <v>105</v>
      </c>
      <c r="E1948" t="inlineStr">
        <is>
          <t>Jacaré</t>
        </is>
      </c>
      <c r="F1948" s="33" t="n">
        <v>45511.5</v>
      </c>
      <c r="G1948" t="inlineStr">
        <is>
          <t>DEBITO</t>
        </is>
      </c>
      <c r="H1948" t="inlineStr">
        <is>
          <t>TRANSFERENCIA PIX DES: Brenda Letcia Pereir 07/08</t>
        </is>
      </c>
      <c r="I1948" t="n">
        <v>-1000</v>
      </c>
    </row>
    <row r="1949">
      <c r="A1949" t="n">
        <v>29071</v>
      </c>
      <c r="B1949" t="n">
        <v>105</v>
      </c>
      <c r="C1949" t="inlineStr">
        <is>
          <t>Jacare - Bradesco</t>
        </is>
      </c>
      <c r="D1949" t="n">
        <v>105</v>
      </c>
      <c r="E1949" t="inlineStr">
        <is>
          <t>Jacaré</t>
        </is>
      </c>
      <c r="F1949" s="33" t="n">
        <v>45511.5</v>
      </c>
      <c r="G1949" t="inlineStr">
        <is>
          <t>DEBITO</t>
        </is>
      </c>
      <c r="H1949" t="inlineStr">
        <is>
          <t>TRANSFERENCIA PIX DES: EDILSON CANDIDO FRANC 07/08</t>
        </is>
      </c>
      <c r="I1949" t="n">
        <v>-1000</v>
      </c>
    </row>
    <row r="1950">
      <c r="A1950" t="n">
        <v>29072</v>
      </c>
      <c r="B1950" t="n">
        <v>105</v>
      </c>
      <c r="C1950" t="inlineStr">
        <is>
          <t>Jacare - Bradesco</t>
        </is>
      </c>
      <c r="D1950" t="n">
        <v>105</v>
      </c>
      <c r="E1950" t="inlineStr">
        <is>
          <t>Jacaré</t>
        </is>
      </c>
      <c r="F1950" s="33" t="n">
        <v>45511.5</v>
      </c>
      <c r="G1950" t="inlineStr">
        <is>
          <t>DEBITO</t>
        </is>
      </c>
      <c r="H1950" t="inlineStr">
        <is>
          <t>TRANSFERENCIA PIX DES: GILSON SOARES DIAS    07/08</t>
        </is>
      </c>
      <c r="I1950" t="n">
        <v>-133.33</v>
      </c>
    </row>
    <row r="1951">
      <c r="A1951" t="n">
        <v>29073</v>
      </c>
      <c r="B1951" t="n">
        <v>105</v>
      </c>
      <c r="C1951" t="inlineStr">
        <is>
          <t>Jacare - Bradesco</t>
        </is>
      </c>
      <c r="D1951" t="n">
        <v>105</v>
      </c>
      <c r="E1951" t="inlineStr">
        <is>
          <t>Jacaré</t>
        </is>
      </c>
      <c r="F1951" s="33" t="n">
        <v>45511.5</v>
      </c>
      <c r="G1951" t="inlineStr">
        <is>
          <t>DEBITO</t>
        </is>
      </c>
      <c r="H1951" t="inlineStr">
        <is>
          <t>TRANSFERENCIA PIX DES: JOAO VICTOR CORDEIRO  07/08</t>
        </is>
      </c>
      <c r="I1951" t="n">
        <v>-1000</v>
      </c>
    </row>
    <row r="1952">
      <c r="A1952" t="n">
        <v>29074</v>
      </c>
      <c r="B1952" t="n">
        <v>105</v>
      </c>
      <c r="C1952" t="inlineStr">
        <is>
          <t>Jacare - Bradesco</t>
        </is>
      </c>
      <c r="D1952" t="n">
        <v>105</v>
      </c>
      <c r="E1952" t="inlineStr">
        <is>
          <t>Jacaré</t>
        </is>
      </c>
      <c r="F1952" s="33" t="n">
        <v>45511.5</v>
      </c>
      <c r="G1952" t="inlineStr">
        <is>
          <t>DEBITO</t>
        </is>
      </c>
      <c r="H1952" t="inlineStr">
        <is>
          <t>TRANSFERENCIA PIX DES: Mario Legal da Rocha  07/08</t>
        </is>
      </c>
      <c r="I1952" t="n">
        <v>-900</v>
      </c>
    </row>
    <row r="1953">
      <c r="A1953" t="n">
        <v>29075</v>
      </c>
      <c r="B1953" t="n">
        <v>105</v>
      </c>
      <c r="C1953" t="inlineStr">
        <is>
          <t>Jacare - Bradesco</t>
        </is>
      </c>
      <c r="D1953" t="n">
        <v>105</v>
      </c>
      <c r="E1953" t="inlineStr">
        <is>
          <t>Jacaré</t>
        </is>
      </c>
      <c r="F1953" s="33" t="n">
        <v>45511.5</v>
      </c>
      <c r="G1953" t="inlineStr">
        <is>
          <t>DEBITO</t>
        </is>
      </c>
      <c r="H1953" t="inlineStr">
        <is>
          <t>TRANSFERENCIA PIX DES: Patrcia Aparecida Co 07/08</t>
        </is>
      </c>
      <c r="I1953" t="n">
        <v>-900</v>
      </c>
    </row>
    <row r="1954">
      <c r="A1954" t="n">
        <v>29076</v>
      </c>
      <c r="B1954" t="n">
        <v>105</v>
      </c>
      <c r="C1954" t="inlineStr">
        <is>
          <t>Jacare - Bradesco</t>
        </is>
      </c>
      <c r="D1954" t="n">
        <v>105</v>
      </c>
      <c r="E1954" t="inlineStr">
        <is>
          <t>Jacaré</t>
        </is>
      </c>
      <c r="F1954" s="33" t="n">
        <v>45511.5</v>
      </c>
      <c r="G1954" t="inlineStr">
        <is>
          <t>DEBITO</t>
        </is>
      </c>
      <c r="H1954" t="inlineStr">
        <is>
          <t>TRANSFERENCIA PIX DES: Rodrigo Pereira da Si 07/08</t>
        </is>
      </c>
      <c r="I1954" t="n">
        <v>-1000</v>
      </c>
    </row>
    <row r="1955">
      <c r="A1955" t="n">
        <v>29006</v>
      </c>
      <c r="B1955" t="n">
        <v>105</v>
      </c>
      <c r="C1955" t="inlineStr">
        <is>
          <t>Jacare - Bradesco</t>
        </is>
      </c>
      <c r="D1955" t="n">
        <v>105</v>
      </c>
      <c r="E1955" t="inlineStr">
        <is>
          <t>Jacaré</t>
        </is>
      </c>
      <c r="F1955" s="33" t="n">
        <v>45510.5</v>
      </c>
      <c r="G1955" t="inlineStr">
        <is>
          <t>CREDITO</t>
        </is>
      </c>
      <c r="H1955" t="inlineStr">
        <is>
          <t>TRANSF CC PARA CC PJ PAULISTA 25841 BAR E EVENTOS LTD</t>
        </is>
      </c>
      <c r="I1955" t="n">
        <v>16600</v>
      </c>
    </row>
    <row r="1956">
      <c r="A1956" t="n">
        <v>29007</v>
      </c>
      <c r="B1956" t="n">
        <v>105</v>
      </c>
      <c r="C1956" t="inlineStr">
        <is>
          <t>Jacare - Bradesco</t>
        </is>
      </c>
      <c r="D1956" t="n">
        <v>105</v>
      </c>
      <c r="E1956" t="inlineStr">
        <is>
          <t>Jacaré</t>
        </is>
      </c>
      <c r="F1956" s="33" t="n">
        <v>45510.5</v>
      </c>
      <c r="G1956" t="inlineStr">
        <is>
          <t>CREDITO</t>
        </is>
      </c>
      <c r="H1956" t="inlineStr">
        <is>
          <t>TRANSF CC PARA CC PJ FABRICA DE BARES PARTICIPACOES L</t>
        </is>
      </c>
      <c r="I1956" t="n">
        <v>2700</v>
      </c>
    </row>
    <row r="1957">
      <c r="A1957" t="n">
        <v>29008</v>
      </c>
      <c r="B1957" t="n">
        <v>105</v>
      </c>
      <c r="C1957" t="inlineStr">
        <is>
          <t>Jacare - Bradesco</t>
        </is>
      </c>
      <c r="D1957" t="n">
        <v>105</v>
      </c>
      <c r="E1957" t="inlineStr">
        <is>
          <t>Jacaré</t>
        </is>
      </c>
      <c r="F1957" s="33" t="n">
        <v>45510.5</v>
      </c>
      <c r="G1957" t="inlineStr">
        <is>
          <t>CREDITO</t>
        </is>
      </c>
      <c r="H1957" t="inlineStr">
        <is>
          <t>TRANSF CC PARA CC PJ FABRICA DE BARES PARTICIPACOES L</t>
        </is>
      </c>
      <c r="I1957" t="n">
        <v>2200</v>
      </c>
    </row>
    <row r="1958">
      <c r="A1958" t="n">
        <v>29009</v>
      </c>
      <c r="B1958" t="n">
        <v>105</v>
      </c>
      <c r="C1958" t="inlineStr">
        <is>
          <t>Jacare - Bradesco</t>
        </is>
      </c>
      <c r="D1958" t="n">
        <v>105</v>
      </c>
      <c r="E1958" t="inlineStr">
        <is>
          <t>Jacaré</t>
        </is>
      </c>
      <c r="F1958" s="33" t="n">
        <v>45510.5</v>
      </c>
      <c r="G1958" t="inlineStr">
        <is>
          <t>CREDITO</t>
        </is>
      </c>
      <c r="H1958" t="inlineStr">
        <is>
          <t>TRANSF CC PARA CC PJ TEMPUS FUGIT PARTICIPACOES E. LT</t>
        </is>
      </c>
      <c r="I1958" t="n">
        <v>7000</v>
      </c>
    </row>
    <row r="1959">
      <c r="A1959" t="n">
        <v>29010</v>
      </c>
      <c r="B1959" t="n">
        <v>105</v>
      </c>
      <c r="C1959" t="inlineStr">
        <is>
          <t>Jacare - Bradesco</t>
        </is>
      </c>
      <c r="D1959" t="n">
        <v>105</v>
      </c>
      <c r="E1959" t="inlineStr">
        <is>
          <t>Jacaré</t>
        </is>
      </c>
      <c r="F1959" s="33" t="n">
        <v>45510.5</v>
      </c>
      <c r="G1959" t="inlineStr">
        <is>
          <t>CREDITO</t>
        </is>
      </c>
      <c r="H1959" t="inlineStr">
        <is>
          <t>RECEBIMENTO FORNECEDOR ALELO INSTITUICAO DE PAGAMENTO S</t>
        </is>
      </c>
      <c r="I1959" t="n">
        <v>655.45</v>
      </c>
    </row>
    <row r="1960">
      <c r="A1960" t="n">
        <v>29012</v>
      </c>
      <c r="B1960" t="n">
        <v>105</v>
      </c>
      <c r="C1960" t="inlineStr">
        <is>
          <t>Jacare - Bradesco</t>
        </is>
      </c>
      <c r="D1960" t="n">
        <v>105</v>
      </c>
      <c r="E1960" t="inlineStr">
        <is>
          <t>Jacaré</t>
        </is>
      </c>
      <c r="F1960" s="33" t="n">
        <v>45510.5</v>
      </c>
      <c r="G1960" t="inlineStr">
        <is>
          <t>CREDITO</t>
        </is>
      </c>
      <c r="H1960" t="inlineStr">
        <is>
          <t>TRANSFERENCIA PIX REM: ZIG TECNOLOGIA S.A.   06/08</t>
        </is>
      </c>
      <c r="I1960" t="n">
        <v>17242.13</v>
      </c>
    </row>
    <row r="1961">
      <c r="A1961" t="n">
        <v>29013</v>
      </c>
      <c r="B1961" t="n">
        <v>105</v>
      </c>
      <c r="C1961" t="inlineStr">
        <is>
          <t>Jacare - Bradesco</t>
        </is>
      </c>
      <c r="D1961" t="n">
        <v>105</v>
      </c>
      <c r="E1961" t="inlineStr">
        <is>
          <t>Jacaré</t>
        </is>
      </c>
      <c r="F1961" s="33" t="n">
        <v>45510.5</v>
      </c>
      <c r="G1961" t="inlineStr">
        <is>
          <t>CREDITO</t>
        </is>
      </c>
      <c r="H1961" t="inlineStr">
        <is>
          <t>TRANSFERENCIA PIX REM: ZIG TECNOLOGIA S.A.   06/08</t>
        </is>
      </c>
      <c r="I1961" t="n">
        <v>20100.14</v>
      </c>
    </row>
    <row r="1962">
      <c r="A1962" t="n">
        <v>29014</v>
      </c>
      <c r="B1962" t="n">
        <v>105</v>
      </c>
      <c r="C1962" t="inlineStr">
        <is>
          <t>Jacare - Bradesco</t>
        </is>
      </c>
      <c r="D1962" t="n">
        <v>105</v>
      </c>
      <c r="E1962" t="inlineStr">
        <is>
          <t>Jacaré</t>
        </is>
      </c>
      <c r="F1962" s="33" t="n">
        <v>45510.5</v>
      </c>
      <c r="G1962" t="inlineStr">
        <is>
          <t>CREDITO</t>
        </is>
      </c>
      <c r="H1962" t="inlineStr">
        <is>
          <t>TRANSFERENCIA PIX REM: ZIG TECNOLOGIA S.A.   06/08</t>
        </is>
      </c>
      <c r="I1962" t="n">
        <v>9758.92</v>
      </c>
    </row>
    <row r="1963">
      <c r="A1963" t="n">
        <v>29015</v>
      </c>
      <c r="B1963" t="n">
        <v>105</v>
      </c>
      <c r="C1963" t="inlineStr">
        <is>
          <t>Jacare - Bradesco</t>
        </is>
      </c>
      <c r="D1963" t="n">
        <v>105</v>
      </c>
      <c r="E1963" t="inlineStr">
        <is>
          <t>Jacaré</t>
        </is>
      </c>
      <c r="F1963" s="33" t="n">
        <v>45510.5</v>
      </c>
      <c r="G1963" t="inlineStr">
        <is>
          <t>CREDITO</t>
        </is>
      </c>
      <c r="H1963" t="inlineStr">
        <is>
          <t>TRANSFERENCIA PIX REM: ZIG TECNOLOGIA S.A.   06/08</t>
        </is>
      </c>
      <c r="I1963" t="n">
        <v>55640.57</v>
      </c>
    </row>
    <row r="1964">
      <c r="A1964" t="n">
        <v>29016</v>
      </c>
      <c r="B1964" t="n">
        <v>105</v>
      </c>
      <c r="C1964" t="inlineStr">
        <is>
          <t>Jacare - Bradesco</t>
        </is>
      </c>
      <c r="D1964" t="n">
        <v>105</v>
      </c>
      <c r="E1964" t="inlineStr">
        <is>
          <t>Jacaré</t>
        </is>
      </c>
      <c r="F1964" s="33" t="n">
        <v>45510.5</v>
      </c>
      <c r="G1964" t="inlineStr">
        <is>
          <t>CREDITO</t>
        </is>
      </c>
      <c r="H1964" t="inlineStr">
        <is>
          <t>TRANSFERENCIA PIX REM: ZIG TECNOLOGIA S.A.   06/08</t>
        </is>
      </c>
      <c r="I1964" t="n">
        <v>39373.41</v>
      </c>
    </row>
    <row r="1965">
      <c r="A1965" t="n">
        <v>29017</v>
      </c>
      <c r="B1965" t="n">
        <v>105</v>
      </c>
      <c r="C1965" t="inlineStr">
        <is>
          <t>Jacare - Bradesco</t>
        </is>
      </c>
      <c r="D1965" t="n">
        <v>105</v>
      </c>
      <c r="E1965" t="inlineStr">
        <is>
          <t>Jacaré</t>
        </is>
      </c>
      <c r="F1965" s="33" t="n">
        <v>45510.5</v>
      </c>
      <c r="G1965" t="inlineStr">
        <is>
          <t>CREDITO</t>
        </is>
      </c>
      <c r="H1965" t="inlineStr">
        <is>
          <t>TRANSFERENCIA PIX REM: 318 BAR E EVENTOS LTD 06/08</t>
        </is>
      </c>
      <c r="I1965" t="n">
        <v>2416.53</v>
      </c>
    </row>
    <row r="1966">
      <c r="A1966" t="n">
        <v>29019</v>
      </c>
      <c r="B1966" t="n">
        <v>105</v>
      </c>
      <c r="C1966" t="inlineStr">
        <is>
          <t>Jacare - Bradesco</t>
        </is>
      </c>
      <c r="D1966" t="n">
        <v>105</v>
      </c>
      <c r="E1966" t="inlineStr">
        <is>
          <t>Jacaré</t>
        </is>
      </c>
      <c r="F1966" s="33" t="n">
        <v>45510.5</v>
      </c>
      <c r="G1966" t="inlineStr">
        <is>
          <t>DEBITO</t>
        </is>
      </c>
      <c r="H1966" t="inlineStr">
        <is>
          <t>PAGTO ELETRON  COBRANCA CIUFFI HORTIF NF 11016</t>
        </is>
      </c>
      <c r="I1966" t="n">
        <v>-253.8</v>
      </c>
    </row>
    <row r="1967">
      <c r="A1967" t="n">
        <v>29020</v>
      </c>
      <c r="B1967" t="n">
        <v>105</v>
      </c>
      <c r="C1967" t="inlineStr">
        <is>
          <t>Jacare - Bradesco</t>
        </is>
      </c>
      <c r="D1967" t="n">
        <v>105</v>
      </c>
      <c r="E1967" t="inlineStr">
        <is>
          <t>Jacaré</t>
        </is>
      </c>
      <c r="F1967" s="33" t="n">
        <v>45510.5</v>
      </c>
      <c r="G1967" t="inlineStr">
        <is>
          <t>DEBITO</t>
        </is>
      </c>
      <c r="H1967" t="inlineStr">
        <is>
          <t>PAGTO ELETRON  COBRANCA HORTICLEAN NF 24598</t>
        </is>
      </c>
      <c r="I1967" t="n">
        <v>-268.5</v>
      </c>
    </row>
    <row r="1968">
      <c r="A1968" t="n">
        <v>29021</v>
      </c>
      <c r="B1968" t="n">
        <v>105</v>
      </c>
      <c r="C1968" t="inlineStr">
        <is>
          <t>Jacare - Bradesco</t>
        </is>
      </c>
      <c r="D1968" t="n">
        <v>105</v>
      </c>
      <c r="E1968" t="inlineStr">
        <is>
          <t>Jacaré</t>
        </is>
      </c>
      <c r="F1968" s="33" t="n">
        <v>45510.5</v>
      </c>
      <c r="G1968" t="inlineStr">
        <is>
          <t>DEBITO</t>
        </is>
      </c>
      <c r="H1968" t="inlineStr">
        <is>
          <t>PAGTO ELETRON  COBRANCA NOVA COMERCIAL NF 17403</t>
        </is>
      </c>
      <c r="I1968" t="n">
        <v>-539.4</v>
      </c>
    </row>
    <row r="1969">
      <c r="A1969" t="n">
        <v>29022</v>
      </c>
      <c r="B1969" t="n">
        <v>105</v>
      </c>
      <c r="C1969" t="inlineStr">
        <is>
          <t>Jacare - Bradesco</t>
        </is>
      </c>
      <c r="D1969" t="n">
        <v>105</v>
      </c>
      <c r="E1969" t="inlineStr">
        <is>
          <t>Jacaré</t>
        </is>
      </c>
      <c r="F1969" s="33" t="n">
        <v>45510.5</v>
      </c>
      <c r="G1969" t="inlineStr">
        <is>
          <t>DEBITO</t>
        </is>
      </c>
      <c r="H1969" t="inlineStr">
        <is>
          <t>TRANSF CC PARA CC PJ FABRICA DE BARES PARTICIPA</t>
        </is>
      </c>
      <c r="I1969" t="n">
        <v>-10</v>
      </c>
    </row>
    <row r="1970">
      <c r="A1970" t="n">
        <v>29023</v>
      </c>
      <c r="B1970" t="n">
        <v>105</v>
      </c>
      <c r="C1970" t="inlineStr">
        <is>
          <t>Jacare - Bradesco</t>
        </is>
      </c>
      <c r="D1970" t="n">
        <v>105</v>
      </c>
      <c r="E1970" t="inlineStr">
        <is>
          <t>Jacaré</t>
        </is>
      </c>
      <c r="F1970" s="33" t="n">
        <v>45510.5</v>
      </c>
      <c r="G1970" t="inlineStr">
        <is>
          <t>DEBITO</t>
        </is>
      </c>
      <c r="H1970" t="inlineStr">
        <is>
          <t>TRANSF CC PARA CC PJ FABRICA DE BARES PARTICIPA</t>
        </is>
      </c>
      <c r="I1970" t="n">
        <v>-10</v>
      </c>
    </row>
    <row r="1971">
      <c r="A1971" t="n">
        <v>29024</v>
      </c>
      <c r="B1971" t="n">
        <v>105</v>
      </c>
      <c r="C1971" t="inlineStr">
        <is>
          <t>Jacare - Bradesco</t>
        </is>
      </c>
      <c r="D1971" t="n">
        <v>105</v>
      </c>
      <c r="E1971" t="inlineStr">
        <is>
          <t>Jacaré</t>
        </is>
      </c>
      <c r="F1971" s="33" t="n">
        <v>45510.5</v>
      </c>
      <c r="G1971" t="inlineStr">
        <is>
          <t>DEBITO</t>
        </is>
      </c>
      <c r="H1971" t="inlineStr">
        <is>
          <t>TRANSF CC PARA CC PJ TEMPUS FUGIT PARTICIPACOES</t>
        </is>
      </c>
      <c r="I1971" t="n">
        <v>-10</v>
      </c>
    </row>
    <row r="1972">
      <c r="A1972" t="n">
        <v>29025</v>
      </c>
      <c r="B1972" t="n">
        <v>105</v>
      </c>
      <c r="C1972" t="inlineStr">
        <is>
          <t>Jacare - Bradesco</t>
        </is>
      </c>
      <c r="D1972" t="n">
        <v>105</v>
      </c>
      <c r="E1972" t="inlineStr">
        <is>
          <t>Jacaré</t>
        </is>
      </c>
      <c r="F1972" s="33" t="n">
        <v>45510.5</v>
      </c>
      <c r="G1972" t="inlineStr">
        <is>
          <t>DEBITO</t>
        </is>
      </c>
      <c r="H1972" t="inlineStr">
        <is>
          <t>TRANSF CC PARA CC PJ FABRICA DE BARES PARTICIPACOES L</t>
        </is>
      </c>
      <c r="I1972" t="n">
        <v>-40000</v>
      </c>
    </row>
    <row r="1973">
      <c r="A1973" t="n">
        <v>29026</v>
      </c>
      <c r="B1973" t="n">
        <v>105</v>
      </c>
      <c r="C1973" t="inlineStr">
        <is>
          <t>Jacare - Bradesco</t>
        </is>
      </c>
      <c r="D1973" t="n">
        <v>105</v>
      </c>
      <c r="E1973" t="inlineStr">
        <is>
          <t>Jacaré</t>
        </is>
      </c>
      <c r="F1973" s="33" t="n">
        <v>45510.5</v>
      </c>
      <c r="G1973" t="inlineStr">
        <is>
          <t>DEBITO</t>
        </is>
      </c>
      <c r="H1973" t="inlineStr">
        <is>
          <t>TRANSF CC PARA CC PJ TEMPUS FUGIT PARTICIPACOES E. LT</t>
        </is>
      </c>
      <c r="I1973" t="n">
        <v>-2000</v>
      </c>
    </row>
    <row r="1974">
      <c r="A1974" t="n">
        <v>29027</v>
      </c>
      <c r="B1974" t="n">
        <v>105</v>
      </c>
      <c r="C1974" t="inlineStr">
        <is>
          <t>Jacare - Bradesco</t>
        </is>
      </c>
      <c r="D1974" t="n">
        <v>105</v>
      </c>
      <c r="E1974" t="inlineStr">
        <is>
          <t>Jacaré</t>
        </is>
      </c>
      <c r="F1974" s="33" t="n">
        <v>45510.5</v>
      </c>
      <c r="G1974" t="inlineStr">
        <is>
          <t>DEBITO</t>
        </is>
      </c>
      <c r="H1974" t="inlineStr">
        <is>
          <t>TRANSF CC PARA CC PJ FABRICA DE BARES PARTICIPACOES L</t>
        </is>
      </c>
      <c r="I1974" t="n">
        <v>-32000</v>
      </c>
    </row>
    <row r="1975">
      <c r="A1975" t="n">
        <v>29028</v>
      </c>
      <c r="B1975" t="n">
        <v>105</v>
      </c>
      <c r="C1975" t="inlineStr">
        <is>
          <t>Jacare - Bradesco</t>
        </is>
      </c>
      <c r="D1975" t="n">
        <v>105</v>
      </c>
      <c r="E1975" t="inlineStr">
        <is>
          <t>Jacaré</t>
        </is>
      </c>
      <c r="F1975" s="33" t="n">
        <v>45510.5</v>
      </c>
      <c r="G1975" t="inlineStr">
        <is>
          <t>DEBITO</t>
        </is>
      </c>
      <c r="H1975" t="inlineStr">
        <is>
          <t>TRANSF CC PARA CC PJ FDB HOTEL LTDA</t>
        </is>
      </c>
      <c r="I1975" t="n">
        <v>-1450</v>
      </c>
    </row>
    <row r="1976">
      <c r="A1976" t="n">
        <v>29029</v>
      </c>
      <c r="B1976" t="n">
        <v>105</v>
      </c>
      <c r="C1976" t="inlineStr">
        <is>
          <t>Jacare - Bradesco</t>
        </is>
      </c>
      <c r="D1976" t="n">
        <v>105</v>
      </c>
      <c r="E1976" t="inlineStr">
        <is>
          <t>Jacaré</t>
        </is>
      </c>
      <c r="F1976" s="33" t="n">
        <v>45510.5</v>
      </c>
      <c r="G1976" t="inlineStr">
        <is>
          <t>DEBITO</t>
        </is>
      </c>
      <c r="H1976" t="inlineStr">
        <is>
          <t>TRANSF CC PARA CC PJ FDB HOTEL LTDA</t>
        </is>
      </c>
      <c r="I1976" t="n">
        <v>-30000</v>
      </c>
    </row>
    <row r="1977">
      <c r="A1977" t="n">
        <v>29030</v>
      </c>
      <c r="B1977" t="n">
        <v>105</v>
      </c>
      <c r="C1977" t="inlineStr">
        <is>
          <t>Jacare - Bradesco</t>
        </is>
      </c>
      <c r="D1977" t="n">
        <v>105</v>
      </c>
      <c r="E1977" t="inlineStr">
        <is>
          <t>Jacaré</t>
        </is>
      </c>
      <c r="F1977" s="33" t="n">
        <v>45510.5</v>
      </c>
      <c r="G1977" t="inlineStr">
        <is>
          <t>DEBITO</t>
        </is>
      </c>
      <c r="H1977" t="inlineStr">
        <is>
          <t>TRANSF CC PARA CC PJ FDB HOTEL LTDA</t>
        </is>
      </c>
      <c r="I1977" t="n">
        <v>-1600</v>
      </c>
    </row>
    <row r="1978">
      <c r="A1978" t="n">
        <v>29031</v>
      </c>
      <c r="B1978" t="n">
        <v>105</v>
      </c>
      <c r="C1978" t="inlineStr">
        <is>
          <t>Jacare - Bradesco</t>
        </is>
      </c>
      <c r="D1978" t="n">
        <v>105</v>
      </c>
      <c r="E1978" t="inlineStr">
        <is>
          <t>Jacaré</t>
        </is>
      </c>
      <c r="F1978" s="33" t="n">
        <v>45510.5</v>
      </c>
      <c r="G1978" t="inlineStr">
        <is>
          <t>DEBITO</t>
        </is>
      </c>
      <c r="H1978" t="inlineStr">
        <is>
          <t>PGTO SALARIO VIA NET EMP</t>
        </is>
      </c>
      <c r="I1978" t="n">
        <v>-15087.87</v>
      </c>
    </row>
    <row r="1979">
      <c r="A1979" t="n">
        <v>29032</v>
      </c>
      <c r="B1979" t="n">
        <v>105</v>
      </c>
      <c r="C1979" t="inlineStr">
        <is>
          <t>Jacare - Bradesco</t>
        </is>
      </c>
      <c r="D1979" t="n">
        <v>105</v>
      </c>
      <c r="E1979" t="inlineStr">
        <is>
          <t>Jacaré</t>
        </is>
      </c>
      <c r="F1979" s="33" t="n">
        <v>45510.5</v>
      </c>
      <c r="G1979" t="inlineStr">
        <is>
          <t>DEBITO</t>
        </is>
      </c>
      <c r="H1979" t="inlineStr">
        <is>
          <t>TRANSFERENCIA PIX DES: TEMPUS FUGIT PARTICIP 06/08</t>
        </is>
      </c>
      <c r="I1979" t="n">
        <v>-90000</v>
      </c>
    </row>
    <row r="1980">
      <c r="A1980" t="n">
        <v>29033</v>
      </c>
      <c r="B1980" t="n">
        <v>105</v>
      </c>
      <c r="C1980" t="inlineStr">
        <is>
          <t>Jacare - Bradesco</t>
        </is>
      </c>
      <c r="D1980" t="n">
        <v>105</v>
      </c>
      <c r="E1980" t="inlineStr">
        <is>
          <t>Jacaré</t>
        </is>
      </c>
      <c r="F1980" s="33" t="n">
        <v>45510.5</v>
      </c>
      <c r="G1980" t="inlineStr">
        <is>
          <t>DEBITO</t>
        </is>
      </c>
      <c r="H1980" t="inlineStr">
        <is>
          <t>TRANSFERENCIA PIX DES: MARILENE ALVES FERNAN 06/08</t>
        </is>
      </c>
      <c r="I1980" t="n">
        <v>-2430.93</v>
      </c>
    </row>
    <row r="1981">
      <c r="A1981" t="n">
        <v>29034</v>
      </c>
      <c r="B1981" t="n">
        <v>105</v>
      </c>
      <c r="C1981" t="inlineStr">
        <is>
          <t>Jacare - Bradesco</t>
        </is>
      </c>
      <c r="D1981" t="n">
        <v>105</v>
      </c>
      <c r="E1981" t="inlineStr">
        <is>
          <t>Jacaré</t>
        </is>
      </c>
      <c r="F1981" s="33" t="n">
        <v>45510.5</v>
      </c>
      <c r="G1981" t="inlineStr">
        <is>
          <t>DEBITO</t>
        </is>
      </c>
      <c r="H1981" t="inlineStr">
        <is>
          <t>TRANSFERENCIA PIX DES: DUROC SERVICOS E PART 06/08</t>
        </is>
      </c>
      <c r="I1981" t="n">
        <v>-169259</v>
      </c>
    </row>
    <row r="1982">
      <c r="A1982" t="n">
        <v>28952</v>
      </c>
      <c r="B1982" t="n">
        <v>105</v>
      </c>
      <c r="C1982" t="inlineStr">
        <is>
          <t>Jacare - Bradesco</t>
        </is>
      </c>
      <c r="D1982" t="n">
        <v>105</v>
      </c>
      <c r="E1982" t="inlineStr">
        <is>
          <t>Jacaré</t>
        </is>
      </c>
      <c r="F1982" s="33" t="n">
        <v>45509.5</v>
      </c>
      <c r="G1982" t="inlineStr">
        <is>
          <t>CREDITO</t>
        </is>
      </c>
      <c r="H1982" t="inlineStr">
        <is>
          <t>DEP DINHEIRO CAIXA AG *044210620000120</t>
        </is>
      </c>
      <c r="I1982" t="n">
        <v>25000</v>
      </c>
    </row>
    <row r="1983">
      <c r="A1983" t="n">
        <v>28953</v>
      </c>
      <c r="B1983" t="n">
        <v>105</v>
      </c>
      <c r="C1983" t="inlineStr">
        <is>
          <t>Jacare - Bradesco</t>
        </is>
      </c>
      <c r="D1983" t="n">
        <v>105</v>
      </c>
      <c r="E1983" t="inlineStr">
        <is>
          <t>Jacaré</t>
        </is>
      </c>
      <c r="F1983" s="33" t="n">
        <v>45509.5</v>
      </c>
      <c r="G1983" t="inlineStr">
        <is>
          <t>CREDITO</t>
        </is>
      </c>
      <c r="H1983" t="inlineStr">
        <is>
          <t>TRANSF CC PARA CC PJ FABRICA DE BARES PARTICIPACOES L</t>
        </is>
      </c>
      <c r="I1983" t="n">
        <v>5500</v>
      </c>
    </row>
    <row r="1984">
      <c r="A1984" t="n">
        <v>28954</v>
      </c>
      <c r="B1984" t="n">
        <v>105</v>
      </c>
      <c r="C1984" t="inlineStr">
        <is>
          <t>Jacare - Bradesco</t>
        </is>
      </c>
      <c r="D1984" t="n">
        <v>105</v>
      </c>
      <c r="E1984" t="inlineStr">
        <is>
          <t>Jacaré</t>
        </is>
      </c>
      <c r="F1984" s="33" t="n">
        <v>45509.5</v>
      </c>
      <c r="G1984" t="inlineStr">
        <is>
          <t>CREDITO</t>
        </is>
      </c>
      <c r="H1984" t="inlineStr">
        <is>
          <t>TRANSF CC PARA CC PJ FDB HOTEL LTDA</t>
        </is>
      </c>
      <c r="I1984" t="n">
        <v>10000</v>
      </c>
    </row>
    <row r="1985">
      <c r="A1985" t="n">
        <v>28955</v>
      </c>
      <c r="B1985" t="n">
        <v>105</v>
      </c>
      <c r="C1985" t="inlineStr">
        <is>
          <t>Jacare - Bradesco</t>
        </is>
      </c>
      <c r="D1985" t="n">
        <v>105</v>
      </c>
      <c r="E1985" t="inlineStr">
        <is>
          <t>Jacaré</t>
        </is>
      </c>
      <c r="F1985" s="33" t="n">
        <v>45509.5</v>
      </c>
      <c r="G1985" t="inlineStr">
        <is>
          <t>CREDITO</t>
        </is>
      </c>
      <c r="H1985" t="inlineStr">
        <is>
          <t>RECEBIMENTO FORNECEDOR ALELO INSTITUICAO DE PAGAMENTO S</t>
        </is>
      </c>
      <c r="I1985" t="n">
        <v>707.71</v>
      </c>
    </row>
    <row r="1986">
      <c r="A1986" t="n">
        <v>28956</v>
      </c>
      <c r="B1986" t="n">
        <v>105</v>
      </c>
      <c r="C1986" t="inlineStr">
        <is>
          <t>Jacare - Bradesco</t>
        </is>
      </c>
      <c r="D1986" t="n">
        <v>105</v>
      </c>
      <c r="E1986" t="inlineStr">
        <is>
          <t>Jacaré</t>
        </is>
      </c>
      <c r="F1986" s="33" t="n">
        <v>45509.5</v>
      </c>
      <c r="G1986" t="inlineStr">
        <is>
          <t>CREDITO</t>
        </is>
      </c>
      <c r="H1986" t="inlineStr">
        <is>
          <t>TRANSFERENCIA PIX REM: ZIG TECNOLOGIA S.A.   05/08</t>
        </is>
      </c>
      <c r="I1986" t="n">
        <v>180874.19</v>
      </c>
    </row>
    <row r="1987">
      <c r="A1987" t="n">
        <v>28957</v>
      </c>
      <c r="B1987" t="n">
        <v>105</v>
      </c>
      <c r="C1987" t="inlineStr">
        <is>
          <t>Jacare - Bradesco</t>
        </is>
      </c>
      <c r="D1987" t="n">
        <v>105</v>
      </c>
      <c r="E1987" t="inlineStr">
        <is>
          <t>Jacaré</t>
        </is>
      </c>
      <c r="F1987" s="33" t="n">
        <v>45509.5</v>
      </c>
      <c r="G1987" t="inlineStr">
        <is>
          <t>CREDITO</t>
        </is>
      </c>
      <c r="H1987" t="inlineStr">
        <is>
          <t>TRANSFERENCIA PIX REM: ZIG TECNOLOGIA S.A.   05/08</t>
        </is>
      </c>
      <c r="I1987" t="n">
        <v>39916.12</v>
      </c>
    </row>
    <row r="1988">
      <c r="A1988" t="n">
        <v>28958</v>
      </c>
      <c r="B1988" t="n">
        <v>105</v>
      </c>
      <c r="C1988" t="inlineStr">
        <is>
          <t>Jacare - Bradesco</t>
        </is>
      </c>
      <c r="D1988" t="n">
        <v>105</v>
      </c>
      <c r="E1988" t="inlineStr">
        <is>
          <t>Jacaré</t>
        </is>
      </c>
      <c r="F1988" s="33" t="n">
        <v>45509.5</v>
      </c>
      <c r="G1988" t="inlineStr">
        <is>
          <t>CREDITO</t>
        </is>
      </c>
      <c r="H1988" t="inlineStr">
        <is>
          <t>TRANSFERENCIA PIX REM: ZIG TECNOLOGIA S.A.   05/08</t>
        </is>
      </c>
      <c r="I1988" t="n">
        <v>27998.85</v>
      </c>
    </row>
    <row r="1989">
      <c r="A1989" t="n">
        <v>28959</v>
      </c>
      <c r="B1989" t="n">
        <v>105</v>
      </c>
      <c r="C1989" t="inlineStr">
        <is>
          <t>Jacare - Bradesco</t>
        </is>
      </c>
      <c r="D1989" t="n">
        <v>105</v>
      </c>
      <c r="E1989" t="inlineStr">
        <is>
          <t>Jacaré</t>
        </is>
      </c>
      <c r="F1989" s="33" t="n">
        <v>45509.5</v>
      </c>
      <c r="G1989" t="inlineStr">
        <is>
          <t>CREDITO</t>
        </is>
      </c>
      <c r="H1989" t="inlineStr">
        <is>
          <t>TRANSFERENCIA PIX REM: ZIG TECNOLOGIA S.A.   05/08</t>
        </is>
      </c>
      <c r="I1989" t="n">
        <v>294298.76</v>
      </c>
    </row>
    <row r="1990">
      <c r="A1990" t="n">
        <v>28960</v>
      </c>
      <c r="B1990" t="n">
        <v>105</v>
      </c>
      <c r="C1990" t="inlineStr">
        <is>
          <t>Jacare - Bradesco</t>
        </is>
      </c>
      <c r="D1990" t="n">
        <v>105</v>
      </c>
      <c r="E1990" t="inlineStr">
        <is>
          <t>Jacaré</t>
        </is>
      </c>
      <c r="F1990" s="33" t="n">
        <v>45509.5</v>
      </c>
      <c r="G1990" t="inlineStr">
        <is>
          <t>CREDITO</t>
        </is>
      </c>
      <c r="H1990" t="inlineStr">
        <is>
          <t>TRANSFERENCIA PIX REM: ZIG TECNOLOGIA S.A.   05/08</t>
        </is>
      </c>
      <c r="I1990" t="n">
        <v>182890.46</v>
      </c>
    </row>
    <row r="1991">
      <c r="A1991" t="n">
        <v>28961</v>
      </c>
      <c r="B1991" t="n">
        <v>105</v>
      </c>
      <c r="C1991" t="inlineStr">
        <is>
          <t>Jacare - Bradesco</t>
        </is>
      </c>
      <c r="D1991" t="n">
        <v>105</v>
      </c>
      <c r="E1991" t="inlineStr">
        <is>
          <t>Jacaré</t>
        </is>
      </c>
      <c r="F1991" s="33" t="n">
        <v>45509.5</v>
      </c>
      <c r="G1991" t="inlineStr">
        <is>
          <t>CREDITO</t>
        </is>
      </c>
      <c r="H1991" t="inlineStr">
        <is>
          <t>TRANSFERENCIA PIX REM: 318 BAR E EVENTOS LTD 05/08</t>
        </is>
      </c>
      <c r="I1991" t="n">
        <v>3323.97</v>
      </c>
    </row>
    <row r="1992">
      <c r="A1992" t="n">
        <v>28962</v>
      </c>
      <c r="B1992" t="n">
        <v>105</v>
      </c>
      <c r="C1992" t="inlineStr">
        <is>
          <t>Jacare - Bradesco</t>
        </is>
      </c>
      <c r="D1992" t="n">
        <v>105</v>
      </c>
      <c r="E1992" t="inlineStr">
        <is>
          <t>Jacaré</t>
        </is>
      </c>
      <c r="F1992" s="33" t="n">
        <v>45509.5</v>
      </c>
      <c r="G1992" t="inlineStr">
        <is>
          <t>CREDITO</t>
        </is>
      </c>
      <c r="H1992" t="inlineStr">
        <is>
          <t>TRANSFERENCIA PIX REM: ANDRE JURKIEWICZ FRAN 05/08</t>
        </is>
      </c>
      <c r="I1992" t="n">
        <v>1000</v>
      </c>
    </row>
    <row r="1993">
      <c r="A1993" t="n">
        <v>28963</v>
      </c>
      <c r="B1993" t="n">
        <v>105</v>
      </c>
      <c r="C1993" t="inlineStr">
        <is>
          <t>Jacare - Bradesco</t>
        </is>
      </c>
      <c r="D1993" t="n">
        <v>105</v>
      </c>
      <c r="E1993" t="inlineStr">
        <is>
          <t>Jacaré</t>
        </is>
      </c>
      <c r="F1993" s="33" t="n">
        <v>45509.5</v>
      </c>
      <c r="G1993" t="inlineStr">
        <is>
          <t>DEBITO</t>
        </is>
      </c>
      <c r="H1993" t="inlineStr">
        <is>
          <t>PAGTO ELETRON  COBRANCA LEITERIA CABRIOLA NF 37081</t>
        </is>
      </c>
      <c r="I1993" t="n">
        <v>-157.8</v>
      </c>
    </row>
    <row r="1994">
      <c r="A1994" t="n">
        <v>28964</v>
      </c>
      <c r="B1994" t="n">
        <v>105</v>
      </c>
      <c r="C1994" t="inlineStr">
        <is>
          <t>Jacare - Bradesco</t>
        </is>
      </c>
      <c r="D1994" t="n">
        <v>105</v>
      </c>
      <c r="E1994" t="inlineStr">
        <is>
          <t>Jacaré</t>
        </is>
      </c>
      <c r="F1994" s="33" t="n">
        <v>45509.5</v>
      </c>
      <c r="G1994" t="inlineStr">
        <is>
          <t>DEBITO</t>
        </is>
      </c>
      <c r="H1994" t="inlineStr">
        <is>
          <t>PAGTO ELETRON  COBRANCA MURILLO NF 1566</t>
        </is>
      </c>
      <c r="I1994" t="n">
        <v>-193.25</v>
      </c>
    </row>
    <row r="1995">
      <c r="A1995" t="n">
        <v>28965</v>
      </c>
      <c r="B1995" t="n">
        <v>105</v>
      </c>
      <c r="C1995" t="inlineStr">
        <is>
          <t>Jacare - Bradesco</t>
        </is>
      </c>
      <c r="D1995" t="n">
        <v>105</v>
      </c>
      <c r="E1995" t="inlineStr">
        <is>
          <t>Jacaré</t>
        </is>
      </c>
      <c r="F1995" s="33" t="n">
        <v>45509.5</v>
      </c>
      <c r="G1995" t="inlineStr">
        <is>
          <t>DEBITO</t>
        </is>
      </c>
      <c r="H1995" t="inlineStr">
        <is>
          <t>PAGTO ELETRON  COBRANCA CIUFFI HORTIFRU NF 10905</t>
        </is>
      </c>
      <c r="I1995" t="n">
        <v>-204.7</v>
      </c>
    </row>
    <row r="1996">
      <c r="A1996" t="n">
        <v>28966</v>
      </c>
      <c r="B1996" t="n">
        <v>105</v>
      </c>
      <c r="C1996" t="inlineStr">
        <is>
          <t>Jacare - Bradesco</t>
        </is>
      </c>
      <c r="D1996" t="n">
        <v>105</v>
      </c>
      <c r="E1996" t="inlineStr">
        <is>
          <t>Jacaré</t>
        </is>
      </c>
      <c r="F1996" s="33" t="n">
        <v>45509.5</v>
      </c>
      <c r="G1996" t="inlineStr">
        <is>
          <t>DEBITO</t>
        </is>
      </c>
      <c r="H1996" t="inlineStr">
        <is>
          <t>PAGTO ELETRON  COBRANCA HORTICLEAN NF 24582</t>
        </is>
      </c>
      <c r="I1996" t="n">
        <v>-284.7</v>
      </c>
    </row>
    <row r="1997">
      <c r="A1997" t="n">
        <v>28967</v>
      </c>
      <c r="B1997" t="n">
        <v>105</v>
      </c>
      <c r="C1997" t="inlineStr">
        <is>
          <t>Jacare - Bradesco</t>
        </is>
      </c>
      <c r="D1997" t="n">
        <v>105</v>
      </c>
      <c r="E1997" t="inlineStr">
        <is>
          <t>Jacaré</t>
        </is>
      </c>
      <c r="F1997" s="33" t="n">
        <v>45509.5</v>
      </c>
      <c r="G1997" t="inlineStr">
        <is>
          <t>DEBITO</t>
        </is>
      </c>
      <c r="H1997" t="inlineStr">
        <is>
          <t>PAGTO ELETRON  COBRANCA NOVA COMERCIAL NF 17141</t>
        </is>
      </c>
      <c r="I1997" t="n">
        <v>-450</v>
      </c>
    </row>
    <row r="1998">
      <c r="A1998" t="n">
        <v>28968</v>
      </c>
      <c r="B1998" t="n">
        <v>105</v>
      </c>
      <c r="C1998" t="inlineStr">
        <is>
          <t>Jacare - Bradesco</t>
        </is>
      </c>
      <c r="D1998" t="n">
        <v>105</v>
      </c>
      <c r="E1998" t="inlineStr">
        <is>
          <t>Jacaré</t>
        </is>
      </c>
      <c r="F1998" s="33" t="n">
        <v>45509.5</v>
      </c>
      <c r="G1998" t="inlineStr">
        <is>
          <t>DEBITO</t>
        </is>
      </c>
      <c r="H1998" t="inlineStr">
        <is>
          <t>PAGTO ELETRON  COBRANCA DTK NF 9787</t>
        </is>
      </c>
      <c r="I1998" t="n">
        <v>-496.37</v>
      </c>
    </row>
    <row r="1999">
      <c r="A1999" t="n">
        <v>28969</v>
      </c>
      <c r="B1999" t="n">
        <v>105</v>
      </c>
      <c r="C1999" t="inlineStr">
        <is>
          <t>Jacare - Bradesco</t>
        </is>
      </c>
      <c r="D1999" t="n">
        <v>105</v>
      </c>
      <c r="E1999" t="inlineStr">
        <is>
          <t>Jacaré</t>
        </is>
      </c>
      <c r="F1999" s="33" t="n">
        <v>45509.5</v>
      </c>
      <c r="G1999" t="inlineStr">
        <is>
          <t>DEBITO</t>
        </is>
      </c>
      <c r="H1999" t="inlineStr">
        <is>
          <t>PAGTO ELETRON  COBRANCA BRH SAUDE NF 69697</t>
        </is>
      </c>
      <c r="I1999" t="n">
        <v>-507.11</v>
      </c>
    </row>
    <row r="2000">
      <c r="A2000" t="n">
        <v>28970</v>
      </c>
      <c r="B2000" t="n">
        <v>105</v>
      </c>
      <c r="C2000" t="inlineStr">
        <is>
          <t>Jacare - Bradesco</t>
        </is>
      </c>
      <c r="D2000" t="n">
        <v>105</v>
      </c>
      <c r="E2000" t="inlineStr">
        <is>
          <t>Jacaré</t>
        </is>
      </c>
      <c r="F2000" s="33" t="n">
        <v>45509.5</v>
      </c>
      <c r="G2000" t="inlineStr">
        <is>
          <t>DEBITO</t>
        </is>
      </c>
      <c r="H2000" t="inlineStr">
        <is>
          <t>PAGTO ELETRON  COBRANCA CIUFFI HORTIFRU NF 10955</t>
        </is>
      </c>
      <c r="I2000" t="n">
        <v>-575.65</v>
      </c>
    </row>
    <row r="2001">
      <c r="A2001" t="n">
        <v>28971</v>
      </c>
      <c r="B2001" t="n">
        <v>105</v>
      </c>
      <c r="C2001" t="inlineStr">
        <is>
          <t>Jacare - Bradesco</t>
        </is>
      </c>
      <c r="D2001" t="n">
        <v>105</v>
      </c>
      <c r="E2001" t="inlineStr">
        <is>
          <t>Jacaré</t>
        </is>
      </c>
      <c r="F2001" s="33" t="n">
        <v>45509.5</v>
      </c>
      <c r="G2001" t="inlineStr">
        <is>
          <t>DEBITO</t>
        </is>
      </c>
      <c r="H2001" t="inlineStr">
        <is>
          <t>PAGTO ELETRON  COBRANCA CARVAO MANDA BRASA NF 3583</t>
        </is>
      </c>
      <c r="I2001" t="n">
        <v>-632</v>
      </c>
    </row>
    <row r="2002">
      <c r="A2002" t="n">
        <v>28972</v>
      </c>
      <c r="B2002" t="n">
        <v>105</v>
      </c>
      <c r="C2002" t="inlineStr">
        <is>
          <t>Jacare - Bradesco</t>
        </is>
      </c>
      <c r="D2002" t="n">
        <v>105</v>
      </c>
      <c r="E2002" t="inlineStr">
        <is>
          <t>Jacaré</t>
        </is>
      </c>
      <c r="F2002" s="33" t="n">
        <v>45509.5</v>
      </c>
      <c r="G2002" t="inlineStr">
        <is>
          <t>DEBITO</t>
        </is>
      </c>
      <c r="H2002" t="inlineStr">
        <is>
          <t>PAGTO ELETRON  COBRANCA ZAHIL NF 229656</t>
        </is>
      </c>
      <c r="I2002" t="n">
        <v>-638.26</v>
      </c>
    </row>
    <row r="2003">
      <c r="A2003" t="n">
        <v>28973</v>
      </c>
      <c r="B2003" t="n">
        <v>105</v>
      </c>
      <c r="C2003" t="inlineStr">
        <is>
          <t>Jacare - Bradesco</t>
        </is>
      </c>
      <c r="D2003" t="n">
        <v>105</v>
      </c>
      <c r="E2003" t="inlineStr">
        <is>
          <t>Jacaré</t>
        </is>
      </c>
      <c r="F2003" s="33" t="n">
        <v>45509.5</v>
      </c>
      <c r="G2003" t="inlineStr">
        <is>
          <t>DEBITO</t>
        </is>
      </c>
      <c r="H2003" t="inlineStr">
        <is>
          <t>PAGTO ELETRON  COBRANCA 4R AMBIENTAL NF 28582</t>
        </is>
      </c>
      <c r="I2003" t="n">
        <v>-725.04</v>
      </c>
    </row>
    <row r="2004">
      <c r="A2004" t="n">
        <v>28974</v>
      </c>
      <c r="B2004" t="n">
        <v>105</v>
      </c>
      <c r="C2004" t="inlineStr">
        <is>
          <t>Jacare - Bradesco</t>
        </is>
      </c>
      <c r="D2004" t="n">
        <v>105</v>
      </c>
      <c r="E2004" t="inlineStr">
        <is>
          <t>Jacaré</t>
        </is>
      </c>
      <c r="F2004" s="33" t="n">
        <v>45509.5</v>
      </c>
      <c r="G2004" t="inlineStr">
        <is>
          <t>DEBITO</t>
        </is>
      </c>
      <c r="H2004" t="inlineStr">
        <is>
          <t>PAGTO ELETRON  COBRANCA DTK NF 9402</t>
        </is>
      </c>
      <c r="I2004" t="n">
        <v>-828.09</v>
      </c>
    </row>
    <row r="2005">
      <c r="A2005" t="n">
        <v>28975</v>
      </c>
      <c r="B2005" t="n">
        <v>105</v>
      </c>
      <c r="C2005" t="inlineStr">
        <is>
          <t>Jacare - Bradesco</t>
        </is>
      </c>
      <c r="D2005" t="n">
        <v>105</v>
      </c>
      <c r="E2005" t="inlineStr">
        <is>
          <t>Jacaré</t>
        </is>
      </c>
      <c r="F2005" s="33" t="n">
        <v>45509.5</v>
      </c>
      <c r="G2005" t="inlineStr">
        <is>
          <t>DEBITO</t>
        </is>
      </c>
      <c r="H2005" t="inlineStr">
        <is>
          <t>PAGTO ELETRON  COBRANCA MURILLO NF 1565</t>
        </is>
      </c>
      <c r="I2005" t="n">
        <v>-947.97</v>
      </c>
    </row>
    <row r="2006">
      <c r="A2006" t="n">
        <v>28976</v>
      </c>
      <c r="B2006" t="n">
        <v>105</v>
      </c>
      <c r="C2006" t="inlineStr">
        <is>
          <t>Jacare - Bradesco</t>
        </is>
      </c>
      <c r="D2006" t="n">
        <v>105</v>
      </c>
      <c r="E2006" t="inlineStr">
        <is>
          <t>Jacaré</t>
        </is>
      </c>
      <c r="F2006" s="33" t="n">
        <v>45509.5</v>
      </c>
      <c r="G2006" t="inlineStr">
        <is>
          <t>DEBITO</t>
        </is>
      </c>
      <c r="H2006" t="inlineStr">
        <is>
          <t>PAGTO ELETRON  COBRANCA ESHOWS DE 08/07 A 14/07</t>
        </is>
      </c>
      <c r="I2006" t="n">
        <v>-1600</v>
      </c>
    </row>
    <row r="2007">
      <c r="A2007" t="n">
        <v>28977</v>
      </c>
      <c r="B2007" t="n">
        <v>105</v>
      </c>
      <c r="C2007" t="inlineStr">
        <is>
          <t>Jacare - Bradesco</t>
        </is>
      </c>
      <c r="D2007" t="n">
        <v>105</v>
      </c>
      <c r="E2007" t="inlineStr">
        <is>
          <t>Jacaré</t>
        </is>
      </c>
      <c r="F2007" s="33" t="n">
        <v>45509.5</v>
      </c>
      <c r="G2007" t="inlineStr">
        <is>
          <t>DEBITO</t>
        </is>
      </c>
      <c r="H2007" t="inlineStr">
        <is>
          <t>PAGTO ELETRON  COBRANCA AMBEV NF 884233</t>
        </is>
      </c>
      <c r="I2007" t="n">
        <v>-1936.78</v>
      </c>
    </row>
    <row r="2008">
      <c r="A2008" t="n">
        <v>28978</v>
      </c>
      <c r="B2008" t="n">
        <v>105</v>
      </c>
      <c r="C2008" t="inlineStr">
        <is>
          <t>Jacare - Bradesco</t>
        </is>
      </c>
      <c r="D2008" t="n">
        <v>105</v>
      </c>
      <c r="E2008" t="inlineStr">
        <is>
          <t>Jacaré</t>
        </is>
      </c>
      <c r="F2008" s="33" t="n">
        <v>45509.5</v>
      </c>
      <c r="G2008" t="inlineStr">
        <is>
          <t>DEBITO</t>
        </is>
      </c>
      <c r="H2008" t="inlineStr">
        <is>
          <t>PAGTO ELETRON  COBRANCA AMBEV NF 886270</t>
        </is>
      </c>
      <c r="I2008" t="n">
        <v>-3260.78</v>
      </c>
    </row>
    <row r="2009">
      <c r="A2009" t="n">
        <v>28979</v>
      </c>
      <c r="B2009" t="n">
        <v>105</v>
      </c>
      <c r="C2009" t="inlineStr">
        <is>
          <t>Jacare - Bradesco</t>
        </is>
      </c>
      <c r="D2009" t="n">
        <v>105</v>
      </c>
      <c r="E2009" t="inlineStr">
        <is>
          <t>Jacaré</t>
        </is>
      </c>
      <c r="F2009" s="33" t="n">
        <v>45509.5</v>
      </c>
      <c r="G2009" t="inlineStr">
        <is>
          <t>DEBITO</t>
        </is>
      </c>
      <c r="H2009" t="inlineStr">
        <is>
          <t>PAGTO ELETRON  COBRANCA ENEL</t>
        </is>
      </c>
      <c r="I2009" t="n">
        <v>-10444.2</v>
      </c>
    </row>
    <row r="2010">
      <c r="A2010" t="n">
        <v>28980</v>
      </c>
      <c r="B2010" t="n">
        <v>105</v>
      </c>
      <c r="C2010" t="inlineStr">
        <is>
          <t>Jacare - Bradesco</t>
        </is>
      </c>
      <c r="D2010" t="n">
        <v>105</v>
      </c>
      <c r="E2010" t="inlineStr">
        <is>
          <t>Jacaré</t>
        </is>
      </c>
      <c r="F2010" s="33" t="n">
        <v>45509.5</v>
      </c>
      <c r="G2010" t="inlineStr">
        <is>
          <t>DEBITO</t>
        </is>
      </c>
      <c r="H2010" t="inlineStr">
        <is>
          <t>PAGTO ELETRON  COBRANCA AMBEV NF 884232</t>
        </is>
      </c>
      <c r="I2010" t="n">
        <v>-687.35</v>
      </c>
    </row>
    <row r="2011">
      <c r="A2011" t="n">
        <v>28981</v>
      </c>
      <c r="B2011" t="n">
        <v>105</v>
      </c>
      <c r="C2011" t="inlineStr">
        <is>
          <t>Jacare - Bradesco</t>
        </is>
      </c>
      <c r="D2011" t="n">
        <v>105</v>
      </c>
      <c r="E2011" t="inlineStr">
        <is>
          <t>Jacaré</t>
        </is>
      </c>
      <c r="F2011" s="33" t="n">
        <v>45509.5</v>
      </c>
      <c r="G2011" t="inlineStr">
        <is>
          <t>DEBITO</t>
        </is>
      </c>
      <c r="H2011" t="inlineStr">
        <is>
          <t>TARIFA BANCARIA TRANSF PGTO PIX</t>
        </is>
      </c>
      <c r="I2011" t="n">
        <v>-1.65</v>
      </c>
    </row>
    <row r="2012">
      <c r="A2012" t="n">
        <v>28982</v>
      </c>
      <c r="B2012" t="n">
        <v>105</v>
      </c>
      <c r="C2012" t="inlineStr">
        <is>
          <t>Jacare - Bradesco</t>
        </is>
      </c>
      <c r="D2012" t="n">
        <v>105</v>
      </c>
      <c r="E2012" t="inlineStr">
        <is>
          <t>Jacaré</t>
        </is>
      </c>
      <c r="F2012" s="33" t="n">
        <v>45509.5</v>
      </c>
      <c r="G2012" t="inlineStr">
        <is>
          <t>DEBITO</t>
        </is>
      </c>
      <c r="H2012" t="inlineStr">
        <is>
          <t>TARIFA BANCARIA TRANSF PGTO PIX</t>
        </is>
      </c>
      <c r="I2012" t="n">
        <v>-1.65</v>
      </c>
    </row>
    <row r="2013">
      <c r="A2013" t="n">
        <v>28983</v>
      </c>
      <c r="B2013" t="n">
        <v>105</v>
      </c>
      <c r="C2013" t="inlineStr">
        <is>
          <t>Jacare - Bradesco</t>
        </is>
      </c>
      <c r="D2013" t="n">
        <v>105</v>
      </c>
      <c r="E2013" t="inlineStr">
        <is>
          <t>Jacaré</t>
        </is>
      </c>
      <c r="F2013" s="33" t="n">
        <v>45509.5</v>
      </c>
      <c r="G2013" t="inlineStr">
        <is>
          <t>DEBITO</t>
        </is>
      </c>
      <c r="H2013" t="inlineStr">
        <is>
          <t>TARIFA BANCARIA TRANSF PGTO PIX</t>
        </is>
      </c>
      <c r="I2013" t="n">
        <v>-1.65</v>
      </c>
    </row>
    <row r="2014">
      <c r="A2014" t="n">
        <v>28984</v>
      </c>
      <c r="B2014" t="n">
        <v>105</v>
      </c>
      <c r="C2014" t="inlineStr">
        <is>
          <t>Jacare - Bradesco</t>
        </is>
      </c>
      <c r="D2014" t="n">
        <v>105</v>
      </c>
      <c r="E2014" t="inlineStr">
        <is>
          <t>Jacaré</t>
        </is>
      </c>
      <c r="F2014" s="33" t="n">
        <v>45509.5</v>
      </c>
      <c r="G2014" t="inlineStr">
        <is>
          <t>DEBITO</t>
        </is>
      </c>
      <c r="H2014" t="inlineStr">
        <is>
          <t>TARIFA BANCARIA TRANSF PGTO PIX</t>
        </is>
      </c>
      <c r="I2014" t="n">
        <v>-1.65</v>
      </c>
    </row>
    <row r="2015">
      <c r="A2015" t="n">
        <v>28985</v>
      </c>
      <c r="B2015" t="n">
        <v>105</v>
      </c>
      <c r="C2015" t="inlineStr">
        <is>
          <t>Jacare - Bradesco</t>
        </is>
      </c>
      <c r="D2015" t="n">
        <v>105</v>
      </c>
      <c r="E2015" t="inlineStr">
        <is>
          <t>Jacaré</t>
        </is>
      </c>
      <c r="F2015" s="33" t="n">
        <v>45509.5</v>
      </c>
      <c r="G2015" t="inlineStr">
        <is>
          <t>DEBITO</t>
        </is>
      </c>
      <c r="H2015" t="inlineStr">
        <is>
          <t>TARIFA BANCARIA TRANSF PGTO PIX</t>
        </is>
      </c>
      <c r="I2015" t="n">
        <v>-1.65</v>
      </c>
    </row>
    <row r="2016">
      <c r="A2016" t="n">
        <v>28986</v>
      </c>
      <c r="B2016" t="n">
        <v>105</v>
      </c>
      <c r="C2016" t="inlineStr">
        <is>
          <t>Jacare - Bradesco</t>
        </is>
      </c>
      <c r="D2016" t="n">
        <v>105</v>
      </c>
      <c r="E2016" t="inlineStr">
        <is>
          <t>Jacaré</t>
        </is>
      </c>
      <c r="F2016" s="33" t="n">
        <v>45509.5</v>
      </c>
      <c r="G2016" t="inlineStr">
        <is>
          <t>DEBITO</t>
        </is>
      </c>
      <c r="H2016" t="inlineStr">
        <is>
          <t>TARIFA BANCARIA TRANSF PGTO PIX</t>
        </is>
      </c>
      <c r="I2016" t="n">
        <v>-1.65</v>
      </c>
    </row>
    <row r="2017">
      <c r="A2017" t="n">
        <v>28987</v>
      </c>
      <c r="B2017" t="n">
        <v>105</v>
      </c>
      <c r="C2017" t="inlineStr">
        <is>
          <t>Jacare - Bradesco</t>
        </is>
      </c>
      <c r="D2017" t="n">
        <v>105</v>
      </c>
      <c r="E2017" t="inlineStr">
        <is>
          <t>Jacaré</t>
        </is>
      </c>
      <c r="F2017" s="33" t="n">
        <v>45509.5</v>
      </c>
      <c r="G2017" t="inlineStr">
        <is>
          <t>DEBITO</t>
        </is>
      </c>
      <c r="H2017" t="inlineStr">
        <is>
          <t>TARIFA BANCARIA TRANSF PGTO PIX</t>
        </is>
      </c>
      <c r="I2017" t="n">
        <v>-9</v>
      </c>
    </row>
    <row r="2018">
      <c r="A2018" t="n">
        <v>28988</v>
      </c>
      <c r="B2018" t="n">
        <v>105</v>
      </c>
      <c r="C2018" t="inlineStr">
        <is>
          <t>Jacare - Bradesco</t>
        </is>
      </c>
      <c r="D2018" t="n">
        <v>105</v>
      </c>
      <c r="E2018" t="inlineStr">
        <is>
          <t>Jacaré</t>
        </is>
      </c>
      <c r="F2018" s="33" t="n">
        <v>45509.5</v>
      </c>
      <c r="G2018" t="inlineStr">
        <is>
          <t>DEBITO</t>
        </is>
      </c>
      <c r="H2018" t="inlineStr">
        <is>
          <t>TARIFA BANCARIA TRANSF PGTO PIX</t>
        </is>
      </c>
      <c r="I2018" t="n">
        <v>-9</v>
      </c>
    </row>
    <row r="2019">
      <c r="A2019" t="n">
        <v>28989</v>
      </c>
      <c r="B2019" t="n">
        <v>105</v>
      </c>
      <c r="C2019" t="inlineStr">
        <is>
          <t>Jacare - Bradesco</t>
        </is>
      </c>
      <c r="D2019" t="n">
        <v>105</v>
      </c>
      <c r="E2019" t="inlineStr">
        <is>
          <t>Jacaré</t>
        </is>
      </c>
      <c r="F2019" s="33" t="n">
        <v>45509.5</v>
      </c>
      <c r="G2019" t="inlineStr">
        <is>
          <t>DEBITO</t>
        </is>
      </c>
      <c r="H2019" t="inlineStr">
        <is>
          <t>TARIFA BANCARIA TRANSF PGTO PIX</t>
        </is>
      </c>
      <c r="I2019" t="n">
        <v>-9</v>
      </c>
    </row>
    <row r="2020">
      <c r="A2020" t="n">
        <v>28990</v>
      </c>
      <c r="B2020" t="n">
        <v>105</v>
      </c>
      <c r="C2020" t="inlineStr">
        <is>
          <t>Jacare - Bradesco</t>
        </is>
      </c>
      <c r="D2020" t="n">
        <v>105</v>
      </c>
      <c r="E2020" t="inlineStr">
        <is>
          <t>Jacaré</t>
        </is>
      </c>
      <c r="F2020" s="33" t="n">
        <v>45509.5</v>
      </c>
      <c r="G2020" t="inlineStr">
        <is>
          <t>DEBITO</t>
        </is>
      </c>
      <c r="H2020" t="inlineStr">
        <is>
          <t>TARIFA BANCARIA TRANSF PGTO PIX</t>
        </is>
      </c>
      <c r="I2020" t="n">
        <v>-9</v>
      </c>
    </row>
    <row r="2021">
      <c r="A2021" t="n">
        <v>28991</v>
      </c>
      <c r="B2021" t="n">
        <v>105</v>
      </c>
      <c r="C2021" t="inlineStr">
        <is>
          <t>Jacare - Bradesco</t>
        </is>
      </c>
      <c r="D2021" t="n">
        <v>105</v>
      </c>
      <c r="E2021" t="inlineStr">
        <is>
          <t>Jacaré</t>
        </is>
      </c>
      <c r="F2021" s="33" t="n">
        <v>45509.5</v>
      </c>
      <c r="G2021" t="inlineStr">
        <is>
          <t>DEBITO</t>
        </is>
      </c>
      <c r="H2021" t="inlineStr">
        <is>
          <t>TARIFA BANCARIA TRANSF PGTO PIX</t>
        </is>
      </c>
      <c r="I2021" t="n">
        <v>-9</v>
      </c>
    </row>
    <row r="2022">
      <c r="A2022" t="n">
        <v>28992</v>
      </c>
      <c r="B2022" t="n">
        <v>105</v>
      </c>
      <c r="C2022" t="inlineStr">
        <is>
          <t>Jacare - Bradesco</t>
        </is>
      </c>
      <c r="D2022" t="n">
        <v>105</v>
      </c>
      <c r="E2022" t="inlineStr">
        <is>
          <t>Jacaré</t>
        </is>
      </c>
      <c r="F2022" s="33" t="n">
        <v>45509.5</v>
      </c>
      <c r="G2022" t="inlineStr">
        <is>
          <t>DEBITO</t>
        </is>
      </c>
      <c r="H2022" t="inlineStr">
        <is>
          <t>TARIFA BANCARIA TRANSF PGTO PIX</t>
        </is>
      </c>
      <c r="I2022" t="n">
        <v>-9</v>
      </c>
    </row>
    <row r="2023">
      <c r="A2023" t="n">
        <v>28993</v>
      </c>
      <c r="B2023" t="n">
        <v>105</v>
      </c>
      <c r="C2023" t="inlineStr">
        <is>
          <t>Jacare - Bradesco</t>
        </is>
      </c>
      <c r="D2023" t="n">
        <v>105</v>
      </c>
      <c r="E2023" t="inlineStr">
        <is>
          <t>Jacaré</t>
        </is>
      </c>
      <c r="F2023" s="33" t="n">
        <v>45509.5</v>
      </c>
      <c r="G2023" t="inlineStr">
        <is>
          <t>DEBITO</t>
        </is>
      </c>
      <c r="H2023" t="inlineStr">
        <is>
          <t>TRANSF CC PARA CC PJ TEMPUS FUGIT PARTICIPACOES E. LT</t>
        </is>
      </c>
      <c r="I2023" t="n">
        <v>-1350</v>
      </c>
    </row>
    <row r="2024">
      <c r="A2024" t="n">
        <v>28994</v>
      </c>
      <c r="B2024" t="n">
        <v>105</v>
      </c>
      <c r="C2024" t="inlineStr">
        <is>
          <t>Jacare - Bradesco</t>
        </is>
      </c>
      <c r="D2024" t="n">
        <v>105</v>
      </c>
      <c r="E2024" t="inlineStr">
        <is>
          <t>Jacaré</t>
        </is>
      </c>
      <c r="F2024" s="33" t="n">
        <v>45509.5</v>
      </c>
      <c r="G2024" t="inlineStr">
        <is>
          <t>DEBITO</t>
        </is>
      </c>
      <c r="H2024" t="inlineStr">
        <is>
          <t>TRANSF CC PARA CC PJ FABRICA DE BARES PARTICIPACOES L</t>
        </is>
      </c>
      <c r="I2024" t="n">
        <v>-148200</v>
      </c>
    </row>
    <row r="2025">
      <c r="A2025" t="n">
        <v>28995</v>
      </c>
      <c r="B2025" t="n">
        <v>105</v>
      </c>
      <c r="C2025" t="inlineStr">
        <is>
          <t>Jacare - Bradesco</t>
        </is>
      </c>
      <c r="D2025" t="n">
        <v>105</v>
      </c>
      <c r="E2025" t="inlineStr">
        <is>
          <t>Jacaré</t>
        </is>
      </c>
      <c r="F2025" s="33" t="n">
        <v>45509.5</v>
      </c>
      <c r="G2025" t="inlineStr">
        <is>
          <t>DEBITO</t>
        </is>
      </c>
      <c r="H2025" t="inlineStr">
        <is>
          <t>TRANSF CC PARA CC PJ FABRICA DE BARES PARTICIPACOES L</t>
        </is>
      </c>
      <c r="I2025" t="n">
        <v>-60000</v>
      </c>
    </row>
    <row r="2026">
      <c r="A2026" t="n">
        <v>28996</v>
      </c>
      <c r="B2026" t="n">
        <v>105</v>
      </c>
      <c r="C2026" t="inlineStr">
        <is>
          <t>Jacare - Bradesco</t>
        </is>
      </c>
      <c r="D2026" t="n">
        <v>105</v>
      </c>
      <c r="E2026" t="inlineStr">
        <is>
          <t>Jacaré</t>
        </is>
      </c>
      <c r="F2026" s="33" t="n">
        <v>45509.5</v>
      </c>
      <c r="G2026" t="inlineStr">
        <is>
          <t>DEBITO</t>
        </is>
      </c>
      <c r="H2026" t="inlineStr">
        <is>
          <t>TRANSF CC PARA CC PJ TEMPUS FUGIT PARTICIPACOES E. LT</t>
        </is>
      </c>
      <c r="I2026" t="n">
        <v>-70000</v>
      </c>
    </row>
    <row r="2027">
      <c r="A2027" t="n">
        <v>28997</v>
      </c>
      <c r="B2027" t="n">
        <v>105</v>
      </c>
      <c r="C2027" t="inlineStr">
        <is>
          <t>Jacare - Bradesco</t>
        </is>
      </c>
      <c r="D2027" t="n">
        <v>105</v>
      </c>
      <c r="E2027" t="inlineStr">
        <is>
          <t>Jacaré</t>
        </is>
      </c>
      <c r="F2027" s="33" t="n">
        <v>45509.5</v>
      </c>
      <c r="G2027" t="inlineStr">
        <is>
          <t>DEBITO</t>
        </is>
      </c>
      <c r="H2027" t="inlineStr">
        <is>
          <t>TRANSF CC PARA CC PJ FABRICA DE BARES PARTICIPA</t>
        </is>
      </c>
      <c r="I2027" t="n">
        <v>-10</v>
      </c>
    </row>
    <row r="2028">
      <c r="A2028" t="n">
        <v>28998</v>
      </c>
      <c r="B2028" t="n">
        <v>105</v>
      </c>
      <c r="C2028" t="inlineStr">
        <is>
          <t>Jacare - Bradesco</t>
        </is>
      </c>
      <c r="D2028" t="n">
        <v>105</v>
      </c>
      <c r="E2028" t="inlineStr">
        <is>
          <t>Jacaré</t>
        </is>
      </c>
      <c r="F2028" s="33" t="n">
        <v>45509.5</v>
      </c>
      <c r="G2028" t="inlineStr">
        <is>
          <t>DEBITO</t>
        </is>
      </c>
      <c r="H2028" t="inlineStr">
        <is>
          <t>TRANSF CC PARA CC PJ FABRICA DE BARES PARTICIPA</t>
        </is>
      </c>
      <c r="I2028" t="n">
        <v>-10</v>
      </c>
    </row>
    <row r="2029">
      <c r="A2029" t="n">
        <v>28999</v>
      </c>
      <c r="B2029" t="n">
        <v>105</v>
      </c>
      <c r="C2029" t="inlineStr">
        <is>
          <t>Jacare - Bradesco</t>
        </is>
      </c>
      <c r="D2029" t="n">
        <v>105</v>
      </c>
      <c r="E2029" t="inlineStr">
        <is>
          <t>Jacaré</t>
        </is>
      </c>
      <c r="F2029" s="33" t="n">
        <v>45509.5</v>
      </c>
      <c r="G2029" t="inlineStr">
        <is>
          <t>DEBITO</t>
        </is>
      </c>
      <c r="H2029" t="inlineStr">
        <is>
          <t>TRANSF CC PARA CC PJ TEMPUS FUGIT PARTICIPACOES</t>
        </is>
      </c>
      <c r="I2029" t="n">
        <v>-10</v>
      </c>
    </row>
    <row r="2030">
      <c r="A2030" t="n">
        <v>29000</v>
      </c>
      <c r="B2030" t="n">
        <v>105</v>
      </c>
      <c r="C2030" t="inlineStr">
        <is>
          <t>Jacare - Bradesco</t>
        </is>
      </c>
      <c r="D2030" t="n">
        <v>105</v>
      </c>
      <c r="E2030" t="inlineStr">
        <is>
          <t>Jacaré</t>
        </is>
      </c>
      <c r="F2030" s="33" t="n">
        <v>45509.5</v>
      </c>
      <c r="G2030" t="inlineStr">
        <is>
          <t>DEBITO</t>
        </is>
      </c>
      <c r="H2030" t="inlineStr">
        <is>
          <t>TRANSF CC PARA CC PJ FDB HOTEL LTDA</t>
        </is>
      </c>
      <c r="I2030" t="n">
        <v>-62000</v>
      </c>
    </row>
    <row r="2031">
      <c r="A2031" t="n">
        <v>29001</v>
      </c>
      <c r="B2031" t="n">
        <v>105</v>
      </c>
      <c r="C2031" t="inlineStr">
        <is>
          <t>Jacare - Bradesco</t>
        </is>
      </c>
      <c r="D2031" t="n">
        <v>105</v>
      </c>
      <c r="E2031" t="inlineStr">
        <is>
          <t>Jacaré</t>
        </is>
      </c>
      <c r="F2031" s="33" t="n">
        <v>45509.5</v>
      </c>
      <c r="G2031" t="inlineStr">
        <is>
          <t>DEBITO</t>
        </is>
      </c>
      <c r="H2031" t="inlineStr">
        <is>
          <t>TRANSF CC PARA CC PJ FDB HOTEL LTDA</t>
        </is>
      </c>
      <c r="I2031" t="n">
        <v>-10</v>
      </c>
    </row>
    <row r="2032">
      <c r="A2032" t="n">
        <v>29003</v>
      </c>
      <c r="B2032" t="n">
        <v>105</v>
      </c>
      <c r="C2032" t="inlineStr">
        <is>
          <t>Jacare - Bradesco</t>
        </is>
      </c>
      <c r="D2032" t="n">
        <v>105</v>
      </c>
      <c r="E2032" t="inlineStr">
        <is>
          <t>Jacaré</t>
        </is>
      </c>
      <c r="F2032" s="33" t="n">
        <v>45509.5</v>
      </c>
      <c r="G2032" t="inlineStr">
        <is>
          <t>DEBITO</t>
        </is>
      </c>
      <c r="H2032" t="inlineStr">
        <is>
          <t>TRANSFERENCIA PIX DES: TEMPUS FUGIT PARTICIP 05/08</t>
        </is>
      </c>
      <c r="I2032" t="n">
        <v>-150000</v>
      </c>
    </row>
    <row r="2033">
      <c r="A2033" t="n">
        <v>29004</v>
      </c>
      <c r="B2033" t="n">
        <v>105</v>
      </c>
      <c r="C2033" t="inlineStr">
        <is>
          <t>Jacare - Bradesco</t>
        </is>
      </c>
      <c r="D2033" t="n">
        <v>105</v>
      </c>
      <c r="E2033" t="inlineStr">
        <is>
          <t>Jacaré</t>
        </is>
      </c>
      <c r="F2033" s="33" t="n">
        <v>45509.5</v>
      </c>
      <c r="G2033" t="inlineStr">
        <is>
          <t>DEBITO</t>
        </is>
      </c>
      <c r="H2033" t="inlineStr">
        <is>
          <t>TRANSFERENCIA PIX DES: TEMPUS FUGIT PARTICIP 05/08</t>
        </is>
      </c>
      <c r="I2033" t="n">
        <v>-90000</v>
      </c>
    </row>
    <row r="2034">
      <c r="A2034" t="n">
        <v>29005</v>
      </c>
      <c r="B2034" t="n">
        <v>105</v>
      </c>
      <c r="C2034" t="inlineStr">
        <is>
          <t>Jacare - Bradesco</t>
        </is>
      </c>
      <c r="D2034" t="n">
        <v>105</v>
      </c>
      <c r="E2034" t="inlineStr">
        <is>
          <t>Jacaré</t>
        </is>
      </c>
      <c r="F2034" s="33" t="n">
        <v>45509.5</v>
      </c>
      <c r="G2034" t="inlineStr">
        <is>
          <t>DEBITO</t>
        </is>
      </c>
      <c r="H2034" t="inlineStr">
        <is>
          <t>TRANSFERENCIA PIX DES: TEMPUS FUGIT PARTICIP 05/08</t>
        </is>
      </c>
      <c r="I2034" t="n">
        <v>-45000</v>
      </c>
    </row>
    <row r="2035">
      <c r="A2035" t="n">
        <v>28919</v>
      </c>
      <c r="B2035" t="n">
        <v>105</v>
      </c>
      <c r="C2035" t="inlineStr">
        <is>
          <t>Jacare - Bradesco</t>
        </is>
      </c>
      <c r="D2035" t="n">
        <v>105</v>
      </c>
      <c r="E2035" t="inlineStr">
        <is>
          <t>Jacaré</t>
        </is>
      </c>
      <c r="F2035" s="33" t="n">
        <v>45506.5</v>
      </c>
      <c r="G2035" t="inlineStr">
        <is>
          <t>CREDITO</t>
        </is>
      </c>
      <c r="H2035" t="inlineStr">
        <is>
          <t>TRANSF CC PARA CC PJ TEMPUS FUGIT PARTICIPACOES E. LT</t>
        </is>
      </c>
      <c r="I2035" t="n">
        <v>45000</v>
      </c>
    </row>
    <row r="2036">
      <c r="A2036" t="n">
        <v>28920</v>
      </c>
      <c r="B2036" t="n">
        <v>105</v>
      </c>
      <c r="C2036" t="inlineStr">
        <is>
          <t>Jacare - Bradesco</t>
        </is>
      </c>
      <c r="D2036" t="n">
        <v>105</v>
      </c>
      <c r="E2036" t="inlineStr">
        <is>
          <t>Jacaré</t>
        </is>
      </c>
      <c r="F2036" s="33" t="n">
        <v>45506.5</v>
      </c>
      <c r="G2036" t="inlineStr">
        <is>
          <t>CREDITO</t>
        </is>
      </c>
      <c r="H2036" t="inlineStr">
        <is>
          <t>TRANSF CC PARA CC PJ FABRICA DE BARES PARTICIPACOES L</t>
        </is>
      </c>
      <c r="I2036" t="n">
        <v>4300</v>
      </c>
    </row>
    <row r="2037">
      <c r="A2037" t="n">
        <v>28921</v>
      </c>
      <c r="B2037" t="n">
        <v>105</v>
      </c>
      <c r="C2037" t="inlineStr">
        <is>
          <t>Jacare - Bradesco</t>
        </is>
      </c>
      <c r="D2037" t="n">
        <v>105</v>
      </c>
      <c r="E2037" t="inlineStr">
        <is>
          <t>Jacaré</t>
        </is>
      </c>
      <c r="F2037" s="33" t="n">
        <v>45506.5</v>
      </c>
      <c r="G2037" t="inlineStr">
        <is>
          <t>CREDITO</t>
        </is>
      </c>
      <c r="H2037" t="inlineStr">
        <is>
          <t>TRANSF CC PARA CC PJ HF 4060 BAR E EVENTOS LTDA</t>
        </is>
      </c>
      <c r="I2037" t="n">
        <v>581.87</v>
      </c>
    </row>
    <row r="2038">
      <c r="A2038" t="n">
        <v>28922</v>
      </c>
      <c r="B2038" t="n">
        <v>105</v>
      </c>
      <c r="C2038" t="inlineStr">
        <is>
          <t>Jacare - Bradesco</t>
        </is>
      </c>
      <c r="D2038" t="n">
        <v>105</v>
      </c>
      <c r="E2038" t="inlineStr">
        <is>
          <t>Jacaré</t>
        </is>
      </c>
      <c r="F2038" s="33" t="n">
        <v>45506.5</v>
      </c>
      <c r="G2038" t="inlineStr">
        <is>
          <t>CREDITO</t>
        </is>
      </c>
      <c r="H2038" t="inlineStr">
        <is>
          <t>TRANSF CC PARA CC PJ FDB HOTEL LTDA</t>
        </is>
      </c>
      <c r="I2038" t="n">
        <v>4600</v>
      </c>
    </row>
    <row r="2039">
      <c r="A2039" t="n">
        <v>28923</v>
      </c>
      <c r="B2039" t="n">
        <v>105</v>
      </c>
      <c r="C2039" t="inlineStr">
        <is>
          <t>Jacare - Bradesco</t>
        </is>
      </c>
      <c r="D2039" t="n">
        <v>105</v>
      </c>
      <c r="E2039" t="inlineStr">
        <is>
          <t>Jacaré</t>
        </is>
      </c>
      <c r="F2039" s="33" t="n">
        <v>45506.5</v>
      </c>
      <c r="G2039" t="inlineStr">
        <is>
          <t>CREDITO</t>
        </is>
      </c>
      <c r="H2039" t="inlineStr">
        <is>
          <t>RECEBIMENTO FORNECEDOR ALELO INSTITUICAO DE PAGAMENTO S</t>
        </is>
      </c>
      <c r="I2039" t="n">
        <v>1135.24</v>
      </c>
    </row>
    <row r="2040">
      <c r="A2040" t="n">
        <v>28924</v>
      </c>
      <c r="B2040" t="n">
        <v>105</v>
      </c>
      <c r="C2040" t="inlineStr">
        <is>
          <t>Jacare - Bradesco</t>
        </is>
      </c>
      <c r="D2040" t="n">
        <v>105</v>
      </c>
      <c r="E2040" t="inlineStr">
        <is>
          <t>Jacaré</t>
        </is>
      </c>
      <c r="F2040" s="33" t="n">
        <v>45506.5</v>
      </c>
      <c r="G2040" t="inlineStr">
        <is>
          <t>CREDITO</t>
        </is>
      </c>
      <c r="H2040" t="inlineStr">
        <is>
          <t>TRANSFERENCIA PIX REM: 318 BAR E EVENTOS LTD 02/08</t>
        </is>
      </c>
      <c r="I2040" t="n">
        <v>4248.35</v>
      </c>
    </row>
    <row r="2041">
      <c r="A2041" t="n">
        <v>28925</v>
      </c>
      <c r="B2041" t="n">
        <v>105</v>
      </c>
      <c r="C2041" t="inlineStr">
        <is>
          <t>Jacare - Bradesco</t>
        </is>
      </c>
      <c r="D2041" t="n">
        <v>105</v>
      </c>
      <c r="E2041" t="inlineStr">
        <is>
          <t>Jacaré</t>
        </is>
      </c>
      <c r="F2041" s="33" t="n">
        <v>45506.5</v>
      </c>
      <c r="G2041" t="inlineStr">
        <is>
          <t>CREDITO</t>
        </is>
      </c>
      <c r="H2041" t="inlineStr">
        <is>
          <t>TRANSFERENCIA PIX REM: ZIG TECNOLOGIA S.A.   02/08</t>
        </is>
      </c>
      <c r="I2041" t="n">
        <v>20803.6</v>
      </c>
    </row>
    <row r="2042">
      <c r="A2042" t="n">
        <v>28926</v>
      </c>
      <c r="B2042" t="n">
        <v>105</v>
      </c>
      <c r="C2042" t="inlineStr">
        <is>
          <t>Jacare - Bradesco</t>
        </is>
      </c>
      <c r="D2042" t="n">
        <v>105</v>
      </c>
      <c r="E2042" t="inlineStr">
        <is>
          <t>Jacaré</t>
        </is>
      </c>
      <c r="F2042" s="33" t="n">
        <v>45506.5</v>
      </c>
      <c r="G2042" t="inlineStr">
        <is>
          <t>CREDITO</t>
        </is>
      </c>
      <c r="H2042" t="inlineStr">
        <is>
          <t>TRANSFERENCIA PIX REM: ZIG TECNOLOGIA S.A.   02/08</t>
        </is>
      </c>
      <c r="I2042" t="n">
        <v>6101.31</v>
      </c>
    </row>
    <row r="2043">
      <c r="A2043" t="n">
        <v>28927</v>
      </c>
      <c r="B2043" t="n">
        <v>105</v>
      </c>
      <c r="C2043" t="inlineStr">
        <is>
          <t>Jacare - Bradesco</t>
        </is>
      </c>
      <c r="D2043" t="n">
        <v>105</v>
      </c>
      <c r="E2043" t="inlineStr">
        <is>
          <t>Jacaré</t>
        </is>
      </c>
      <c r="F2043" s="33" t="n">
        <v>45506.5</v>
      </c>
      <c r="G2043" t="inlineStr">
        <is>
          <t>CREDITO</t>
        </is>
      </c>
      <c r="H2043" t="inlineStr">
        <is>
          <t>TRANSFERENCIA PIX REM: ZIG TECNOLOGIA S.A.   02/08</t>
        </is>
      </c>
      <c r="I2043" t="n">
        <v>8123.73</v>
      </c>
    </row>
    <row r="2044">
      <c r="A2044" t="n">
        <v>28928</v>
      </c>
      <c r="B2044" t="n">
        <v>105</v>
      </c>
      <c r="C2044" t="inlineStr">
        <is>
          <t>Jacare - Bradesco</t>
        </is>
      </c>
      <c r="D2044" t="n">
        <v>105</v>
      </c>
      <c r="E2044" t="inlineStr">
        <is>
          <t>Jacaré</t>
        </is>
      </c>
      <c r="F2044" s="33" t="n">
        <v>45506.5</v>
      </c>
      <c r="G2044" t="inlineStr">
        <is>
          <t>CREDITO</t>
        </is>
      </c>
      <c r="H2044" t="inlineStr">
        <is>
          <t>TRANSFERENCIA PIX REM: ZIG TECNOLOGIA S.A.   02/08</t>
        </is>
      </c>
      <c r="I2044" t="n">
        <v>65984.44</v>
      </c>
    </row>
    <row r="2045">
      <c r="A2045" t="n">
        <v>28929</v>
      </c>
      <c r="B2045" t="n">
        <v>105</v>
      </c>
      <c r="C2045" t="inlineStr">
        <is>
          <t>Jacare - Bradesco</t>
        </is>
      </c>
      <c r="D2045" t="n">
        <v>105</v>
      </c>
      <c r="E2045" t="inlineStr">
        <is>
          <t>Jacaré</t>
        </is>
      </c>
      <c r="F2045" s="33" t="n">
        <v>45506.5</v>
      </c>
      <c r="G2045" t="inlineStr">
        <is>
          <t>CREDITO</t>
        </is>
      </c>
      <c r="H2045" t="inlineStr">
        <is>
          <t>TRANSFERENCIA PIX REM: ZIG TECNOLOGIA S.A.   02/08</t>
        </is>
      </c>
      <c r="I2045" t="n">
        <v>46796.59</v>
      </c>
    </row>
    <row r="2046">
      <c r="A2046" t="n">
        <v>28930</v>
      </c>
      <c r="B2046" t="n">
        <v>105</v>
      </c>
      <c r="C2046" t="inlineStr">
        <is>
          <t>Jacare - Bradesco</t>
        </is>
      </c>
      <c r="D2046" t="n">
        <v>105</v>
      </c>
      <c r="E2046" t="inlineStr">
        <is>
          <t>Jacaré</t>
        </is>
      </c>
      <c r="F2046" s="33" t="n">
        <v>45506.5</v>
      </c>
      <c r="G2046" t="inlineStr">
        <is>
          <t>CREDITO</t>
        </is>
      </c>
      <c r="H2046" t="inlineStr">
        <is>
          <t>TRANSFERENCIA PIX REM: 318 BAR E EVENTOS LTD 02/08</t>
        </is>
      </c>
      <c r="I2046" t="n">
        <v>452.99</v>
      </c>
    </row>
    <row r="2047">
      <c r="A2047" t="n">
        <v>28931</v>
      </c>
      <c r="B2047" t="n">
        <v>105</v>
      </c>
      <c r="C2047" t="inlineStr">
        <is>
          <t>Jacare - Bradesco</t>
        </is>
      </c>
      <c r="D2047" t="n">
        <v>105</v>
      </c>
      <c r="E2047" t="inlineStr">
        <is>
          <t>Jacaré</t>
        </is>
      </c>
      <c r="F2047" s="33" t="n">
        <v>45506.5</v>
      </c>
      <c r="G2047" t="inlineStr">
        <is>
          <t>DEBITO</t>
        </is>
      </c>
      <c r="H2047" t="inlineStr">
        <is>
          <t>PAGTO ELETRON  COBRANCA CRYSTAMIX NF 20311</t>
        </is>
      </c>
      <c r="I2047" t="n">
        <v>-204.49</v>
      </c>
    </row>
    <row r="2048">
      <c r="A2048" t="n">
        <v>28932</v>
      </c>
      <c r="B2048" t="n">
        <v>105</v>
      </c>
      <c r="C2048" t="inlineStr">
        <is>
          <t>Jacare - Bradesco</t>
        </is>
      </c>
      <c r="D2048" t="n">
        <v>105</v>
      </c>
      <c r="E2048" t="inlineStr">
        <is>
          <t>Jacaré</t>
        </is>
      </c>
      <c r="F2048" s="33" t="n">
        <v>45506.5</v>
      </c>
      <c r="G2048" t="inlineStr">
        <is>
          <t>DEBITO</t>
        </is>
      </c>
      <c r="H2048" t="inlineStr">
        <is>
          <t>PAGTO ELETRON  COBRANCA EMPORIO MEL NF 413455</t>
        </is>
      </c>
      <c r="I2048" t="n">
        <v>-209.4</v>
      </c>
    </row>
    <row r="2049">
      <c r="A2049" t="n">
        <v>28933</v>
      </c>
      <c r="B2049" t="n">
        <v>105</v>
      </c>
      <c r="C2049" t="inlineStr">
        <is>
          <t>Jacare - Bradesco</t>
        </is>
      </c>
      <c r="D2049" t="n">
        <v>105</v>
      </c>
      <c r="E2049" t="inlineStr">
        <is>
          <t>Jacaré</t>
        </is>
      </c>
      <c r="F2049" s="33" t="n">
        <v>45506.5</v>
      </c>
      <c r="G2049" t="inlineStr">
        <is>
          <t>DEBITO</t>
        </is>
      </c>
      <c r="H2049" t="inlineStr">
        <is>
          <t>PAGTO ELETRON  COBRANCA J A DOS SANTOS NF 34423</t>
        </is>
      </c>
      <c r="I2049" t="n">
        <v>-267.65</v>
      </c>
    </row>
    <row r="2050">
      <c r="A2050" t="n">
        <v>28934</v>
      </c>
      <c r="B2050" t="n">
        <v>105</v>
      </c>
      <c r="C2050" t="inlineStr">
        <is>
          <t>Jacare - Bradesco</t>
        </is>
      </c>
      <c r="D2050" t="n">
        <v>105</v>
      </c>
      <c r="E2050" t="inlineStr">
        <is>
          <t>Jacaré</t>
        </is>
      </c>
      <c r="F2050" s="33" t="n">
        <v>45506.5</v>
      </c>
      <c r="G2050" t="inlineStr">
        <is>
          <t>DEBITO</t>
        </is>
      </c>
      <c r="H2050" t="inlineStr">
        <is>
          <t>PAGTO ELETRON  COBRANCA EAU NF 203759</t>
        </is>
      </c>
      <c r="I2050" t="n">
        <v>-484.8</v>
      </c>
    </row>
    <row r="2051">
      <c r="A2051" t="n">
        <v>28935</v>
      </c>
      <c r="B2051" t="n">
        <v>105</v>
      </c>
      <c r="C2051" t="inlineStr">
        <is>
          <t>Jacare - Bradesco</t>
        </is>
      </c>
      <c r="D2051" t="n">
        <v>105</v>
      </c>
      <c r="E2051" t="inlineStr">
        <is>
          <t>Jacaré</t>
        </is>
      </c>
      <c r="F2051" s="33" t="n">
        <v>45506.5</v>
      </c>
      <c r="G2051" t="inlineStr">
        <is>
          <t>DEBITO</t>
        </is>
      </c>
      <c r="H2051" t="inlineStr">
        <is>
          <t>PAGTO ELETRON  COBRANCA OSCARLINDO DE PAIVA NF 960</t>
        </is>
      </c>
      <c r="I2051" t="n">
        <v>-500</v>
      </c>
    </row>
    <row r="2052">
      <c r="A2052" t="n">
        <v>28936</v>
      </c>
      <c r="B2052" t="n">
        <v>105</v>
      </c>
      <c r="C2052" t="inlineStr">
        <is>
          <t>Jacare - Bradesco</t>
        </is>
      </c>
      <c r="D2052" t="n">
        <v>105</v>
      </c>
      <c r="E2052" t="inlineStr">
        <is>
          <t>Jacaré</t>
        </is>
      </c>
      <c r="F2052" s="33" t="n">
        <v>45506.5</v>
      </c>
      <c r="G2052" t="inlineStr">
        <is>
          <t>DEBITO</t>
        </is>
      </c>
      <c r="H2052" t="inlineStr">
        <is>
          <t>PAGTO ELETRON  COBRANCA EMPORIO MEL NF 413425</t>
        </is>
      </c>
      <c r="I2052" t="n">
        <v>-558.6</v>
      </c>
    </row>
    <row r="2053">
      <c r="A2053" t="n">
        <v>28937</v>
      </c>
      <c r="B2053" t="n">
        <v>105</v>
      </c>
      <c r="C2053" t="inlineStr">
        <is>
          <t>Jacare - Bradesco</t>
        </is>
      </c>
      <c r="D2053" t="n">
        <v>105</v>
      </c>
      <c r="E2053" t="inlineStr">
        <is>
          <t>Jacaré</t>
        </is>
      </c>
      <c r="F2053" s="33" t="n">
        <v>45506.5</v>
      </c>
      <c r="G2053" t="inlineStr">
        <is>
          <t>DEBITO</t>
        </is>
      </c>
      <c r="H2053" t="inlineStr">
        <is>
          <t>PAGTO ELETRON  COBRANCA HORTICLEAN NF 24567</t>
        </is>
      </c>
      <c r="I2053" t="n">
        <v>-836.1</v>
      </c>
    </row>
    <row r="2054">
      <c r="A2054" t="n">
        <v>28938</v>
      </c>
      <c r="B2054" t="n">
        <v>105</v>
      </c>
      <c r="C2054" t="inlineStr">
        <is>
          <t>Jacare - Bradesco</t>
        </is>
      </c>
      <c r="D2054" t="n">
        <v>105</v>
      </c>
      <c r="E2054" t="inlineStr">
        <is>
          <t>Jacaré</t>
        </is>
      </c>
      <c r="F2054" s="33" t="n">
        <v>45506.5</v>
      </c>
      <c r="G2054" t="inlineStr">
        <is>
          <t>DEBITO</t>
        </is>
      </c>
      <c r="H2054" t="inlineStr">
        <is>
          <t>PAGTO ELETRON  COBRANCA EMPORIO MEL NF 413203</t>
        </is>
      </c>
      <c r="I2054" t="n">
        <v>-1132.93</v>
      </c>
    </row>
    <row r="2055">
      <c r="A2055" t="n">
        <v>28939</v>
      </c>
      <c r="B2055" t="n">
        <v>105</v>
      </c>
      <c r="C2055" t="inlineStr">
        <is>
          <t>Jacare - Bradesco</t>
        </is>
      </c>
      <c r="D2055" t="n">
        <v>105</v>
      </c>
      <c r="E2055" t="inlineStr">
        <is>
          <t>Jacaré</t>
        </is>
      </c>
      <c r="F2055" s="33" t="n">
        <v>45506.5</v>
      </c>
      <c r="G2055" t="inlineStr">
        <is>
          <t>DEBITO</t>
        </is>
      </c>
      <c r="H2055" t="inlineStr">
        <is>
          <t>PAGTO ELETRON  COBRANCA H D FRANGOS NF 45566</t>
        </is>
      </c>
      <c r="I2055" t="n">
        <v>-439.52</v>
      </c>
    </row>
    <row r="2056">
      <c r="A2056" t="n">
        <v>28940</v>
      </c>
      <c r="B2056" t="n">
        <v>105</v>
      </c>
      <c r="C2056" t="inlineStr">
        <is>
          <t>Jacare - Bradesco</t>
        </is>
      </c>
      <c r="D2056" t="n">
        <v>105</v>
      </c>
      <c r="E2056" t="inlineStr">
        <is>
          <t>Jacaré</t>
        </is>
      </c>
      <c r="F2056" s="33" t="n">
        <v>45506.5</v>
      </c>
      <c r="G2056" t="inlineStr">
        <is>
          <t>DEBITO</t>
        </is>
      </c>
      <c r="H2056" t="inlineStr">
        <is>
          <t>PAGTO ELETRON  COBRANCA DDT NF 2730</t>
        </is>
      </c>
      <c r="I2056" t="n">
        <v>-500</v>
      </c>
    </row>
    <row r="2057">
      <c r="A2057" t="n">
        <v>28941</v>
      </c>
      <c r="B2057" t="n">
        <v>105</v>
      </c>
      <c r="C2057" t="inlineStr">
        <is>
          <t>Jacare - Bradesco</t>
        </is>
      </c>
      <c r="D2057" t="n">
        <v>105</v>
      </c>
      <c r="E2057" t="inlineStr">
        <is>
          <t>Jacaré</t>
        </is>
      </c>
      <c r="F2057" s="33" t="n">
        <v>45506.5</v>
      </c>
      <c r="G2057" t="inlineStr">
        <is>
          <t>DEBITO</t>
        </is>
      </c>
      <c r="H2057" t="inlineStr">
        <is>
          <t>TARIFA BANCARIA TRANSF PGTO PIX</t>
        </is>
      </c>
      <c r="I2057" t="n">
        <v>-9</v>
      </c>
    </row>
    <row r="2058">
      <c r="A2058" t="n">
        <v>28942</v>
      </c>
      <c r="B2058" t="n">
        <v>105</v>
      </c>
      <c r="C2058" t="inlineStr">
        <is>
          <t>Jacare - Bradesco</t>
        </is>
      </c>
      <c r="D2058" t="n">
        <v>105</v>
      </c>
      <c r="E2058" t="inlineStr">
        <is>
          <t>Jacaré</t>
        </is>
      </c>
      <c r="F2058" s="33" t="n">
        <v>45506.5</v>
      </c>
      <c r="G2058" t="inlineStr">
        <is>
          <t>DEBITO</t>
        </is>
      </c>
      <c r="H2058" t="inlineStr">
        <is>
          <t>TRANSF CC PARA CC PJ FABRICA DE BARES PARTICIPACOES L</t>
        </is>
      </c>
      <c r="I2058" t="n">
        <v>-2000</v>
      </c>
    </row>
    <row r="2059">
      <c r="A2059" t="n">
        <v>28943</v>
      </c>
      <c r="B2059" t="n">
        <v>105</v>
      </c>
      <c r="C2059" t="inlineStr">
        <is>
          <t>Jacare - Bradesco</t>
        </is>
      </c>
      <c r="D2059" t="n">
        <v>105</v>
      </c>
      <c r="E2059" t="inlineStr">
        <is>
          <t>Jacaré</t>
        </is>
      </c>
      <c r="F2059" s="33" t="n">
        <v>45506.5</v>
      </c>
      <c r="G2059" t="inlineStr">
        <is>
          <t>DEBITO</t>
        </is>
      </c>
      <c r="H2059" t="inlineStr">
        <is>
          <t>TRANSF CC PARA CC PJ FABRICA DE BARES PARTICIPACOES L</t>
        </is>
      </c>
      <c r="I2059" t="n">
        <v>-15600</v>
      </c>
    </row>
    <row r="2060">
      <c r="A2060" t="n">
        <v>28944</v>
      </c>
      <c r="B2060" t="n">
        <v>105</v>
      </c>
      <c r="C2060" t="inlineStr">
        <is>
          <t>Jacare - Bradesco</t>
        </is>
      </c>
      <c r="D2060" t="n">
        <v>105</v>
      </c>
      <c r="E2060" t="inlineStr">
        <is>
          <t>Jacaré</t>
        </is>
      </c>
      <c r="F2060" s="33" t="n">
        <v>45506.5</v>
      </c>
      <c r="G2060" t="inlineStr">
        <is>
          <t>DEBITO</t>
        </is>
      </c>
      <c r="H2060" t="inlineStr">
        <is>
          <t>TRANSF CC PARA CC PJ FABRICA DE BARES PARTICIPACOES L</t>
        </is>
      </c>
      <c r="I2060" t="n">
        <v>-25000</v>
      </c>
    </row>
    <row r="2061">
      <c r="A2061" t="n">
        <v>28945</v>
      </c>
      <c r="B2061" t="n">
        <v>105</v>
      </c>
      <c r="C2061" t="inlineStr">
        <is>
          <t>Jacare - Bradesco</t>
        </is>
      </c>
      <c r="D2061" t="n">
        <v>105</v>
      </c>
      <c r="E2061" t="inlineStr">
        <is>
          <t>Jacaré</t>
        </is>
      </c>
      <c r="F2061" s="33" t="n">
        <v>45506.5</v>
      </c>
      <c r="G2061" t="inlineStr">
        <is>
          <t>DEBITO</t>
        </is>
      </c>
      <c r="H2061" t="inlineStr">
        <is>
          <t>TRANSF CC PARA CC PJ FABRICA DE BARES PARTICIPA</t>
        </is>
      </c>
      <c r="I2061" t="n">
        <v>-10</v>
      </c>
    </row>
    <row r="2062">
      <c r="A2062" t="n">
        <v>28946</v>
      </c>
      <c r="B2062" t="n">
        <v>105</v>
      </c>
      <c r="C2062" t="inlineStr">
        <is>
          <t>Jacare - Bradesco</t>
        </is>
      </c>
      <c r="D2062" t="n">
        <v>105</v>
      </c>
      <c r="E2062" t="inlineStr">
        <is>
          <t>Jacaré</t>
        </is>
      </c>
      <c r="F2062" s="33" t="n">
        <v>45506.5</v>
      </c>
      <c r="G2062" t="inlineStr">
        <is>
          <t>DEBITO</t>
        </is>
      </c>
      <c r="H2062" t="inlineStr">
        <is>
          <t>TRANSF CC PARA CC PJ TEMPUS FUGIT PARTICIPACOES</t>
        </is>
      </c>
      <c r="I2062" t="n">
        <v>-10</v>
      </c>
    </row>
    <row r="2063">
      <c r="A2063" t="n">
        <v>28947</v>
      </c>
      <c r="B2063" t="n">
        <v>105</v>
      </c>
      <c r="C2063" t="inlineStr">
        <is>
          <t>Jacare - Bradesco</t>
        </is>
      </c>
      <c r="D2063" t="n">
        <v>105</v>
      </c>
      <c r="E2063" t="inlineStr">
        <is>
          <t>Jacaré</t>
        </is>
      </c>
      <c r="F2063" s="33" t="n">
        <v>45506.5</v>
      </c>
      <c r="G2063" t="inlineStr">
        <is>
          <t>DEBITO</t>
        </is>
      </c>
      <c r="H2063" t="inlineStr">
        <is>
          <t>TRANSF CC PARA CC PJ FABRICA DE BARES PARTICIPA</t>
        </is>
      </c>
      <c r="I2063" t="n">
        <v>-10</v>
      </c>
    </row>
    <row r="2064">
      <c r="A2064" t="n">
        <v>28948</v>
      </c>
      <c r="B2064" t="n">
        <v>105</v>
      </c>
      <c r="C2064" t="inlineStr">
        <is>
          <t>Jacare - Bradesco</t>
        </is>
      </c>
      <c r="D2064" t="n">
        <v>105</v>
      </c>
      <c r="E2064" t="inlineStr">
        <is>
          <t>Jacaré</t>
        </is>
      </c>
      <c r="F2064" s="33" t="n">
        <v>45506.5</v>
      </c>
      <c r="G2064" t="inlineStr">
        <is>
          <t>DEBITO</t>
        </is>
      </c>
      <c r="H2064" t="inlineStr">
        <is>
          <t>TRANSF CC PARA CC PJ FDB HOTEL LTDA</t>
        </is>
      </c>
      <c r="I2064" t="n">
        <v>-10</v>
      </c>
    </row>
    <row r="2065">
      <c r="A2065" t="n">
        <v>28949</v>
      </c>
      <c r="B2065" t="n">
        <v>105</v>
      </c>
      <c r="C2065" t="inlineStr">
        <is>
          <t>Jacare - Bradesco</t>
        </is>
      </c>
      <c r="D2065" t="n">
        <v>105</v>
      </c>
      <c r="E2065" t="inlineStr">
        <is>
          <t>Jacaré</t>
        </is>
      </c>
      <c r="F2065" s="33" t="n">
        <v>45506.5</v>
      </c>
      <c r="G2065" t="inlineStr">
        <is>
          <t>DEBITO</t>
        </is>
      </c>
      <c r="H2065" t="inlineStr">
        <is>
          <t>TRANSF CC PARA CC PJ FDB HOTEL LTDA</t>
        </is>
      </c>
      <c r="I2065" t="n">
        <v>-15000</v>
      </c>
    </row>
    <row r="2066">
      <c r="A2066" t="n">
        <v>28951</v>
      </c>
      <c r="B2066" t="n">
        <v>105</v>
      </c>
      <c r="C2066" t="inlineStr">
        <is>
          <t>Jacare - Bradesco</t>
        </is>
      </c>
      <c r="D2066" t="n">
        <v>105</v>
      </c>
      <c r="E2066" t="inlineStr">
        <is>
          <t>Jacaré</t>
        </is>
      </c>
      <c r="F2066" s="33" t="n">
        <v>45506.5</v>
      </c>
      <c r="G2066" t="inlineStr">
        <is>
          <t>DEBITO</t>
        </is>
      </c>
      <c r="H2066" t="inlineStr">
        <is>
          <t>CONTA DE TELEFONE INTERNET --TELEFONICA BRASIL S/</t>
        </is>
      </c>
      <c r="I2066" t="n">
        <v>-258.62</v>
      </c>
    </row>
    <row r="2067">
      <c r="A2067" t="n">
        <v>28862</v>
      </c>
      <c r="B2067" t="n">
        <v>105</v>
      </c>
      <c r="C2067" t="inlineStr">
        <is>
          <t>Jacare - Bradesco</t>
        </is>
      </c>
      <c r="D2067" t="n">
        <v>105</v>
      </c>
      <c r="E2067" t="inlineStr">
        <is>
          <t>Jacaré</t>
        </is>
      </c>
      <c r="F2067" s="33" t="n">
        <v>45505.5</v>
      </c>
      <c r="G2067" t="inlineStr">
        <is>
          <t>CREDITO</t>
        </is>
      </c>
      <c r="H2067" t="inlineStr">
        <is>
          <t>TED-TRANSF ELET DISPON REMET.BANCO TOPAZIO S.A.</t>
        </is>
      </c>
      <c r="I2067" t="n">
        <v>306.82</v>
      </c>
    </row>
    <row r="2068">
      <c r="A2068" t="n">
        <v>28863</v>
      </c>
      <c r="B2068" t="n">
        <v>105</v>
      </c>
      <c r="C2068" t="inlineStr">
        <is>
          <t>Jacare - Bradesco</t>
        </is>
      </c>
      <c r="D2068" t="n">
        <v>105</v>
      </c>
      <c r="E2068" t="inlineStr">
        <is>
          <t>Jacaré</t>
        </is>
      </c>
      <c r="F2068" s="33" t="n">
        <v>45505.5</v>
      </c>
      <c r="G2068" t="inlineStr">
        <is>
          <t>CREDITO</t>
        </is>
      </c>
      <c r="H2068" t="inlineStr">
        <is>
          <t>TRANSF CC PARA CC PJ FABRICA DE BARES PARTICIPACOES L</t>
        </is>
      </c>
      <c r="I2068" t="n">
        <v>1100</v>
      </c>
    </row>
    <row r="2069">
      <c r="A2069" t="n">
        <v>28864</v>
      </c>
      <c r="B2069" t="n">
        <v>105</v>
      </c>
      <c r="C2069" t="inlineStr">
        <is>
          <t>Jacare - Bradesco</t>
        </is>
      </c>
      <c r="D2069" t="n">
        <v>105</v>
      </c>
      <c r="E2069" t="inlineStr">
        <is>
          <t>Jacaré</t>
        </is>
      </c>
      <c r="F2069" s="33" t="n">
        <v>45505.5</v>
      </c>
      <c r="G2069" t="inlineStr">
        <is>
          <t>CREDITO</t>
        </is>
      </c>
      <c r="H2069" t="inlineStr">
        <is>
          <t>TRANSF CC PARA CC PJ TEMPUS FUGIT PARTICIPACOES E. LT</t>
        </is>
      </c>
      <c r="I2069" t="n">
        <v>14600</v>
      </c>
    </row>
    <row r="2070">
      <c r="A2070" t="n">
        <v>28865</v>
      </c>
      <c r="B2070" t="n">
        <v>105</v>
      </c>
      <c r="C2070" t="inlineStr">
        <is>
          <t>Jacare - Bradesco</t>
        </is>
      </c>
      <c r="D2070" t="n">
        <v>105</v>
      </c>
      <c r="E2070" t="inlineStr">
        <is>
          <t>Jacaré</t>
        </is>
      </c>
      <c r="F2070" s="33" t="n">
        <v>45505.5</v>
      </c>
      <c r="G2070" t="inlineStr">
        <is>
          <t>CREDITO</t>
        </is>
      </c>
      <c r="H2070" t="inlineStr">
        <is>
          <t>TRANSF CC PARA CC PJ PAULISTA 25841 BAR E EVENTOS LTD</t>
        </is>
      </c>
      <c r="I2070" t="n">
        <v>1900</v>
      </c>
    </row>
    <row r="2071">
      <c r="A2071" t="n">
        <v>28866</v>
      </c>
      <c r="B2071" t="n">
        <v>105</v>
      </c>
      <c r="C2071" t="inlineStr">
        <is>
          <t>Jacare - Bradesco</t>
        </is>
      </c>
      <c r="D2071" t="n">
        <v>105</v>
      </c>
      <c r="E2071" t="inlineStr">
        <is>
          <t>Jacaré</t>
        </is>
      </c>
      <c r="F2071" s="33" t="n">
        <v>45505.5</v>
      </c>
      <c r="G2071" t="inlineStr">
        <is>
          <t>CREDITO</t>
        </is>
      </c>
      <c r="H2071" t="inlineStr">
        <is>
          <t>TRANSF CC PARA CC PJ FABRICA DE BARES PARTICIPACOES L</t>
        </is>
      </c>
      <c r="I2071" t="n">
        <v>2000</v>
      </c>
    </row>
    <row r="2072">
      <c r="A2072" t="n">
        <v>28867</v>
      </c>
      <c r="B2072" t="n">
        <v>105</v>
      </c>
      <c r="C2072" t="inlineStr">
        <is>
          <t>Jacare - Bradesco</t>
        </is>
      </c>
      <c r="D2072" t="n">
        <v>105</v>
      </c>
      <c r="E2072" t="inlineStr">
        <is>
          <t>Jacaré</t>
        </is>
      </c>
      <c r="F2072" s="33" t="n">
        <v>45505.5</v>
      </c>
      <c r="G2072" t="inlineStr">
        <is>
          <t>CREDITO</t>
        </is>
      </c>
      <c r="H2072" t="inlineStr">
        <is>
          <t>TRANSF CC PARA CC PJ FDB HOTEL LTDA</t>
        </is>
      </c>
      <c r="I2072" t="n">
        <v>1400</v>
      </c>
    </row>
    <row r="2073">
      <c r="A2073" t="n">
        <v>28868</v>
      </c>
      <c r="B2073" t="n">
        <v>105</v>
      </c>
      <c r="C2073" t="inlineStr">
        <is>
          <t>Jacare - Bradesco</t>
        </is>
      </c>
      <c r="D2073" t="n">
        <v>105</v>
      </c>
      <c r="E2073" t="inlineStr">
        <is>
          <t>Jacaré</t>
        </is>
      </c>
      <c r="F2073" s="33" t="n">
        <v>45505.5</v>
      </c>
      <c r="G2073" t="inlineStr">
        <is>
          <t>CREDITO</t>
        </is>
      </c>
      <c r="H2073" t="inlineStr">
        <is>
          <t>RECEBIMENTO FORNECEDOR ALELO INSTITUICAO DE PAGAMENTO S</t>
        </is>
      </c>
      <c r="I2073" t="n">
        <v>489.04</v>
      </c>
    </row>
    <row r="2074">
      <c r="A2074" t="n">
        <v>28871</v>
      </c>
      <c r="B2074" t="n">
        <v>105</v>
      </c>
      <c r="C2074" t="inlineStr">
        <is>
          <t>Jacare - Bradesco</t>
        </is>
      </c>
      <c r="D2074" t="n">
        <v>105</v>
      </c>
      <c r="E2074" t="inlineStr">
        <is>
          <t>Jacaré</t>
        </is>
      </c>
      <c r="F2074" s="33" t="n">
        <v>45505.5</v>
      </c>
      <c r="G2074" t="inlineStr">
        <is>
          <t>CREDITO</t>
        </is>
      </c>
      <c r="H2074" t="inlineStr">
        <is>
          <t>TRANSFERENCIA PIX REM: ZIG TECNOLOGIA S.A.   01/08</t>
        </is>
      </c>
      <c r="I2074" t="n">
        <v>14913.93</v>
      </c>
    </row>
    <row r="2075">
      <c r="A2075" t="n">
        <v>28872</v>
      </c>
      <c r="B2075" t="n">
        <v>105</v>
      </c>
      <c r="C2075" t="inlineStr">
        <is>
          <t>Jacare - Bradesco</t>
        </is>
      </c>
      <c r="D2075" t="n">
        <v>105</v>
      </c>
      <c r="E2075" t="inlineStr">
        <is>
          <t>Jacaré</t>
        </is>
      </c>
      <c r="F2075" s="33" t="n">
        <v>45505.5</v>
      </c>
      <c r="G2075" t="inlineStr">
        <is>
          <t>CREDITO</t>
        </is>
      </c>
      <c r="H2075" t="inlineStr">
        <is>
          <t>TRANSFERENCIA PIX REM: ZIG TECNOLOGIA S.A.   01/08</t>
        </is>
      </c>
      <c r="I2075" t="n">
        <v>2192.42</v>
      </c>
    </row>
    <row r="2076">
      <c r="A2076" t="n">
        <v>28873</v>
      </c>
      <c r="B2076" t="n">
        <v>105</v>
      </c>
      <c r="C2076" t="inlineStr">
        <is>
          <t>Jacare - Bradesco</t>
        </is>
      </c>
      <c r="D2076" t="n">
        <v>105</v>
      </c>
      <c r="E2076" t="inlineStr">
        <is>
          <t>Jacaré</t>
        </is>
      </c>
      <c r="F2076" s="33" t="n">
        <v>45505.5</v>
      </c>
      <c r="G2076" t="inlineStr">
        <is>
          <t>CREDITO</t>
        </is>
      </c>
      <c r="H2076" t="inlineStr">
        <is>
          <t>TRANSFERENCIA PIX REM: ZIG TECNOLOGIA S.A.   01/08</t>
        </is>
      </c>
      <c r="I2076" t="n">
        <v>4714.77</v>
      </c>
    </row>
    <row r="2077">
      <c r="A2077" t="n">
        <v>28874</v>
      </c>
      <c r="B2077" t="n">
        <v>105</v>
      </c>
      <c r="C2077" t="inlineStr">
        <is>
          <t>Jacare - Bradesco</t>
        </is>
      </c>
      <c r="D2077" t="n">
        <v>105</v>
      </c>
      <c r="E2077" t="inlineStr">
        <is>
          <t>Jacaré</t>
        </is>
      </c>
      <c r="F2077" s="33" t="n">
        <v>45505.5</v>
      </c>
      <c r="G2077" t="inlineStr">
        <is>
          <t>CREDITO</t>
        </is>
      </c>
      <c r="H2077" t="inlineStr">
        <is>
          <t>TRANSFERENCIA PIX REM: ZIG TECNOLOGIA S.A.   01/08</t>
        </is>
      </c>
      <c r="I2077" t="n">
        <v>52519.07</v>
      </c>
    </row>
    <row r="2078">
      <c r="A2078" t="n">
        <v>28875</v>
      </c>
      <c r="B2078" t="n">
        <v>105</v>
      </c>
      <c r="C2078" t="inlineStr">
        <is>
          <t>Jacare - Bradesco</t>
        </is>
      </c>
      <c r="D2078" t="n">
        <v>105</v>
      </c>
      <c r="E2078" t="inlineStr">
        <is>
          <t>Jacaré</t>
        </is>
      </c>
      <c r="F2078" s="33" t="n">
        <v>45505.5</v>
      </c>
      <c r="G2078" t="inlineStr">
        <is>
          <t>CREDITO</t>
        </is>
      </c>
      <c r="H2078" t="inlineStr">
        <is>
          <t>TRANSFERENCIA PIX REM: ZIG TECNOLOGIA S.A.   01/08</t>
        </is>
      </c>
      <c r="I2078" t="n">
        <v>38475.63</v>
      </c>
    </row>
    <row r="2079">
      <c r="A2079" t="n">
        <v>28876</v>
      </c>
      <c r="B2079" t="n">
        <v>105</v>
      </c>
      <c r="C2079" t="inlineStr">
        <is>
          <t>Jacare - Bradesco</t>
        </is>
      </c>
      <c r="D2079" t="n">
        <v>105</v>
      </c>
      <c r="E2079" t="inlineStr">
        <is>
          <t>Jacaré</t>
        </is>
      </c>
      <c r="F2079" s="33" t="n">
        <v>45505.5</v>
      </c>
      <c r="G2079" t="inlineStr">
        <is>
          <t>CREDITO</t>
        </is>
      </c>
      <c r="H2079" t="inlineStr">
        <is>
          <t>TRANSFERENCIA PIX REM: 318 BAR E EVENTOS LTD 01/08</t>
        </is>
      </c>
      <c r="I2079" t="n">
        <v>2450</v>
      </c>
    </row>
    <row r="2080">
      <c r="A2080" t="n">
        <v>28879</v>
      </c>
      <c r="B2080" t="n">
        <v>105</v>
      </c>
      <c r="C2080" t="inlineStr">
        <is>
          <t>Jacare - Bradesco</t>
        </is>
      </c>
      <c r="D2080" t="n">
        <v>105</v>
      </c>
      <c r="E2080" t="inlineStr">
        <is>
          <t>Jacaré</t>
        </is>
      </c>
      <c r="F2080" s="33" t="n">
        <v>45505.5</v>
      </c>
      <c r="G2080" t="inlineStr">
        <is>
          <t>DEBITO</t>
        </is>
      </c>
      <c r="H2080" t="inlineStr">
        <is>
          <t>PAGTO ELETRON  COBRANCA FG7 NF 483811</t>
        </is>
      </c>
      <c r="I2080" t="n">
        <v>-183.11</v>
      </c>
    </row>
    <row r="2081">
      <c r="A2081" t="n">
        <v>28880</v>
      </c>
      <c r="B2081" t="n">
        <v>105</v>
      </c>
      <c r="C2081" t="inlineStr">
        <is>
          <t>Jacare - Bradesco</t>
        </is>
      </c>
      <c r="D2081" t="n">
        <v>105</v>
      </c>
      <c r="E2081" t="inlineStr">
        <is>
          <t>Jacaré</t>
        </is>
      </c>
      <c r="F2081" s="33" t="n">
        <v>45505.5</v>
      </c>
      <c r="G2081" t="inlineStr">
        <is>
          <t>DEBITO</t>
        </is>
      </c>
      <c r="H2081" t="inlineStr">
        <is>
          <t>PAGTO ELETRON  COBRANCA CIUFFI HORTIFRU NF 10839</t>
        </is>
      </c>
      <c r="I2081" t="n">
        <v>-185.1</v>
      </c>
    </row>
    <row r="2082">
      <c r="A2082" t="n">
        <v>28881</v>
      </c>
      <c r="B2082" t="n">
        <v>105</v>
      </c>
      <c r="C2082" t="inlineStr">
        <is>
          <t>Jacare - Bradesco</t>
        </is>
      </c>
      <c r="D2082" t="n">
        <v>105</v>
      </c>
      <c r="E2082" t="inlineStr">
        <is>
          <t>Jacaré</t>
        </is>
      </c>
      <c r="F2082" s="33" t="n">
        <v>45505.5</v>
      </c>
      <c r="G2082" t="inlineStr">
        <is>
          <t>DEBITO</t>
        </is>
      </c>
      <c r="H2082" t="inlineStr">
        <is>
          <t>PAGTO ELETRON  COBRANCA DISTR CANTAROS NF 2007</t>
        </is>
      </c>
      <c r="I2082" t="n">
        <v>-382.8</v>
      </c>
    </row>
    <row r="2083">
      <c r="A2083" t="n">
        <v>28882</v>
      </c>
      <c r="B2083" t="n">
        <v>105</v>
      </c>
      <c r="C2083" t="inlineStr">
        <is>
          <t>Jacare - Bradesco</t>
        </is>
      </c>
      <c r="D2083" t="n">
        <v>105</v>
      </c>
      <c r="E2083" t="inlineStr">
        <is>
          <t>Jacaré</t>
        </is>
      </c>
      <c r="F2083" s="33" t="n">
        <v>45505.5</v>
      </c>
      <c r="G2083" t="inlineStr">
        <is>
          <t>DEBITO</t>
        </is>
      </c>
      <c r="H2083" t="inlineStr">
        <is>
          <t>PAGTO ELETRON  COBRANCA SAMPATACADO NF 5545</t>
        </is>
      </c>
      <c r="I2083" t="n">
        <v>-459.94</v>
      </c>
    </row>
    <row r="2084">
      <c r="A2084" t="n">
        <v>28883</v>
      </c>
      <c r="B2084" t="n">
        <v>105</v>
      </c>
      <c r="C2084" t="inlineStr">
        <is>
          <t>Jacare - Bradesco</t>
        </is>
      </c>
      <c r="D2084" t="n">
        <v>105</v>
      </c>
      <c r="E2084" t="inlineStr">
        <is>
          <t>Jacaré</t>
        </is>
      </c>
      <c r="F2084" s="33" t="n">
        <v>45505.5</v>
      </c>
      <c r="G2084" t="inlineStr">
        <is>
          <t>DEBITO</t>
        </is>
      </c>
      <c r="H2084" t="inlineStr">
        <is>
          <t>PAGTO ELETRON  COBRANCA BB CARNES NF 371796</t>
        </is>
      </c>
      <c r="I2084" t="n">
        <v>-604.5</v>
      </c>
    </row>
    <row r="2085">
      <c r="A2085" t="n">
        <v>28884</v>
      </c>
      <c r="B2085" t="n">
        <v>105</v>
      </c>
      <c r="C2085" t="inlineStr">
        <is>
          <t>Jacare - Bradesco</t>
        </is>
      </c>
      <c r="D2085" t="n">
        <v>105</v>
      </c>
      <c r="E2085" t="inlineStr">
        <is>
          <t>Jacaré</t>
        </is>
      </c>
      <c r="F2085" s="33" t="n">
        <v>45505.5</v>
      </c>
      <c r="G2085" t="inlineStr">
        <is>
          <t>DEBITO</t>
        </is>
      </c>
      <c r="H2085" t="inlineStr">
        <is>
          <t>PAGTO ELETRON  COBRANCA PSS NF 155</t>
        </is>
      </c>
      <c r="I2085" t="n">
        <v>-1031.04</v>
      </c>
    </row>
    <row r="2086">
      <c r="A2086" t="n">
        <v>28885</v>
      </c>
      <c r="B2086" t="n">
        <v>105</v>
      </c>
      <c r="C2086" t="inlineStr">
        <is>
          <t>Jacare - Bradesco</t>
        </is>
      </c>
      <c r="D2086" t="n">
        <v>105</v>
      </c>
      <c r="E2086" t="inlineStr">
        <is>
          <t>Jacaré</t>
        </is>
      </c>
      <c r="F2086" s="33" t="n">
        <v>45505.5</v>
      </c>
      <c r="G2086" t="inlineStr">
        <is>
          <t>DEBITO</t>
        </is>
      </c>
      <c r="H2086" t="inlineStr">
        <is>
          <t>PAGTO ELETRON  COBRANCA SAMPATACADO NF 5546</t>
        </is>
      </c>
      <c r="I2086" t="n">
        <v>-1112.19</v>
      </c>
    </row>
    <row r="2087">
      <c r="A2087" t="n">
        <v>28886</v>
      </c>
      <c r="B2087" t="n">
        <v>105</v>
      </c>
      <c r="C2087" t="inlineStr">
        <is>
          <t>Jacare - Bradesco</t>
        </is>
      </c>
      <c r="D2087" t="n">
        <v>105</v>
      </c>
      <c r="E2087" t="inlineStr">
        <is>
          <t>Jacaré</t>
        </is>
      </c>
      <c r="F2087" s="33" t="n">
        <v>45505.5</v>
      </c>
      <c r="G2087" t="inlineStr">
        <is>
          <t>DEBITO</t>
        </is>
      </c>
      <c r="H2087" t="inlineStr">
        <is>
          <t>PAGTO ELETRON  COBRANCA CASA DE CARNES PJJ NF 40124</t>
        </is>
      </c>
      <c r="I2087" t="n">
        <v>-2088.33</v>
      </c>
    </row>
    <row r="2088">
      <c r="A2088" t="n">
        <v>28887</v>
      </c>
      <c r="B2088" t="n">
        <v>105</v>
      </c>
      <c r="C2088" t="inlineStr">
        <is>
          <t>Jacare - Bradesco</t>
        </is>
      </c>
      <c r="D2088" t="n">
        <v>105</v>
      </c>
      <c r="E2088" t="inlineStr">
        <is>
          <t>Jacaré</t>
        </is>
      </c>
      <c r="F2088" s="33" t="n">
        <v>45505.5</v>
      </c>
      <c r="G2088" t="inlineStr">
        <is>
          <t>DEBITO</t>
        </is>
      </c>
      <c r="H2088" t="inlineStr">
        <is>
          <t>PAGTO ELETRON  COBRANCA ESTAFF DE 22 A 28/07</t>
        </is>
      </c>
      <c r="I2088" t="n">
        <v>-2195.12</v>
      </c>
    </row>
    <row r="2089">
      <c r="A2089" t="n">
        <v>28888</v>
      </c>
      <c r="B2089" t="n">
        <v>105</v>
      </c>
      <c r="C2089" t="inlineStr">
        <is>
          <t>Jacare - Bradesco</t>
        </is>
      </c>
      <c r="D2089" t="n">
        <v>105</v>
      </c>
      <c r="E2089" t="inlineStr">
        <is>
          <t>Jacaré</t>
        </is>
      </c>
      <c r="F2089" s="33" t="n">
        <v>45505.5</v>
      </c>
      <c r="G2089" t="inlineStr">
        <is>
          <t>DEBITO</t>
        </is>
      </c>
      <c r="H2089" t="inlineStr">
        <is>
          <t>PAGTO ELETRON  COBRANCA BB CARNES NF 371338</t>
        </is>
      </c>
      <c r="I2089" t="n">
        <v>-2513.71</v>
      </c>
    </row>
    <row r="2090">
      <c r="A2090" t="n">
        <v>28889</v>
      </c>
      <c r="B2090" t="n">
        <v>105</v>
      </c>
      <c r="C2090" t="inlineStr">
        <is>
          <t>Jacare - Bradesco</t>
        </is>
      </c>
      <c r="D2090" t="n">
        <v>105</v>
      </c>
      <c r="E2090" t="inlineStr">
        <is>
          <t>Jacaré</t>
        </is>
      </c>
      <c r="F2090" s="33" t="n">
        <v>45505.5</v>
      </c>
      <c r="G2090" t="inlineStr">
        <is>
          <t>DEBITO</t>
        </is>
      </c>
      <c r="H2090" t="inlineStr">
        <is>
          <t>PAGTO ELETRON  COBRANCA GUIDARA NF 704</t>
        </is>
      </c>
      <c r="I2090" t="n">
        <v>-417.01</v>
      </c>
    </row>
    <row r="2091">
      <c r="A2091" t="n">
        <v>28890</v>
      </c>
      <c r="B2091" t="n">
        <v>105</v>
      </c>
      <c r="C2091" t="inlineStr">
        <is>
          <t>Jacare - Bradesco</t>
        </is>
      </c>
      <c r="D2091" t="n">
        <v>105</v>
      </c>
      <c r="E2091" t="inlineStr">
        <is>
          <t>Jacaré</t>
        </is>
      </c>
      <c r="F2091" s="33" t="n">
        <v>45505.5</v>
      </c>
      <c r="G2091" t="inlineStr">
        <is>
          <t>DEBITO</t>
        </is>
      </c>
      <c r="H2091" t="inlineStr">
        <is>
          <t>TARIFA BANCARIA PAGAMENTO FUNCs NET EMPRESA</t>
        </is>
      </c>
      <c r="I2091" t="n">
        <v>-4</v>
      </c>
    </row>
    <row r="2092">
      <c r="A2092" t="n">
        <v>28891</v>
      </c>
      <c r="B2092" t="n">
        <v>105</v>
      </c>
      <c r="C2092" t="inlineStr">
        <is>
          <t>Jacare - Bradesco</t>
        </is>
      </c>
      <c r="D2092" t="n">
        <v>105</v>
      </c>
      <c r="E2092" t="inlineStr">
        <is>
          <t>Jacaré</t>
        </is>
      </c>
      <c r="F2092" s="33" t="n">
        <v>45505.5</v>
      </c>
      <c r="G2092" t="inlineStr">
        <is>
          <t>DEBITO</t>
        </is>
      </c>
      <c r="H2092" t="inlineStr">
        <is>
          <t>TARIFA BANCARIA TRANSF PGTO PIX</t>
        </is>
      </c>
      <c r="I2092" t="n">
        <v>-1.68</v>
      </c>
    </row>
    <row r="2093">
      <c r="A2093" t="n">
        <v>28892</v>
      </c>
      <c r="B2093" t="n">
        <v>105</v>
      </c>
      <c r="C2093" t="inlineStr">
        <is>
          <t>Jacare - Bradesco</t>
        </is>
      </c>
      <c r="D2093" t="n">
        <v>105</v>
      </c>
      <c r="E2093" t="inlineStr">
        <is>
          <t>Jacaré</t>
        </is>
      </c>
      <c r="F2093" s="33" t="n">
        <v>45505.5</v>
      </c>
      <c r="G2093" t="inlineStr">
        <is>
          <t>DEBITO</t>
        </is>
      </c>
      <c r="H2093" t="inlineStr">
        <is>
          <t>TARIFA BANCARIA TRANSF PGTO PIX</t>
        </is>
      </c>
      <c r="I2093" t="n">
        <v>-9</v>
      </c>
    </row>
    <row r="2094">
      <c r="A2094" t="n">
        <v>28893</v>
      </c>
      <c r="B2094" t="n">
        <v>105</v>
      </c>
      <c r="C2094" t="inlineStr">
        <is>
          <t>Jacare - Bradesco</t>
        </is>
      </c>
      <c r="D2094" t="n">
        <v>105</v>
      </c>
      <c r="E2094" t="inlineStr">
        <is>
          <t>Jacaré</t>
        </is>
      </c>
      <c r="F2094" s="33" t="n">
        <v>45505.5</v>
      </c>
      <c r="G2094" t="inlineStr">
        <is>
          <t>DEBITO</t>
        </is>
      </c>
      <c r="H2094" t="inlineStr">
        <is>
          <t>TARIFA BANCARIA TRANSF PGTO PIX</t>
        </is>
      </c>
      <c r="I2094" t="n">
        <v>-9</v>
      </c>
    </row>
    <row r="2095">
      <c r="A2095" t="n">
        <v>28894</v>
      </c>
      <c r="B2095" t="n">
        <v>105</v>
      </c>
      <c r="C2095" t="inlineStr">
        <is>
          <t>Jacare - Bradesco</t>
        </is>
      </c>
      <c r="D2095" t="n">
        <v>105</v>
      </c>
      <c r="E2095" t="inlineStr">
        <is>
          <t>Jacaré</t>
        </is>
      </c>
      <c r="F2095" s="33" t="n">
        <v>45505.5</v>
      </c>
      <c r="G2095" t="inlineStr">
        <is>
          <t>DEBITO</t>
        </is>
      </c>
      <c r="H2095" t="inlineStr">
        <is>
          <t>TARIFA BANCARIA TRANSF PGTO PIX</t>
        </is>
      </c>
      <c r="I2095" t="n">
        <v>-9</v>
      </c>
    </row>
    <row r="2096">
      <c r="A2096" t="n">
        <v>28895</v>
      </c>
      <c r="B2096" t="n">
        <v>105</v>
      </c>
      <c r="C2096" t="inlineStr">
        <is>
          <t>Jacare - Bradesco</t>
        </is>
      </c>
      <c r="D2096" t="n">
        <v>105</v>
      </c>
      <c r="E2096" t="inlineStr">
        <is>
          <t>Jacaré</t>
        </is>
      </c>
      <c r="F2096" s="33" t="n">
        <v>45505.5</v>
      </c>
      <c r="G2096" t="inlineStr">
        <is>
          <t>DEBITO</t>
        </is>
      </c>
      <c r="H2096" t="inlineStr">
        <is>
          <t>TARIFA BANCARIA TRANSF PGTO PIX</t>
        </is>
      </c>
      <c r="I2096" t="n">
        <v>-9</v>
      </c>
    </row>
    <row r="2097">
      <c r="A2097" t="n">
        <v>28896</v>
      </c>
      <c r="B2097" t="n">
        <v>105</v>
      </c>
      <c r="C2097" t="inlineStr">
        <is>
          <t>Jacare - Bradesco</t>
        </is>
      </c>
      <c r="D2097" t="n">
        <v>105</v>
      </c>
      <c r="E2097" t="inlineStr">
        <is>
          <t>Jacaré</t>
        </is>
      </c>
      <c r="F2097" s="33" t="n">
        <v>45505.5</v>
      </c>
      <c r="G2097" t="inlineStr">
        <is>
          <t>DEBITO</t>
        </is>
      </c>
      <c r="H2097" t="inlineStr">
        <is>
          <t>TRANSF CC PARA CC PJ FABRICA DE BARES PARTICIPACOES L</t>
        </is>
      </c>
      <c r="I2097" t="n">
        <v>-61000</v>
      </c>
    </row>
    <row r="2098">
      <c r="A2098" t="n">
        <v>28897</v>
      </c>
      <c r="B2098" t="n">
        <v>105</v>
      </c>
      <c r="C2098" t="inlineStr">
        <is>
          <t>Jacare - Bradesco</t>
        </is>
      </c>
      <c r="D2098" t="n">
        <v>105</v>
      </c>
      <c r="E2098" t="inlineStr">
        <is>
          <t>Jacaré</t>
        </is>
      </c>
      <c r="F2098" s="33" t="n">
        <v>45505.5</v>
      </c>
      <c r="G2098" t="inlineStr">
        <is>
          <t>DEBITO</t>
        </is>
      </c>
      <c r="H2098" t="inlineStr">
        <is>
          <t>TRANSF CC PARA CC PJ FABRICA DE BARES PARTICIPA</t>
        </is>
      </c>
      <c r="I2098" t="n">
        <v>-10</v>
      </c>
    </row>
    <row r="2099">
      <c r="A2099" t="n">
        <v>28898</v>
      </c>
      <c r="B2099" t="n">
        <v>105</v>
      </c>
      <c r="C2099" t="inlineStr">
        <is>
          <t>Jacare - Bradesco</t>
        </is>
      </c>
      <c r="D2099" t="n">
        <v>105</v>
      </c>
      <c r="E2099" t="inlineStr">
        <is>
          <t>Jacaré</t>
        </is>
      </c>
      <c r="F2099" s="33" t="n">
        <v>45505.5</v>
      </c>
      <c r="G2099" t="inlineStr">
        <is>
          <t>DEBITO</t>
        </is>
      </c>
      <c r="H2099" t="inlineStr">
        <is>
          <t>TRANSF CC PARA CC PJ FABRICA DE BARES PARTICIPACOES L</t>
        </is>
      </c>
      <c r="I2099" t="n">
        <v>-46000</v>
      </c>
    </row>
    <row r="2100">
      <c r="A2100" t="n">
        <v>28899</v>
      </c>
      <c r="B2100" t="n">
        <v>105</v>
      </c>
      <c r="C2100" t="inlineStr">
        <is>
          <t>Jacare - Bradesco</t>
        </is>
      </c>
      <c r="D2100" t="n">
        <v>105</v>
      </c>
      <c r="E2100" t="inlineStr">
        <is>
          <t>Jacaré</t>
        </is>
      </c>
      <c r="F2100" s="33" t="n">
        <v>45505.5</v>
      </c>
      <c r="G2100" t="inlineStr">
        <is>
          <t>DEBITO</t>
        </is>
      </c>
      <c r="H2100" t="inlineStr">
        <is>
          <t>TRANSF CC PARA CC PJ TEMPUS FUGIT PARTICIPACOES E. LT</t>
        </is>
      </c>
      <c r="I2100" t="n">
        <v>-20000</v>
      </c>
    </row>
    <row r="2101">
      <c r="A2101" t="n">
        <v>28900</v>
      </c>
      <c r="B2101" t="n">
        <v>105</v>
      </c>
      <c r="C2101" t="inlineStr">
        <is>
          <t>Jacare - Bradesco</t>
        </is>
      </c>
      <c r="D2101" t="n">
        <v>105</v>
      </c>
      <c r="E2101" t="inlineStr">
        <is>
          <t>Jacaré</t>
        </is>
      </c>
      <c r="F2101" s="33" t="n">
        <v>45505.5</v>
      </c>
      <c r="G2101" t="inlineStr">
        <is>
          <t>DEBITO</t>
        </is>
      </c>
      <c r="H2101" t="inlineStr">
        <is>
          <t>TRANSF CC PARA CC PJ ADRIANA NEVES FERREIRA</t>
        </is>
      </c>
      <c r="I2101" t="n">
        <v>-100</v>
      </c>
    </row>
    <row r="2102">
      <c r="A2102" t="n">
        <v>28901</v>
      </c>
      <c r="B2102" t="n">
        <v>105</v>
      </c>
      <c r="C2102" t="inlineStr">
        <is>
          <t>Jacare - Bradesco</t>
        </is>
      </c>
      <c r="D2102" t="n">
        <v>105</v>
      </c>
      <c r="E2102" t="inlineStr">
        <is>
          <t>Jacaré</t>
        </is>
      </c>
      <c r="F2102" s="33" t="n">
        <v>45505.5</v>
      </c>
      <c r="G2102" t="inlineStr">
        <is>
          <t>DEBITO</t>
        </is>
      </c>
      <c r="H2102" t="inlineStr">
        <is>
          <t>TRANSF CC PARA CC PJ TEMPUS FUGIT PARTICIPACOES</t>
        </is>
      </c>
      <c r="I2102" t="n">
        <v>-10</v>
      </c>
    </row>
    <row r="2103">
      <c r="A2103" t="n">
        <v>28902</v>
      </c>
      <c r="B2103" t="n">
        <v>105</v>
      </c>
      <c r="C2103" t="inlineStr">
        <is>
          <t>Jacare - Bradesco</t>
        </is>
      </c>
      <c r="D2103" t="n">
        <v>105</v>
      </c>
      <c r="E2103" t="inlineStr">
        <is>
          <t>Jacaré</t>
        </is>
      </c>
      <c r="F2103" s="33" t="n">
        <v>45505.5</v>
      </c>
      <c r="G2103" t="inlineStr">
        <is>
          <t>DEBITO</t>
        </is>
      </c>
      <c r="H2103" t="inlineStr">
        <is>
          <t>TRANSF CC PARA CC PJ FABRICA DE BARES PARTICIPA</t>
        </is>
      </c>
      <c r="I2103" t="n">
        <v>-10</v>
      </c>
    </row>
    <row r="2104">
      <c r="A2104" t="n">
        <v>28903</v>
      </c>
      <c r="B2104" t="n">
        <v>105</v>
      </c>
      <c r="C2104" t="inlineStr">
        <is>
          <t>Jacare - Bradesco</t>
        </is>
      </c>
      <c r="D2104" t="n">
        <v>105</v>
      </c>
      <c r="E2104" t="inlineStr">
        <is>
          <t>Jacaré</t>
        </is>
      </c>
      <c r="F2104" s="33" t="n">
        <v>45505.5</v>
      </c>
      <c r="G2104" t="inlineStr">
        <is>
          <t>DEBITO</t>
        </is>
      </c>
      <c r="H2104" t="inlineStr">
        <is>
          <t>TRANSF CC PARA CC PJ FDB HOTEL LTDA</t>
        </is>
      </c>
      <c r="I2104" t="n">
        <v>-10</v>
      </c>
    </row>
    <row r="2105">
      <c r="A2105" t="n">
        <v>28904</v>
      </c>
      <c r="B2105" t="n">
        <v>105</v>
      </c>
      <c r="C2105" t="inlineStr">
        <is>
          <t>Jacare - Bradesco</t>
        </is>
      </c>
      <c r="D2105" t="n">
        <v>105</v>
      </c>
      <c r="E2105" t="inlineStr">
        <is>
          <t>Jacaré</t>
        </is>
      </c>
      <c r="F2105" s="33" t="n">
        <v>45505.5</v>
      </c>
      <c r="G2105" t="inlineStr">
        <is>
          <t>DEBITO</t>
        </is>
      </c>
      <c r="H2105" t="inlineStr">
        <is>
          <t>TRANSF CC PARA CC PJ FDB HOTEL LTDA</t>
        </is>
      </c>
      <c r="I2105" t="n">
        <v>-62000</v>
      </c>
    </row>
    <row r="2106">
      <c r="A2106" t="n">
        <v>28905</v>
      </c>
      <c r="B2106" t="n">
        <v>105</v>
      </c>
      <c r="C2106" t="inlineStr">
        <is>
          <t>Jacare - Bradesco</t>
        </is>
      </c>
      <c r="D2106" t="n">
        <v>105</v>
      </c>
      <c r="E2106" t="inlineStr">
        <is>
          <t>Jacaré</t>
        </is>
      </c>
      <c r="F2106" s="33" t="n">
        <v>45505.5</v>
      </c>
      <c r="G2106" t="inlineStr">
        <is>
          <t>DEBITO</t>
        </is>
      </c>
      <c r="H2106" t="inlineStr">
        <is>
          <t>TRANSF CC PARA CP PJ LUIZ GUSTAVO MOREIRA DE SOUZA</t>
        </is>
      </c>
      <c r="I2106" t="n">
        <v>-100</v>
      </c>
    </row>
    <row r="2107">
      <c r="A2107" t="n">
        <v>28906</v>
      </c>
      <c r="B2107" t="n">
        <v>105</v>
      </c>
      <c r="C2107" t="inlineStr">
        <is>
          <t>Jacare - Bradesco</t>
        </is>
      </c>
      <c r="D2107" t="n">
        <v>105</v>
      </c>
      <c r="E2107" t="inlineStr">
        <is>
          <t>Jacaré</t>
        </is>
      </c>
      <c r="F2107" s="33" t="n">
        <v>45505.5</v>
      </c>
      <c r="G2107" t="inlineStr">
        <is>
          <t>DEBITO</t>
        </is>
      </c>
      <c r="H2107" t="inlineStr">
        <is>
          <t>TRANSF CC PARA CP PJ MOACIR DANTAS DA SILVA</t>
        </is>
      </c>
      <c r="I2107" t="n">
        <v>-100</v>
      </c>
    </row>
    <row r="2108">
      <c r="A2108" t="n">
        <v>28907</v>
      </c>
      <c r="B2108" t="n">
        <v>105</v>
      </c>
      <c r="C2108" t="inlineStr">
        <is>
          <t>Jacare - Bradesco</t>
        </is>
      </c>
      <c r="D2108" t="n">
        <v>105</v>
      </c>
      <c r="E2108" t="inlineStr">
        <is>
          <t>Jacaré</t>
        </is>
      </c>
      <c r="F2108" s="33" t="n">
        <v>45505.5</v>
      </c>
      <c r="G2108" t="inlineStr">
        <is>
          <t>DEBITO</t>
        </is>
      </c>
      <c r="H2108" t="inlineStr">
        <is>
          <t>TRANSFERENCIA PIX DES: Brenda Letcia Pereir 01/08</t>
        </is>
      </c>
      <c r="I2108" t="n">
        <v>-100</v>
      </c>
    </row>
    <row r="2109">
      <c r="A2109" t="n">
        <v>28908</v>
      </c>
      <c r="B2109" t="n">
        <v>105</v>
      </c>
      <c r="C2109" t="inlineStr">
        <is>
          <t>Jacare - Bradesco</t>
        </is>
      </c>
      <c r="D2109" t="n">
        <v>105</v>
      </c>
      <c r="E2109" t="inlineStr">
        <is>
          <t>Jacaré</t>
        </is>
      </c>
      <c r="F2109" s="33" t="n">
        <v>45505.5</v>
      </c>
      <c r="G2109" t="inlineStr">
        <is>
          <t>DEBITO</t>
        </is>
      </c>
      <c r="H2109" t="inlineStr">
        <is>
          <t>TRANSFERENCIA PIX DES: EDILSON CANDIDO FRANC 01/08</t>
        </is>
      </c>
      <c r="I2109" t="n">
        <v>-100</v>
      </c>
    </row>
    <row r="2110">
      <c r="A2110" t="n">
        <v>28909</v>
      </c>
      <c r="B2110" t="n">
        <v>105</v>
      </c>
      <c r="C2110" t="inlineStr">
        <is>
          <t>Jacare - Bradesco</t>
        </is>
      </c>
      <c r="D2110" t="n">
        <v>105</v>
      </c>
      <c r="E2110" t="inlineStr">
        <is>
          <t>Jacaré</t>
        </is>
      </c>
      <c r="F2110" s="33" t="n">
        <v>45505.5</v>
      </c>
      <c r="G2110" t="inlineStr">
        <is>
          <t>DEBITO</t>
        </is>
      </c>
      <c r="H2110" t="inlineStr">
        <is>
          <t>TRANSFERENCIA PIX DES: JOAO VICTOR CORDEIRO  01/08</t>
        </is>
      </c>
      <c r="I2110" t="n">
        <v>-100</v>
      </c>
    </row>
    <row r="2111">
      <c r="A2111" t="n">
        <v>28910</v>
      </c>
      <c r="B2111" t="n">
        <v>105</v>
      </c>
      <c r="C2111" t="inlineStr">
        <is>
          <t>Jacare - Bradesco</t>
        </is>
      </c>
      <c r="D2111" t="n">
        <v>105</v>
      </c>
      <c r="E2111" t="inlineStr">
        <is>
          <t>Jacaré</t>
        </is>
      </c>
      <c r="F2111" s="33" t="n">
        <v>45505.5</v>
      </c>
      <c r="G2111" t="inlineStr">
        <is>
          <t>DEBITO</t>
        </is>
      </c>
      <c r="H2111" t="inlineStr">
        <is>
          <t>TRANSFERENCIA PIX DES: Mario Legal da Rocha  01/08</t>
        </is>
      </c>
      <c r="I2111" t="n">
        <v>-100</v>
      </c>
    </row>
    <row r="2112">
      <c r="A2112" t="n">
        <v>28911</v>
      </c>
      <c r="B2112" t="n">
        <v>105</v>
      </c>
      <c r="C2112" t="inlineStr">
        <is>
          <t>Jacare - Bradesco</t>
        </is>
      </c>
      <c r="D2112" t="n">
        <v>105</v>
      </c>
      <c r="E2112" t="inlineStr">
        <is>
          <t>Jacaré</t>
        </is>
      </c>
      <c r="F2112" s="33" t="n">
        <v>45505.5</v>
      </c>
      <c r="G2112" t="inlineStr">
        <is>
          <t>DEBITO</t>
        </is>
      </c>
      <c r="H2112" t="inlineStr">
        <is>
          <t>TRANSFERENCIA PIX DES: Patrcia Aparecida Co 01/08</t>
        </is>
      </c>
      <c r="I2112" t="n">
        <v>-100</v>
      </c>
    </row>
    <row r="2113">
      <c r="A2113" t="n">
        <v>28912</v>
      </c>
      <c r="B2113" t="n">
        <v>105</v>
      </c>
      <c r="C2113" t="inlineStr">
        <is>
          <t>Jacare - Bradesco</t>
        </is>
      </c>
      <c r="D2113" t="n">
        <v>105</v>
      </c>
      <c r="E2113" t="inlineStr">
        <is>
          <t>Jacaré</t>
        </is>
      </c>
      <c r="F2113" s="33" t="n">
        <v>45505.5</v>
      </c>
      <c r="G2113" t="inlineStr">
        <is>
          <t>DEBITO</t>
        </is>
      </c>
      <c r="H2113" t="inlineStr">
        <is>
          <t>TRANSFERENCIA PIX DES: Rodrigo Pereira da Si 01/08</t>
        </is>
      </c>
      <c r="I2113" t="n">
        <v>-100</v>
      </c>
    </row>
    <row r="2114">
      <c r="A2114" t="n">
        <v>28913</v>
      </c>
      <c r="B2114" t="n">
        <v>105</v>
      </c>
      <c r="C2114" t="inlineStr">
        <is>
          <t>Jacare - Bradesco</t>
        </is>
      </c>
      <c r="D2114" t="n">
        <v>105</v>
      </c>
      <c r="E2114" t="inlineStr">
        <is>
          <t>Jacaré</t>
        </is>
      </c>
      <c r="F2114" s="33" t="n">
        <v>45505.5</v>
      </c>
      <c r="G2114" t="inlineStr">
        <is>
          <t>DEBITO</t>
        </is>
      </c>
      <c r="H2114" t="inlineStr">
        <is>
          <t>TRANSFERENCIA PIX DES: MICHAELLE DE FREITAS  01/08</t>
        </is>
      </c>
      <c r="I2114" t="n">
        <v>-750</v>
      </c>
    </row>
    <row r="2115">
      <c r="A2115" t="n">
        <v>28914</v>
      </c>
      <c r="B2115" t="n">
        <v>105</v>
      </c>
      <c r="C2115" t="inlineStr">
        <is>
          <t>Jacare - Bradesco</t>
        </is>
      </c>
      <c r="D2115" t="n">
        <v>105</v>
      </c>
      <c r="E2115" t="inlineStr">
        <is>
          <t>Jacaré</t>
        </is>
      </c>
      <c r="F2115" s="33" t="n">
        <v>45505.5</v>
      </c>
      <c r="G2115" t="inlineStr">
        <is>
          <t>DEBITO</t>
        </is>
      </c>
      <c r="H2115" t="inlineStr">
        <is>
          <t>TRANSFERENCIA PIX DES: Marcus Melo           01/08</t>
        </is>
      </c>
      <c r="I2115" t="n">
        <v>-2000</v>
      </c>
    </row>
    <row r="2116">
      <c r="A2116" t="n">
        <v>28915</v>
      </c>
      <c r="B2116" t="n">
        <v>105</v>
      </c>
      <c r="C2116" t="inlineStr">
        <is>
          <t>Jacare - Bradesco</t>
        </is>
      </c>
      <c r="D2116" t="n">
        <v>105</v>
      </c>
      <c r="E2116" t="inlineStr">
        <is>
          <t>Jacaré</t>
        </is>
      </c>
      <c r="F2116" s="33" t="n">
        <v>45505.5</v>
      </c>
      <c r="G2116" t="inlineStr">
        <is>
          <t>DEBITO</t>
        </is>
      </c>
      <c r="H2116" t="inlineStr">
        <is>
          <t>TRANSFERENCIA PIX DES: 54.856.483 DAVID COEL 01/08</t>
        </is>
      </c>
      <c r="I2116" t="n">
        <v>-2000</v>
      </c>
    </row>
    <row r="2117">
      <c r="A2117" t="n">
        <v>28916</v>
      </c>
      <c r="B2117" t="n">
        <v>105</v>
      </c>
      <c r="C2117" t="inlineStr">
        <is>
          <t>Jacare - Bradesco</t>
        </is>
      </c>
      <c r="D2117" t="n">
        <v>105</v>
      </c>
      <c r="E2117" t="inlineStr">
        <is>
          <t>Jacaré</t>
        </is>
      </c>
      <c r="F2117" s="33" t="n">
        <v>45505.5</v>
      </c>
      <c r="G2117" t="inlineStr">
        <is>
          <t>DEBITO</t>
        </is>
      </c>
      <c r="H2117" t="inlineStr">
        <is>
          <t>TRANSFERENCIA PIX DES: RONALDO DE ALBUQUERQU 01/08</t>
        </is>
      </c>
      <c r="I2117" t="n">
        <v>-2400</v>
      </c>
    </row>
    <row r="2118">
      <c r="A2118" t="n">
        <v>28917</v>
      </c>
      <c r="B2118" t="n">
        <v>105</v>
      </c>
      <c r="C2118" t="inlineStr">
        <is>
          <t>Jacare - Bradesco</t>
        </is>
      </c>
      <c r="D2118" t="n">
        <v>105</v>
      </c>
      <c r="E2118" t="inlineStr">
        <is>
          <t>Jacaré</t>
        </is>
      </c>
      <c r="F2118" s="33" t="n">
        <v>45505.5</v>
      </c>
      <c r="G2118" t="inlineStr">
        <is>
          <t>DEBITO</t>
        </is>
      </c>
      <c r="H2118" t="inlineStr">
        <is>
          <t>TRANSFERENCIA PIX DES: MICHAELLE DE FREITAS  01/08</t>
        </is>
      </c>
      <c r="I2118" t="n">
        <v>-2550</v>
      </c>
    </row>
    <row r="2119">
      <c r="A2119" t="n">
        <v>28918</v>
      </c>
      <c r="B2119" t="n">
        <v>105</v>
      </c>
      <c r="C2119" t="inlineStr">
        <is>
          <t>Jacare - Bradesco</t>
        </is>
      </c>
      <c r="D2119" t="n">
        <v>105</v>
      </c>
      <c r="E2119" t="inlineStr">
        <is>
          <t>Jacaré</t>
        </is>
      </c>
      <c r="F2119" s="33" t="n">
        <v>45505.5</v>
      </c>
      <c r="G2119" t="inlineStr">
        <is>
          <t>DEBITO</t>
        </is>
      </c>
      <c r="H2119" t="inlineStr">
        <is>
          <t>TRANSFERENCIA PIX DES: TEMPUS FUGIT PARTICIP 01/08</t>
        </is>
      </c>
      <c r="I2119" t="n">
        <v>-90000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5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ID_Casa_Saida</t>
        </is>
      </c>
      <c r="D1" t="inlineStr">
        <is>
          <t>Casa_Saida</t>
        </is>
      </c>
      <c r="E1" t="inlineStr">
        <is>
          <t>ID_Casa_Entrada</t>
        </is>
      </c>
      <c r="F1" t="inlineStr">
        <is>
          <t>Casa_Entrada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2541</v>
      </c>
      <c r="B2" s="33" t="n">
        <v>45622</v>
      </c>
      <c r="C2" t="n">
        <v>143</v>
      </c>
      <c r="D2" t="inlineStr">
        <is>
          <t xml:space="preserve">Tempus Fugit  Ltda </t>
        </is>
      </c>
      <c r="E2" t="n">
        <v>105</v>
      </c>
      <c r="F2" t="inlineStr">
        <is>
          <t>Jacaré</t>
        </is>
      </c>
      <c r="G2" t="n">
        <v>0</v>
      </c>
      <c r="H2" t="n">
        <v>10200</v>
      </c>
      <c r="I2" t="n">
        <v>0</v>
      </c>
    </row>
    <row r="3">
      <c r="A3" t="n">
        <v>2550</v>
      </c>
      <c r="B3" s="33" t="n">
        <v>45622</v>
      </c>
      <c r="C3" t="n">
        <v>105</v>
      </c>
      <c r="D3" t="inlineStr">
        <is>
          <t>Jacaré</t>
        </is>
      </c>
      <c r="E3" t="n">
        <v>143</v>
      </c>
      <c r="F3" t="inlineStr">
        <is>
          <t xml:space="preserve">Tempus Fugit  Ltda </t>
        </is>
      </c>
      <c r="G3" t="n">
        <v>0</v>
      </c>
      <c r="H3" t="n">
        <v>0</v>
      </c>
      <c r="I3" t="n">
        <v>4900</v>
      </c>
    </row>
    <row r="4">
      <c r="A4" t="n">
        <v>2527</v>
      </c>
      <c r="B4" s="33" t="n">
        <v>45621</v>
      </c>
      <c r="C4" t="n">
        <v>143</v>
      </c>
      <c r="D4" t="inlineStr">
        <is>
          <t xml:space="preserve">Tempus Fugit  Ltda </t>
        </is>
      </c>
      <c r="E4" t="n">
        <v>105</v>
      </c>
      <c r="F4" t="inlineStr">
        <is>
          <t>Jacaré</t>
        </is>
      </c>
      <c r="G4" t="n">
        <v>0</v>
      </c>
      <c r="H4" t="n">
        <v>25200</v>
      </c>
      <c r="I4" t="n">
        <v>0</v>
      </c>
    </row>
    <row r="5">
      <c r="A5" t="n">
        <v>2538</v>
      </c>
      <c r="B5" s="33" t="n">
        <v>45621</v>
      </c>
      <c r="C5" t="n">
        <v>105</v>
      </c>
      <c r="D5" t="inlineStr">
        <is>
          <t>Jacaré</t>
        </is>
      </c>
      <c r="E5" t="n">
        <v>143</v>
      </c>
      <c r="F5" t="inlineStr">
        <is>
          <t xml:space="preserve">Tempus Fugit  Ltda </t>
        </is>
      </c>
      <c r="G5" t="n">
        <v>0</v>
      </c>
      <c r="H5" t="n">
        <v>0</v>
      </c>
      <c r="I5" t="n">
        <v>4500</v>
      </c>
    </row>
    <row r="6">
      <c r="A6" t="n">
        <v>2514</v>
      </c>
      <c r="B6" s="33" t="n">
        <v>45618</v>
      </c>
      <c r="C6" t="n">
        <v>143</v>
      </c>
      <c r="D6" t="inlineStr">
        <is>
          <t xml:space="preserve">Tempus Fugit  Ltda </t>
        </is>
      </c>
      <c r="E6" t="n">
        <v>105</v>
      </c>
      <c r="F6" t="inlineStr">
        <is>
          <t>Jacaré</t>
        </is>
      </c>
      <c r="G6" t="n">
        <v>0</v>
      </c>
      <c r="H6" t="n">
        <v>1628</v>
      </c>
      <c r="I6" t="n">
        <v>0</v>
      </c>
    </row>
    <row r="7">
      <c r="A7" t="n">
        <v>2522</v>
      </c>
      <c r="B7" s="33" t="n">
        <v>45618</v>
      </c>
      <c r="C7" t="n">
        <v>105</v>
      </c>
      <c r="D7" t="inlineStr">
        <is>
          <t>Jacaré</t>
        </is>
      </c>
      <c r="E7" t="n">
        <v>143</v>
      </c>
      <c r="F7" t="inlineStr">
        <is>
          <t xml:space="preserve">Tempus Fugit  Ltda </t>
        </is>
      </c>
      <c r="G7" t="n">
        <v>0</v>
      </c>
      <c r="H7" t="n">
        <v>0</v>
      </c>
      <c r="I7" t="n">
        <v>4000</v>
      </c>
    </row>
    <row r="8">
      <c r="A8" t="n">
        <v>2498</v>
      </c>
      <c r="B8" s="33" t="n">
        <v>45617</v>
      </c>
      <c r="C8" t="n">
        <v>143</v>
      </c>
      <c r="D8" t="inlineStr">
        <is>
          <t xml:space="preserve">Tempus Fugit  Ltda </t>
        </is>
      </c>
      <c r="E8" t="n">
        <v>105</v>
      </c>
      <c r="F8" t="inlineStr">
        <is>
          <t>Jacaré</t>
        </is>
      </c>
      <c r="G8" t="n">
        <v>0</v>
      </c>
      <c r="H8" t="n">
        <v>6200</v>
      </c>
      <c r="I8" t="n">
        <v>0</v>
      </c>
    </row>
    <row r="9">
      <c r="A9" t="n">
        <v>2511</v>
      </c>
      <c r="B9" s="33" t="n">
        <v>45617</v>
      </c>
      <c r="C9" t="n">
        <v>105</v>
      </c>
      <c r="D9" t="inlineStr">
        <is>
          <t>Jacaré</t>
        </is>
      </c>
      <c r="E9" t="n">
        <v>143</v>
      </c>
      <c r="F9" t="inlineStr">
        <is>
          <t xml:space="preserve">Tempus Fugit  Ltda </t>
        </is>
      </c>
      <c r="G9" t="n">
        <v>0</v>
      </c>
      <c r="H9" t="n">
        <v>0</v>
      </c>
      <c r="I9" t="n">
        <v>2000</v>
      </c>
    </row>
    <row r="10">
      <c r="A10" t="n">
        <v>2480</v>
      </c>
      <c r="B10" s="33" t="n">
        <v>45615</v>
      </c>
      <c r="C10" t="n">
        <v>143</v>
      </c>
      <c r="D10" t="inlineStr">
        <is>
          <t xml:space="preserve">Tempus Fugit  Ltda </t>
        </is>
      </c>
      <c r="E10" t="n">
        <v>105</v>
      </c>
      <c r="F10" t="inlineStr">
        <is>
          <t>Jacaré</t>
        </is>
      </c>
      <c r="G10" t="n">
        <v>0</v>
      </c>
      <c r="H10" t="n">
        <v>28200</v>
      </c>
      <c r="I10" t="n">
        <v>0</v>
      </c>
    </row>
    <row r="11">
      <c r="A11" t="n">
        <v>2492</v>
      </c>
      <c r="B11" s="33" t="n">
        <v>45615</v>
      </c>
      <c r="C11" t="n">
        <v>105</v>
      </c>
      <c r="D11" t="inlineStr">
        <is>
          <t>Jacaré</t>
        </is>
      </c>
      <c r="E11" t="n">
        <v>143</v>
      </c>
      <c r="F11" t="inlineStr">
        <is>
          <t xml:space="preserve">Tempus Fugit  Ltda </t>
        </is>
      </c>
      <c r="G11" t="n">
        <v>0</v>
      </c>
      <c r="H11" t="n">
        <v>0</v>
      </c>
      <c r="I11" t="n">
        <v>18000</v>
      </c>
    </row>
    <row r="12">
      <c r="A12" t="n">
        <v>2462</v>
      </c>
      <c r="B12" s="33" t="n">
        <v>45614</v>
      </c>
      <c r="C12" t="n">
        <v>143</v>
      </c>
      <c r="D12" t="inlineStr">
        <is>
          <t xml:space="preserve">Tempus Fugit  Ltda </t>
        </is>
      </c>
      <c r="E12" t="n">
        <v>105</v>
      </c>
      <c r="F12" t="inlineStr">
        <is>
          <t>Jacaré</t>
        </is>
      </c>
      <c r="G12" t="n">
        <v>0</v>
      </c>
      <c r="H12" t="n">
        <v>41600</v>
      </c>
      <c r="I12" t="n">
        <v>0</v>
      </c>
    </row>
    <row r="13">
      <c r="A13" t="n">
        <v>2473</v>
      </c>
      <c r="B13" s="33" t="n">
        <v>45614</v>
      </c>
      <c r="C13" t="n">
        <v>105</v>
      </c>
      <c r="D13" t="inlineStr">
        <is>
          <t>Jacaré</t>
        </is>
      </c>
      <c r="E13" t="n">
        <v>143</v>
      </c>
      <c r="F13" t="inlineStr">
        <is>
          <t xml:space="preserve">Tempus Fugit  Ltda </t>
        </is>
      </c>
      <c r="G13" t="n">
        <v>0</v>
      </c>
      <c r="H13" t="n">
        <v>0</v>
      </c>
      <c r="I13" t="n">
        <v>2000</v>
      </c>
    </row>
    <row r="14">
      <c r="A14" t="n">
        <v>2445</v>
      </c>
      <c r="B14" s="33" t="n">
        <v>45610</v>
      </c>
      <c r="C14" t="n">
        <v>143</v>
      </c>
      <c r="D14" t="inlineStr">
        <is>
          <t xml:space="preserve">Tempus Fugit  Ltda </t>
        </is>
      </c>
      <c r="E14" t="n">
        <v>105</v>
      </c>
      <c r="F14" t="inlineStr">
        <is>
          <t>Jacaré</t>
        </is>
      </c>
      <c r="G14" t="n">
        <v>0</v>
      </c>
      <c r="H14" t="n">
        <v>40230</v>
      </c>
      <c r="I14" t="n">
        <v>0</v>
      </c>
    </row>
    <row r="15">
      <c r="A15" t="n">
        <v>2457</v>
      </c>
      <c r="B15" s="33" t="n">
        <v>45610</v>
      </c>
      <c r="C15" t="n">
        <v>105</v>
      </c>
      <c r="D15" t="inlineStr">
        <is>
          <t>Jacaré</t>
        </is>
      </c>
      <c r="E15" t="n">
        <v>143</v>
      </c>
      <c r="F15" t="inlineStr">
        <is>
          <t xml:space="preserve">Tempus Fugit  Ltda </t>
        </is>
      </c>
      <c r="G15" t="n">
        <v>0</v>
      </c>
      <c r="H15" t="n">
        <v>0</v>
      </c>
      <c r="I15" t="n">
        <v>15500</v>
      </c>
    </row>
    <row r="16">
      <c r="A16" t="n">
        <v>2421</v>
      </c>
      <c r="B16" s="33" t="n">
        <v>45609</v>
      </c>
      <c r="C16" t="n">
        <v>105</v>
      </c>
      <c r="D16" t="inlineStr">
        <is>
          <t>Jacaré</t>
        </is>
      </c>
      <c r="E16" t="n">
        <v>143</v>
      </c>
      <c r="F16" t="inlineStr">
        <is>
          <t xml:space="preserve">Tempus Fugit  Ltda </t>
        </is>
      </c>
      <c r="G16" t="n">
        <v>1</v>
      </c>
      <c r="H16" t="n">
        <v>0</v>
      </c>
      <c r="I16" t="n">
        <v>7720.78</v>
      </c>
    </row>
    <row r="17">
      <c r="A17" t="n">
        <v>2426</v>
      </c>
      <c r="B17" s="33" t="n">
        <v>45609</v>
      </c>
      <c r="C17" t="n">
        <v>143</v>
      </c>
      <c r="D17" t="inlineStr">
        <is>
          <t xml:space="preserve">Tempus Fugit  Ltda </t>
        </is>
      </c>
      <c r="E17" t="n">
        <v>105</v>
      </c>
      <c r="F17" t="inlineStr">
        <is>
          <t>Jacaré</t>
        </is>
      </c>
      <c r="G17" t="n">
        <v>0</v>
      </c>
      <c r="H17" t="n">
        <v>16200</v>
      </c>
      <c r="I17" t="n">
        <v>0</v>
      </c>
    </row>
    <row r="18">
      <c r="A18" t="n">
        <v>2436</v>
      </c>
      <c r="B18" s="33" t="n">
        <v>45609</v>
      </c>
      <c r="C18" t="n">
        <v>105</v>
      </c>
      <c r="D18" t="inlineStr">
        <is>
          <t>Jacaré</t>
        </is>
      </c>
      <c r="E18" t="n">
        <v>143</v>
      </c>
      <c r="F18" t="inlineStr">
        <is>
          <t xml:space="preserve">Tempus Fugit  Ltda </t>
        </is>
      </c>
      <c r="G18" t="n">
        <v>0</v>
      </c>
      <c r="H18" t="n">
        <v>0</v>
      </c>
      <c r="I18" t="n">
        <v>4000</v>
      </c>
    </row>
    <row r="19">
      <c r="A19" t="n">
        <v>2414</v>
      </c>
      <c r="B19" s="33" t="n">
        <v>45608</v>
      </c>
      <c r="C19" t="n">
        <v>105</v>
      </c>
      <c r="D19" t="inlineStr">
        <is>
          <t>Jacaré</t>
        </is>
      </c>
      <c r="E19" t="n">
        <v>143</v>
      </c>
      <c r="F19" t="inlineStr">
        <is>
          <t xml:space="preserve">Tempus Fugit  Ltda </t>
        </is>
      </c>
      <c r="G19" t="n">
        <v>0</v>
      </c>
      <c r="H19" t="n">
        <v>0</v>
      </c>
      <c r="I19" t="n">
        <v>2800</v>
      </c>
    </row>
    <row r="20">
      <c r="A20" t="n">
        <v>2394</v>
      </c>
      <c r="B20" s="33" t="n">
        <v>45607</v>
      </c>
      <c r="C20" t="n">
        <v>143</v>
      </c>
      <c r="D20" t="inlineStr">
        <is>
          <t xml:space="preserve">Tempus Fugit  Ltda </t>
        </is>
      </c>
      <c r="E20" t="n">
        <v>105</v>
      </c>
      <c r="F20" t="inlineStr">
        <is>
          <t>Jacaré</t>
        </is>
      </c>
      <c r="G20" t="n">
        <v>0</v>
      </c>
      <c r="H20" t="n">
        <v>76200</v>
      </c>
      <c r="I20" t="n">
        <v>0</v>
      </c>
    </row>
    <row r="21">
      <c r="A21" t="n">
        <v>2404</v>
      </c>
      <c r="B21" s="33" t="n">
        <v>45607</v>
      </c>
      <c r="C21" t="n">
        <v>105</v>
      </c>
      <c r="D21" t="inlineStr">
        <is>
          <t>Jacaré</t>
        </is>
      </c>
      <c r="E21" t="n">
        <v>143</v>
      </c>
      <c r="F21" t="inlineStr">
        <is>
          <t xml:space="preserve">Tempus Fugit  Ltda </t>
        </is>
      </c>
      <c r="G21" t="n">
        <v>0</v>
      </c>
      <c r="H21" t="n">
        <v>0</v>
      </c>
      <c r="I21" t="n">
        <v>20000</v>
      </c>
    </row>
    <row r="22">
      <c r="A22" t="n">
        <v>2389</v>
      </c>
      <c r="B22" s="33" t="n">
        <v>45604</v>
      </c>
      <c r="C22" t="n">
        <v>105</v>
      </c>
      <c r="D22" t="inlineStr">
        <is>
          <t>Jacaré</t>
        </is>
      </c>
      <c r="E22" t="n">
        <v>143</v>
      </c>
      <c r="F22" t="inlineStr">
        <is>
          <t xml:space="preserve">Tempus Fugit  Ltda </t>
        </is>
      </c>
      <c r="G22" t="n">
        <v>0</v>
      </c>
      <c r="H22" t="n">
        <v>0</v>
      </c>
      <c r="I22" t="n">
        <v>20200</v>
      </c>
    </row>
    <row r="23">
      <c r="A23" t="n">
        <v>2368</v>
      </c>
      <c r="B23" s="33" t="n">
        <v>45603</v>
      </c>
      <c r="C23" t="n">
        <v>105</v>
      </c>
      <c r="D23" t="inlineStr">
        <is>
          <t>Jacaré</t>
        </is>
      </c>
      <c r="E23" t="n">
        <v>143</v>
      </c>
      <c r="F23" t="inlineStr">
        <is>
          <t xml:space="preserve">Tempus Fugit  Ltda </t>
        </is>
      </c>
      <c r="G23" t="n">
        <v>1</v>
      </c>
      <c r="H23" t="n">
        <v>0</v>
      </c>
      <c r="I23" t="n">
        <v>3240.04</v>
      </c>
    </row>
    <row r="24">
      <c r="A24" t="n">
        <v>2374</v>
      </c>
      <c r="B24" s="33" t="n">
        <v>45603</v>
      </c>
      <c r="C24" t="n">
        <v>143</v>
      </c>
      <c r="D24" t="inlineStr">
        <is>
          <t xml:space="preserve">Tempus Fugit  Ltda </t>
        </is>
      </c>
      <c r="E24" t="n">
        <v>105</v>
      </c>
      <c r="F24" t="inlineStr">
        <is>
          <t>Jacaré</t>
        </is>
      </c>
      <c r="G24" t="n">
        <v>0</v>
      </c>
      <c r="H24" t="n">
        <v>20200</v>
      </c>
      <c r="I24" t="n">
        <v>0</v>
      </c>
    </row>
    <row r="25">
      <c r="A25" t="n">
        <v>2379</v>
      </c>
      <c r="B25" s="33" t="n">
        <v>45603</v>
      </c>
      <c r="C25" t="n">
        <v>105</v>
      </c>
      <c r="D25" t="inlineStr">
        <is>
          <t>Jacaré</t>
        </is>
      </c>
      <c r="E25" t="n">
        <v>143</v>
      </c>
      <c r="F25" t="inlineStr">
        <is>
          <t xml:space="preserve">Tempus Fugit  Ltda </t>
        </is>
      </c>
      <c r="G25" t="n">
        <v>0</v>
      </c>
      <c r="H25" t="n">
        <v>0</v>
      </c>
      <c r="I25" t="n">
        <v>10600</v>
      </c>
    </row>
    <row r="26">
      <c r="A26" t="n">
        <v>2359</v>
      </c>
      <c r="B26" s="33" t="n">
        <v>45602</v>
      </c>
      <c r="C26" t="n">
        <v>143</v>
      </c>
      <c r="D26" t="inlineStr">
        <is>
          <t xml:space="preserve">Tempus Fugit  Ltda </t>
        </is>
      </c>
      <c r="E26" t="n">
        <v>105</v>
      </c>
      <c r="F26" t="inlineStr">
        <is>
          <t>Jacaré</t>
        </is>
      </c>
      <c r="G26" t="n">
        <v>0</v>
      </c>
      <c r="H26" t="n">
        <v>4100</v>
      </c>
      <c r="I26" t="n">
        <v>0</v>
      </c>
    </row>
    <row r="27">
      <c r="A27" t="n">
        <v>2363</v>
      </c>
      <c r="B27" s="33" t="n">
        <v>45602</v>
      </c>
      <c r="C27" t="n">
        <v>105</v>
      </c>
      <c r="D27" t="inlineStr">
        <is>
          <t>Jacaré</t>
        </is>
      </c>
      <c r="E27" t="n">
        <v>143</v>
      </c>
      <c r="F27" t="inlineStr">
        <is>
          <t xml:space="preserve">Tempus Fugit  Ltda </t>
        </is>
      </c>
      <c r="G27" t="n">
        <v>0</v>
      </c>
      <c r="H27" t="n">
        <v>0</v>
      </c>
      <c r="I27" t="n">
        <v>14200</v>
      </c>
    </row>
    <row r="28">
      <c r="A28" t="n">
        <v>2343</v>
      </c>
      <c r="B28" s="33" t="n">
        <v>45601</v>
      </c>
      <c r="C28" t="n">
        <v>143</v>
      </c>
      <c r="D28" t="inlineStr">
        <is>
          <t xml:space="preserve">Tempus Fugit  Ltda </t>
        </is>
      </c>
      <c r="E28" t="n">
        <v>105</v>
      </c>
      <c r="F28" t="inlineStr">
        <is>
          <t>Jacaré</t>
        </is>
      </c>
      <c r="G28" t="n">
        <v>0</v>
      </c>
      <c r="H28" t="n">
        <v>20200</v>
      </c>
      <c r="I28" t="n">
        <v>0</v>
      </c>
    </row>
    <row r="29">
      <c r="A29" t="n">
        <v>2351</v>
      </c>
      <c r="B29" s="33" t="n">
        <v>45601</v>
      </c>
      <c r="C29" t="n">
        <v>105</v>
      </c>
      <c r="D29" t="inlineStr">
        <is>
          <t>Jacaré</t>
        </is>
      </c>
      <c r="E29" t="n">
        <v>143</v>
      </c>
      <c r="F29" t="inlineStr">
        <is>
          <t xml:space="preserve">Tempus Fugit  Ltda </t>
        </is>
      </c>
      <c r="G29" t="n">
        <v>0</v>
      </c>
      <c r="H29" t="n">
        <v>0</v>
      </c>
      <c r="I29" t="n">
        <v>3000</v>
      </c>
    </row>
    <row r="30">
      <c r="A30" t="n">
        <v>2330</v>
      </c>
      <c r="B30" s="33" t="n">
        <v>45600</v>
      </c>
      <c r="C30" t="n">
        <v>143</v>
      </c>
      <c r="D30" t="inlineStr">
        <is>
          <t xml:space="preserve">Tempus Fugit  Ltda </t>
        </is>
      </c>
      <c r="E30" t="n">
        <v>105</v>
      </c>
      <c r="F30" t="inlineStr">
        <is>
          <t>Jacaré</t>
        </is>
      </c>
      <c r="G30" t="n">
        <v>0</v>
      </c>
      <c r="H30" t="n">
        <v>200</v>
      </c>
      <c r="I30" t="n">
        <v>0</v>
      </c>
    </row>
    <row r="31">
      <c r="A31" t="n">
        <v>2325</v>
      </c>
      <c r="B31" s="33" t="n">
        <v>45597</v>
      </c>
      <c r="C31" t="n">
        <v>105</v>
      </c>
      <c r="D31" t="inlineStr">
        <is>
          <t>Jacaré</t>
        </is>
      </c>
      <c r="E31" t="n">
        <v>143</v>
      </c>
      <c r="F31" t="inlineStr">
        <is>
          <t xml:space="preserve">Tempus Fugit  Ltda </t>
        </is>
      </c>
      <c r="G31" t="n">
        <v>0</v>
      </c>
      <c r="H31" t="n">
        <v>0</v>
      </c>
      <c r="I31" t="n">
        <v>2000</v>
      </c>
    </row>
    <row r="32">
      <c r="A32" t="n">
        <v>2303</v>
      </c>
      <c r="B32" s="33" t="n">
        <v>45596</v>
      </c>
      <c r="C32" t="n">
        <v>143</v>
      </c>
      <c r="D32" t="inlineStr">
        <is>
          <t xml:space="preserve">Tempus Fugit  Ltda </t>
        </is>
      </c>
      <c r="E32" t="n">
        <v>105</v>
      </c>
      <c r="F32" t="inlineStr">
        <is>
          <t>Jacaré</t>
        </is>
      </c>
      <c r="G32" t="n">
        <v>0</v>
      </c>
      <c r="H32" t="n">
        <v>36200</v>
      </c>
      <c r="I32" t="n">
        <v>0</v>
      </c>
    </row>
    <row r="33">
      <c r="A33" t="n">
        <v>2315</v>
      </c>
      <c r="B33" s="33" t="n">
        <v>45596</v>
      </c>
      <c r="C33" t="n">
        <v>105</v>
      </c>
      <c r="D33" t="inlineStr">
        <is>
          <t>Jacaré</t>
        </is>
      </c>
      <c r="E33" t="n">
        <v>143</v>
      </c>
      <c r="F33" t="inlineStr">
        <is>
          <t xml:space="preserve">Tempus Fugit  Ltda </t>
        </is>
      </c>
      <c r="G33" t="n">
        <v>0</v>
      </c>
      <c r="H33" t="n">
        <v>0</v>
      </c>
      <c r="I33" t="n">
        <v>10000</v>
      </c>
    </row>
    <row r="34">
      <c r="A34" t="n">
        <v>2290</v>
      </c>
      <c r="B34" s="33" t="n">
        <v>45595</v>
      </c>
      <c r="C34" t="n">
        <v>143</v>
      </c>
      <c r="D34" t="inlineStr">
        <is>
          <t xml:space="preserve">Tempus Fugit  Ltda </t>
        </is>
      </c>
      <c r="E34" t="n">
        <v>105</v>
      </c>
      <c r="F34" t="inlineStr">
        <is>
          <t>Jacaré</t>
        </is>
      </c>
      <c r="G34" t="n">
        <v>0</v>
      </c>
      <c r="H34" t="n">
        <v>34200</v>
      </c>
      <c r="I34" t="n">
        <v>0</v>
      </c>
    </row>
    <row r="35">
      <c r="A35" t="n">
        <v>2300</v>
      </c>
      <c r="B35" s="33" t="n">
        <v>45595</v>
      </c>
      <c r="C35" t="n">
        <v>105</v>
      </c>
      <c r="D35" t="inlineStr">
        <is>
          <t>Jacaré</t>
        </is>
      </c>
      <c r="E35" t="n">
        <v>143</v>
      </c>
      <c r="F35" t="inlineStr">
        <is>
          <t xml:space="preserve">Tempus Fugit  Ltda </t>
        </is>
      </c>
      <c r="G35" t="n">
        <v>0</v>
      </c>
      <c r="H35" t="n">
        <v>0</v>
      </c>
      <c r="I35" t="n">
        <v>2700</v>
      </c>
    </row>
    <row r="36">
      <c r="A36" t="n">
        <v>2273</v>
      </c>
      <c r="B36" s="33" t="n">
        <v>45594</v>
      </c>
      <c r="C36" t="n">
        <v>143</v>
      </c>
      <c r="D36" t="inlineStr">
        <is>
          <t xml:space="preserve">Tempus Fugit  Ltda </t>
        </is>
      </c>
      <c r="E36" t="n">
        <v>105</v>
      </c>
      <c r="F36" t="inlineStr">
        <is>
          <t>Jacaré</t>
        </is>
      </c>
      <c r="G36" t="n">
        <v>0</v>
      </c>
      <c r="H36" t="n">
        <v>12200</v>
      </c>
      <c r="I36" t="n">
        <v>0</v>
      </c>
    </row>
    <row r="37">
      <c r="A37" t="n">
        <v>2285</v>
      </c>
      <c r="B37" s="33" t="n">
        <v>45594</v>
      </c>
      <c r="C37" t="n">
        <v>105</v>
      </c>
      <c r="D37" t="inlineStr">
        <is>
          <t>Jacaré</t>
        </is>
      </c>
      <c r="E37" t="n">
        <v>143</v>
      </c>
      <c r="F37" t="inlineStr">
        <is>
          <t xml:space="preserve">Tempus Fugit  Ltda </t>
        </is>
      </c>
      <c r="G37" t="n">
        <v>0</v>
      </c>
      <c r="H37" t="n">
        <v>0</v>
      </c>
      <c r="I37" t="n">
        <v>2000</v>
      </c>
    </row>
    <row r="38">
      <c r="A38" t="n">
        <v>2248</v>
      </c>
      <c r="B38" s="33" t="n">
        <v>45593</v>
      </c>
      <c r="C38" t="n">
        <v>105</v>
      </c>
      <c r="D38" t="inlineStr">
        <is>
          <t>Jacaré</t>
        </is>
      </c>
      <c r="E38" t="n">
        <v>143</v>
      </c>
      <c r="F38" t="inlineStr">
        <is>
          <t xml:space="preserve">Tempus Fugit  Ltda </t>
        </is>
      </c>
      <c r="G38" t="n">
        <v>1</v>
      </c>
      <c r="H38" t="n">
        <v>0</v>
      </c>
      <c r="I38" t="n">
        <v>27768.3</v>
      </c>
    </row>
    <row r="39">
      <c r="A39" t="n">
        <v>2254</v>
      </c>
      <c r="B39" s="33" t="n">
        <v>45593</v>
      </c>
      <c r="C39" t="n">
        <v>143</v>
      </c>
      <c r="D39" t="inlineStr">
        <is>
          <t xml:space="preserve">Tempus Fugit  Ltda </t>
        </is>
      </c>
      <c r="E39" t="n">
        <v>105</v>
      </c>
      <c r="F39" t="inlineStr">
        <is>
          <t>Jacaré</t>
        </is>
      </c>
      <c r="G39" t="n">
        <v>0</v>
      </c>
      <c r="H39" t="n">
        <v>15200</v>
      </c>
      <c r="I39" t="n">
        <v>0</v>
      </c>
    </row>
    <row r="40">
      <c r="A40" t="n">
        <v>2264</v>
      </c>
      <c r="B40" s="33" t="n">
        <v>45593</v>
      </c>
      <c r="C40" t="n">
        <v>105</v>
      </c>
      <c r="D40" t="inlineStr">
        <is>
          <t>Jacaré</t>
        </is>
      </c>
      <c r="E40" t="n">
        <v>143</v>
      </c>
      <c r="F40" t="inlineStr">
        <is>
          <t xml:space="preserve">Tempus Fugit  Ltda </t>
        </is>
      </c>
      <c r="G40" t="n">
        <v>0</v>
      </c>
      <c r="H40" t="n">
        <v>0</v>
      </c>
      <c r="I40" t="n">
        <v>3200</v>
      </c>
    </row>
    <row r="41">
      <c r="A41" t="n">
        <v>2233</v>
      </c>
      <c r="B41" s="33" t="n">
        <v>45590</v>
      </c>
      <c r="C41" t="n">
        <v>143</v>
      </c>
      <c r="D41" t="inlineStr">
        <is>
          <t xml:space="preserve">Tempus Fugit  Ltda </t>
        </is>
      </c>
      <c r="E41" t="n">
        <v>105</v>
      </c>
      <c r="F41" t="inlineStr">
        <is>
          <t>Jacaré</t>
        </is>
      </c>
      <c r="G41" t="n">
        <v>0</v>
      </c>
      <c r="H41" t="n">
        <v>10200</v>
      </c>
      <c r="I41" t="n">
        <v>0</v>
      </c>
    </row>
    <row r="42">
      <c r="A42" t="n">
        <v>2242</v>
      </c>
      <c r="B42" s="33" t="n">
        <v>45590</v>
      </c>
      <c r="C42" t="n">
        <v>105</v>
      </c>
      <c r="D42" t="inlineStr">
        <is>
          <t>Jacaré</t>
        </is>
      </c>
      <c r="E42" t="n">
        <v>143</v>
      </c>
      <c r="F42" t="inlineStr">
        <is>
          <t xml:space="preserve">Tempus Fugit  Ltda </t>
        </is>
      </c>
      <c r="G42" t="n">
        <v>0</v>
      </c>
      <c r="H42" t="n">
        <v>0</v>
      </c>
      <c r="I42" t="n">
        <v>10500</v>
      </c>
    </row>
    <row r="43">
      <c r="A43" t="n">
        <v>2220</v>
      </c>
      <c r="B43" s="33" t="n">
        <v>45589</v>
      </c>
      <c r="C43" t="n">
        <v>143</v>
      </c>
      <c r="D43" t="inlineStr">
        <is>
          <t xml:space="preserve">Tempus Fugit  Ltda </t>
        </is>
      </c>
      <c r="E43" t="n">
        <v>105</v>
      </c>
      <c r="F43" t="inlineStr">
        <is>
          <t>Jacaré</t>
        </is>
      </c>
      <c r="G43" t="n">
        <v>0</v>
      </c>
      <c r="H43" t="n">
        <v>30000</v>
      </c>
      <c r="I43" t="n">
        <v>0</v>
      </c>
    </row>
    <row r="44">
      <c r="A44" t="n">
        <v>2228</v>
      </c>
      <c r="B44" s="33" t="n">
        <v>45589</v>
      </c>
      <c r="C44" t="n">
        <v>105</v>
      </c>
      <c r="D44" t="inlineStr">
        <is>
          <t>Jacaré</t>
        </is>
      </c>
      <c r="E44" t="n">
        <v>143</v>
      </c>
      <c r="F44" t="inlineStr">
        <is>
          <t xml:space="preserve">Tempus Fugit  Ltda </t>
        </is>
      </c>
      <c r="G44" t="n">
        <v>0</v>
      </c>
      <c r="H44" t="n">
        <v>0</v>
      </c>
      <c r="I44" t="n">
        <v>9000</v>
      </c>
    </row>
    <row r="45">
      <c r="A45" t="n">
        <v>2214</v>
      </c>
      <c r="B45" s="33" t="n">
        <v>45588</v>
      </c>
      <c r="C45" t="n">
        <v>105</v>
      </c>
      <c r="D45" t="inlineStr">
        <is>
          <t>Jacaré</t>
        </is>
      </c>
      <c r="E45" t="n">
        <v>143</v>
      </c>
      <c r="F45" t="inlineStr">
        <is>
          <t xml:space="preserve">Tempus Fugit  Ltda </t>
        </is>
      </c>
      <c r="G45" t="n">
        <v>0</v>
      </c>
      <c r="H45" t="n">
        <v>0</v>
      </c>
      <c r="I45" t="n">
        <v>8000</v>
      </c>
    </row>
    <row r="46">
      <c r="A46" t="n">
        <v>2195</v>
      </c>
      <c r="B46" s="33" t="n">
        <v>45587</v>
      </c>
      <c r="C46" t="n">
        <v>105</v>
      </c>
      <c r="D46" t="inlineStr">
        <is>
          <t>Jacaré</t>
        </is>
      </c>
      <c r="E46" t="n">
        <v>143</v>
      </c>
      <c r="F46" t="inlineStr">
        <is>
          <t xml:space="preserve">Tempus Fugit  Ltda </t>
        </is>
      </c>
      <c r="G46" t="n">
        <v>1</v>
      </c>
      <c r="H46" t="n">
        <v>0</v>
      </c>
      <c r="I46" t="n">
        <v>20684.08</v>
      </c>
    </row>
    <row r="47">
      <c r="A47" t="n">
        <v>2203</v>
      </c>
      <c r="B47" s="33" t="n">
        <v>45587</v>
      </c>
      <c r="C47" t="n">
        <v>143</v>
      </c>
      <c r="D47" t="inlineStr">
        <is>
          <t xml:space="preserve">Tempus Fugit  Ltda </t>
        </is>
      </c>
      <c r="E47" t="n">
        <v>105</v>
      </c>
      <c r="F47" t="inlineStr">
        <is>
          <t>Jacaré</t>
        </is>
      </c>
      <c r="G47" t="n">
        <v>0</v>
      </c>
      <c r="H47" t="n">
        <v>1200</v>
      </c>
      <c r="I47" t="n">
        <v>0</v>
      </c>
    </row>
    <row r="48">
      <c r="A48" t="n">
        <v>2172</v>
      </c>
      <c r="B48" s="33" t="n">
        <v>45586</v>
      </c>
      <c r="C48" t="n">
        <v>143</v>
      </c>
      <c r="D48" t="inlineStr">
        <is>
          <t xml:space="preserve">Tempus Fugit  Ltda </t>
        </is>
      </c>
      <c r="E48" t="n">
        <v>105</v>
      </c>
      <c r="F48" t="inlineStr">
        <is>
          <t>Jacaré</t>
        </is>
      </c>
      <c r="G48" t="n">
        <v>0</v>
      </c>
      <c r="H48" t="n">
        <v>25900</v>
      </c>
      <c r="I48" t="n">
        <v>0</v>
      </c>
    </row>
    <row r="49">
      <c r="A49" t="n">
        <v>2190</v>
      </c>
      <c r="B49" s="33" t="n">
        <v>45586</v>
      </c>
      <c r="C49" t="n">
        <v>105</v>
      </c>
      <c r="D49" t="inlineStr">
        <is>
          <t>Jacaré</t>
        </is>
      </c>
      <c r="E49" t="n">
        <v>143</v>
      </c>
      <c r="F49" t="inlineStr">
        <is>
          <t xml:space="preserve">Tempus Fugit  Ltda </t>
        </is>
      </c>
      <c r="G49" t="n">
        <v>1</v>
      </c>
      <c r="H49" t="n">
        <v>0</v>
      </c>
      <c r="I49" t="n">
        <v>30859.36</v>
      </c>
    </row>
    <row r="50">
      <c r="A50" t="n">
        <v>2157</v>
      </c>
      <c r="B50" s="33" t="n">
        <v>45583</v>
      </c>
      <c r="C50" t="n">
        <v>143</v>
      </c>
      <c r="D50" t="inlineStr">
        <is>
          <t xml:space="preserve">Tempus Fugit  Ltda </t>
        </is>
      </c>
      <c r="E50" t="n">
        <v>105</v>
      </c>
      <c r="F50" t="inlineStr">
        <is>
          <t>Jacaré</t>
        </is>
      </c>
      <c r="G50" t="n">
        <v>0</v>
      </c>
      <c r="H50" t="n">
        <v>44000</v>
      </c>
      <c r="I50" t="n">
        <v>0</v>
      </c>
    </row>
    <row r="51">
      <c r="A51" t="n">
        <v>2185</v>
      </c>
      <c r="B51" s="33" t="n">
        <v>45583</v>
      </c>
      <c r="C51" t="n">
        <v>105</v>
      </c>
      <c r="D51" t="inlineStr">
        <is>
          <t>Jacaré</t>
        </is>
      </c>
      <c r="E51" t="n">
        <v>143</v>
      </c>
      <c r="F51" t="inlineStr">
        <is>
          <t xml:space="preserve">Tempus Fugit  Ltda </t>
        </is>
      </c>
      <c r="G51" t="n">
        <v>1</v>
      </c>
      <c r="H51" t="n">
        <v>0</v>
      </c>
      <c r="I51" t="n">
        <v>5124.19</v>
      </c>
    </row>
    <row r="52">
      <c r="A52" t="n">
        <v>2145</v>
      </c>
      <c r="B52" s="33" t="n">
        <v>45582</v>
      </c>
      <c r="C52" t="n">
        <v>143</v>
      </c>
      <c r="D52" t="inlineStr">
        <is>
          <t xml:space="preserve">Tempus Fugit  Ltda </t>
        </is>
      </c>
      <c r="E52" t="n">
        <v>105</v>
      </c>
      <c r="F52" t="inlineStr">
        <is>
          <t>Jacaré</t>
        </is>
      </c>
      <c r="G52" t="n">
        <v>0</v>
      </c>
      <c r="H52" t="n">
        <v>200</v>
      </c>
      <c r="I52" t="n">
        <v>0</v>
      </c>
    </row>
    <row r="53">
      <c r="A53" t="n">
        <v>2151</v>
      </c>
      <c r="B53" s="33" t="n">
        <v>45582</v>
      </c>
      <c r="C53" t="n">
        <v>105</v>
      </c>
      <c r="D53" t="inlineStr">
        <is>
          <t>Jacaré</t>
        </is>
      </c>
      <c r="E53" t="n">
        <v>143</v>
      </c>
      <c r="F53" t="inlineStr">
        <is>
          <t xml:space="preserve">Tempus Fugit  Ltda </t>
        </is>
      </c>
      <c r="G53" t="n">
        <v>0</v>
      </c>
      <c r="H53" t="n">
        <v>0</v>
      </c>
      <c r="I53" t="n">
        <v>19000</v>
      </c>
    </row>
    <row r="54">
      <c r="A54" t="n">
        <v>2127</v>
      </c>
      <c r="B54" s="33" t="n">
        <v>45581</v>
      </c>
      <c r="C54" t="n">
        <v>105</v>
      </c>
      <c r="D54" t="inlineStr">
        <is>
          <t>Jacaré</t>
        </is>
      </c>
      <c r="E54" t="n">
        <v>143</v>
      </c>
      <c r="F54" t="inlineStr">
        <is>
          <t xml:space="preserve">Tempus Fugit  Ltda </t>
        </is>
      </c>
      <c r="G54" t="n">
        <v>1</v>
      </c>
      <c r="H54" t="n">
        <v>0</v>
      </c>
      <c r="I54" t="n">
        <v>13056.15</v>
      </c>
    </row>
    <row r="55">
      <c r="A55" t="n">
        <v>2131</v>
      </c>
      <c r="B55" s="33" t="n">
        <v>45581</v>
      </c>
      <c r="C55" t="n">
        <v>143</v>
      </c>
      <c r="D55" t="inlineStr">
        <is>
          <t xml:space="preserve">Tempus Fugit  Ltda </t>
        </is>
      </c>
      <c r="E55" t="n">
        <v>105</v>
      </c>
      <c r="F55" t="inlineStr">
        <is>
          <t>Jacaré</t>
        </is>
      </c>
      <c r="G55" t="n">
        <v>0</v>
      </c>
      <c r="H55" t="n">
        <v>5570</v>
      </c>
      <c r="I55" t="n">
        <v>0</v>
      </c>
    </row>
    <row r="56">
      <c r="A56" t="n">
        <v>2107</v>
      </c>
      <c r="B56" s="33" t="n">
        <v>45580</v>
      </c>
      <c r="C56" t="n">
        <v>105</v>
      </c>
      <c r="D56" t="inlineStr">
        <is>
          <t>Jacaré</t>
        </is>
      </c>
      <c r="E56" t="n">
        <v>143</v>
      </c>
      <c r="F56" t="inlineStr">
        <is>
          <t xml:space="preserve">Tempus Fugit  Ltda </t>
        </is>
      </c>
      <c r="G56" t="n">
        <v>1</v>
      </c>
      <c r="H56" t="n">
        <v>0</v>
      </c>
      <c r="I56" t="n">
        <v>26965.8</v>
      </c>
    </row>
    <row r="57">
      <c r="A57" t="n">
        <v>2110</v>
      </c>
      <c r="B57" s="33" t="n">
        <v>45580</v>
      </c>
      <c r="C57" t="n">
        <v>105</v>
      </c>
      <c r="D57" t="inlineStr">
        <is>
          <t>Jacaré</t>
        </is>
      </c>
      <c r="E57" t="n">
        <v>115</v>
      </c>
      <c r="F57" t="inlineStr">
        <is>
          <t>Riviera Bar</t>
        </is>
      </c>
      <c r="G57" t="n">
        <v>0</v>
      </c>
      <c r="H57" t="n">
        <v>0</v>
      </c>
      <c r="I57" t="n">
        <v>17115</v>
      </c>
    </row>
    <row r="58">
      <c r="A58" t="n">
        <v>2111</v>
      </c>
      <c r="B58" s="33" t="n">
        <v>45580</v>
      </c>
      <c r="C58" t="n">
        <v>105</v>
      </c>
      <c r="D58" t="inlineStr">
        <is>
          <t>Jacaré</t>
        </is>
      </c>
      <c r="E58" t="n">
        <v>104</v>
      </c>
      <c r="F58" t="inlineStr">
        <is>
          <t>Orfeu</t>
        </is>
      </c>
      <c r="G58" t="n">
        <v>0</v>
      </c>
      <c r="H58" t="n">
        <v>0</v>
      </c>
      <c r="I58" t="n">
        <v>200</v>
      </c>
    </row>
    <row r="59">
      <c r="A59" t="n">
        <v>2112</v>
      </c>
      <c r="B59" s="33" t="n">
        <v>45580</v>
      </c>
      <c r="C59" t="n">
        <v>105</v>
      </c>
      <c r="D59" t="inlineStr">
        <is>
          <t>Jacaré</t>
        </is>
      </c>
      <c r="E59" t="n">
        <v>114</v>
      </c>
      <c r="F59" t="inlineStr">
        <is>
          <t>Bar Brahma - Centro</t>
        </is>
      </c>
      <c r="G59" t="n">
        <v>0</v>
      </c>
      <c r="H59" t="n">
        <v>0</v>
      </c>
      <c r="I59" t="n">
        <v>31500</v>
      </c>
    </row>
    <row r="60">
      <c r="A60" t="n">
        <v>2121</v>
      </c>
      <c r="B60" s="33" t="n">
        <v>45580</v>
      </c>
      <c r="C60" t="n">
        <v>105</v>
      </c>
      <c r="D60" t="inlineStr">
        <is>
          <t>Jacaré</t>
        </is>
      </c>
      <c r="E60" t="n">
        <v>143</v>
      </c>
      <c r="F60" t="inlineStr">
        <is>
          <t xml:space="preserve">Tempus Fugit  Ltda </t>
        </is>
      </c>
      <c r="G60" t="n">
        <v>0</v>
      </c>
      <c r="H60" t="n">
        <v>0</v>
      </c>
      <c r="I60" t="n">
        <v>28000</v>
      </c>
    </row>
    <row r="61">
      <c r="A61" t="n">
        <v>2124</v>
      </c>
      <c r="B61" s="33" t="n">
        <v>45580</v>
      </c>
      <c r="C61" t="n">
        <v>105</v>
      </c>
      <c r="D61" t="inlineStr">
        <is>
          <t>Jacaré</t>
        </is>
      </c>
      <c r="E61" t="n">
        <v>143</v>
      </c>
      <c r="F61" t="inlineStr">
        <is>
          <t xml:space="preserve">Tempus Fugit  Ltda </t>
        </is>
      </c>
      <c r="G61" t="n">
        <v>0</v>
      </c>
      <c r="H61" t="n">
        <v>0</v>
      </c>
      <c r="I61" t="n">
        <v>1300</v>
      </c>
    </row>
    <row r="62">
      <c r="A62" t="n">
        <v>2096</v>
      </c>
      <c r="B62" s="33" t="n">
        <v>45579</v>
      </c>
      <c r="C62" t="n">
        <v>115</v>
      </c>
      <c r="D62" t="inlineStr">
        <is>
          <t>Riviera Bar</t>
        </is>
      </c>
      <c r="E62" t="n">
        <v>105</v>
      </c>
      <c r="F62" t="inlineStr">
        <is>
          <t>Jacaré</t>
        </is>
      </c>
      <c r="G62" t="n">
        <v>0</v>
      </c>
      <c r="H62" t="n">
        <v>2556.25</v>
      </c>
      <c r="I62" t="n">
        <v>0</v>
      </c>
    </row>
    <row r="63">
      <c r="A63" t="n">
        <v>2097</v>
      </c>
      <c r="B63" s="33" t="n">
        <v>45579</v>
      </c>
      <c r="C63" t="n">
        <v>115</v>
      </c>
      <c r="D63" t="inlineStr">
        <is>
          <t>Riviera Bar</t>
        </is>
      </c>
      <c r="E63" t="n">
        <v>105</v>
      </c>
      <c r="F63" t="inlineStr">
        <is>
          <t>Jacaré</t>
        </is>
      </c>
      <c r="G63" t="n">
        <v>0</v>
      </c>
      <c r="H63" t="n">
        <v>10015.22</v>
      </c>
      <c r="I63" t="n">
        <v>0</v>
      </c>
    </row>
    <row r="64">
      <c r="A64" t="n">
        <v>2102</v>
      </c>
      <c r="B64" s="33" t="n">
        <v>45579</v>
      </c>
      <c r="C64" t="n">
        <v>114</v>
      </c>
      <c r="D64" t="inlineStr">
        <is>
          <t>Bar Brahma - Centro</t>
        </is>
      </c>
      <c r="E64" t="n">
        <v>105</v>
      </c>
      <c r="F64" t="inlineStr">
        <is>
          <t>Jacaré</t>
        </is>
      </c>
      <c r="G64" t="n">
        <v>0</v>
      </c>
      <c r="H64" t="n">
        <v>300</v>
      </c>
      <c r="I64" t="n">
        <v>0</v>
      </c>
    </row>
    <row r="65">
      <c r="A65" t="n">
        <v>2103</v>
      </c>
      <c r="B65" s="33" t="n">
        <v>45579</v>
      </c>
      <c r="C65" t="n">
        <v>143</v>
      </c>
      <c r="D65" t="inlineStr">
        <is>
          <t xml:space="preserve">Tempus Fugit  Ltda </t>
        </is>
      </c>
      <c r="E65" t="n">
        <v>105</v>
      </c>
      <c r="F65" t="inlineStr">
        <is>
          <t>Jacaré</t>
        </is>
      </c>
      <c r="G65" t="n">
        <v>0</v>
      </c>
      <c r="H65" t="n">
        <v>344000</v>
      </c>
      <c r="I65" t="n">
        <v>0</v>
      </c>
    </row>
    <row r="66">
      <c r="A66" t="n">
        <v>2104</v>
      </c>
      <c r="B66" s="33" t="n">
        <v>45579</v>
      </c>
      <c r="C66" t="n">
        <v>104</v>
      </c>
      <c r="D66" t="inlineStr">
        <is>
          <t>Orfeu</t>
        </is>
      </c>
      <c r="E66" t="n">
        <v>105</v>
      </c>
      <c r="F66" t="inlineStr">
        <is>
          <t>Jacaré</t>
        </is>
      </c>
      <c r="G66" t="n">
        <v>0</v>
      </c>
      <c r="H66" t="n">
        <v>1240</v>
      </c>
      <c r="I66" t="n">
        <v>0</v>
      </c>
    </row>
    <row r="67">
      <c r="A67" t="n">
        <v>2086</v>
      </c>
      <c r="B67" s="33" t="n">
        <v>45576</v>
      </c>
      <c r="C67" t="n">
        <v>104</v>
      </c>
      <c r="D67" t="inlineStr">
        <is>
          <t>Orfeu</t>
        </is>
      </c>
      <c r="E67" t="n">
        <v>105</v>
      </c>
      <c r="F67" t="inlineStr">
        <is>
          <t>Jacaré</t>
        </is>
      </c>
      <c r="G67" t="n">
        <v>0</v>
      </c>
      <c r="H67" t="n">
        <v>4315</v>
      </c>
      <c r="I67" t="n">
        <v>0</v>
      </c>
    </row>
    <row r="68">
      <c r="A68" t="n">
        <v>2068</v>
      </c>
      <c r="B68" s="33" t="n">
        <v>45575</v>
      </c>
      <c r="C68" t="n">
        <v>105</v>
      </c>
      <c r="D68" t="inlineStr">
        <is>
          <t>Jacaré</t>
        </is>
      </c>
      <c r="E68" t="n">
        <v>104</v>
      </c>
      <c r="F68" t="inlineStr">
        <is>
          <t>Orfeu</t>
        </is>
      </c>
      <c r="G68" t="n">
        <v>0</v>
      </c>
      <c r="H68" t="n">
        <v>0</v>
      </c>
      <c r="I68" t="n">
        <v>18300</v>
      </c>
    </row>
    <row r="69">
      <c r="A69" t="n">
        <v>2069</v>
      </c>
      <c r="B69" s="33" t="n">
        <v>45575</v>
      </c>
      <c r="C69" t="n">
        <v>105</v>
      </c>
      <c r="D69" t="inlineStr">
        <is>
          <t>Jacaré</t>
        </is>
      </c>
      <c r="E69" t="n">
        <v>114</v>
      </c>
      <c r="F69" t="inlineStr">
        <is>
          <t>Bar Brahma - Centro</t>
        </is>
      </c>
      <c r="G69" t="n">
        <v>0</v>
      </c>
      <c r="H69" t="n">
        <v>0</v>
      </c>
      <c r="I69" t="n">
        <v>120850</v>
      </c>
    </row>
    <row r="70">
      <c r="A70" t="n">
        <v>2070</v>
      </c>
      <c r="B70" s="33" t="n">
        <v>45575</v>
      </c>
      <c r="C70" t="n">
        <v>105</v>
      </c>
      <c r="D70" t="inlineStr">
        <is>
          <t>Jacaré</t>
        </is>
      </c>
      <c r="E70" t="n">
        <v>115</v>
      </c>
      <c r="F70" t="inlineStr">
        <is>
          <t>Riviera Bar</t>
        </is>
      </c>
      <c r="G70" t="n">
        <v>0</v>
      </c>
      <c r="H70" t="n">
        <v>0</v>
      </c>
      <c r="I70" t="n">
        <v>52615</v>
      </c>
    </row>
    <row r="71">
      <c r="A71" t="n">
        <v>2071</v>
      </c>
      <c r="B71" s="33" t="n">
        <v>45575</v>
      </c>
      <c r="C71" t="n">
        <v>115</v>
      </c>
      <c r="D71" t="inlineStr">
        <is>
          <t>Riviera Bar</t>
        </is>
      </c>
      <c r="E71" t="n">
        <v>105</v>
      </c>
      <c r="F71" t="inlineStr">
        <is>
          <t>Jacaré</t>
        </is>
      </c>
      <c r="G71" t="n">
        <v>0</v>
      </c>
      <c r="H71" t="n">
        <v>1618.44</v>
      </c>
      <c r="I71" t="n">
        <v>0</v>
      </c>
    </row>
    <row r="72">
      <c r="A72" t="n">
        <v>2073</v>
      </c>
      <c r="B72" s="33" t="n">
        <v>45575</v>
      </c>
      <c r="C72" t="n">
        <v>104</v>
      </c>
      <c r="D72" t="inlineStr">
        <is>
          <t>Orfeu</t>
        </is>
      </c>
      <c r="E72" t="n">
        <v>105</v>
      </c>
      <c r="F72" t="inlineStr">
        <is>
          <t>Jacaré</t>
        </is>
      </c>
      <c r="G72" t="n">
        <v>0</v>
      </c>
      <c r="H72" t="n">
        <v>3765</v>
      </c>
      <c r="I72" t="n">
        <v>0</v>
      </c>
    </row>
    <row r="73">
      <c r="A73" t="n">
        <v>2074</v>
      </c>
      <c r="B73" s="33" t="n">
        <v>45575</v>
      </c>
      <c r="C73" t="n">
        <v>105</v>
      </c>
      <c r="D73" t="inlineStr">
        <is>
          <t>Jacaré</t>
        </is>
      </c>
      <c r="E73" t="n">
        <v>104</v>
      </c>
      <c r="F73" t="inlineStr">
        <is>
          <t>Orfeu</t>
        </is>
      </c>
      <c r="G73" t="n">
        <v>0</v>
      </c>
      <c r="H73" t="n">
        <v>0</v>
      </c>
      <c r="I73" t="n">
        <v>716</v>
      </c>
    </row>
    <row r="74">
      <c r="A74" t="n">
        <v>2075</v>
      </c>
      <c r="B74" s="33" t="n">
        <v>45575</v>
      </c>
      <c r="C74" t="n">
        <v>160</v>
      </c>
      <c r="D74" t="inlineStr">
        <is>
          <t>Girondino - CCBB</t>
        </is>
      </c>
      <c r="E74" t="n">
        <v>105</v>
      </c>
      <c r="F74" t="inlineStr">
        <is>
          <t>Jacaré</t>
        </is>
      </c>
      <c r="G74" t="n">
        <v>0</v>
      </c>
      <c r="H74" t="n">
        <v>100000</v>
      </c>
      <c r="I74" t="n">
        <v>0</v>
      </c>
    </row>
    <row r="75">
      <c r="A75" t="n">
        <v>2080</v>
      </c>
      <c r="B75" s="33" t="n">
        <v>45575</v>
      </c>
      <c r="C75" t="n">
        <v>143</v>
      </c>
      <c r="D75" t="inlineStr">
        <is>
          <t xml:space="preserve">Tempus Fugit  Ltda </t>
        </is>
      </c>
      <c r="E75" t="n">
        <v>105</v>
      </c>
      <c r="F75" t="inlineStr">
        <is>
          <t>Jacaré</t>
        </is>
      </c>
      <c r="G75" t="n">
        <v>0</v>
      </c>
      <c r="H75" t="n">
        <v>24000</v>
      </c>
      <c r="I75" t="n">
        <v>0</v>
      </c>
    </row>
    <row r="76">
      <c r="A76" t="n">
        <v>2062</v>
      </c>
      <c r="B76" s="33" t="n">
        <v>45574</v>
      </c>
      <c r="C76" t="n">
        <v>105</v>
      </c>
      <c r="D76" t="inlineStr">
        <is>
          <t>Jacaré</t>
        </is>
      </c>
      <c r="E76" t="n">
        <v>143</v>
      </c>
      <c r="F76" t="inlineStr">
        <is>
          <t xml:space="preserve">Tempus Fugit  Ltda </t>
        </is>
      </c>
      <c r="G76" t="n">
        <v>0</v>
      </c>
      <c r="H76" t="n">
        <v>0</v>
      </c>
      <c r="I76" t="n">
        <v>50000</v>
      </c>
    </row>
    <row r="77">
      <c r="A77" t="n">
        <v>2064</v>
      </c>
      <c r="B77" s="33" t="n">
        <v>45574</v>
      </c>
      <c r="C77" t="n">
        <v>105</v>
      </c>
      <c r="D77" t="inlineStr">
        <is>
          <t>Jacaré</t>
        </is>
      </c>
      <c r="E77" t="n">
        <v>115</v>
      </c>
      <c r="F77" t="inlineStr">
        <is>
          <t>Riviera Bar</t>
        </is>
      </c>
      <c r="G77" t="n">
        <v>0</v>
      </c>
      <c r="H77" t="n">
        <v>0</v>
      </c>
      <c r="I77" t="n">
        <v>5000</v>
      </c>
    </row>
    <row r="78">
      <c r="A78" t="n">
        <v>2066</v>
      </c>
      <c r="B78" s="33" t="n">
        <v>45574</v>
      </c>
      <c r="C78" t="n">
        <v>104</v>
      </c>
      <c r="D78" t="inlineStr">
        <is>
          <t>Orfeu</t>
        </is>
      </c>
      <c r="E78" t="n">
        <v>105</v>
      </c>
      <c r="F78" t="inlineStr">
        <is>
          <t>Jacaré</t>
        </is>
      </c>
      <c r="G78" t="n">
        <v>0</v>
      </c>
      <c r="H78" t="n">
        <v>660</v>
      </c>
      <c r="I78" t="n">
        <v>0</v>
      </c>
    </row>
    <row r="79">
      <c r="A79" t="n">
        <v>2067</v>
      </c>
      <c r="B79" s="33" t="n">
        <v>45574</v>
      </c>
      <c r="C79" t="n">
        <v>143</v>
      </c>
      <c r="D79" t="inlineStr">
        <is>
          <t xml:space="preserve">Tempus Fugit  Ltda </t>
        </is>
      </c>
      <c r="E79" t="n">
        <v>105</v>
      </c>
      <c r="F79" t="inlineStr">
        <is>
          <t>Jacaré</t>
        </is>
      </c>
      <c r="G79" t="n">
        <v>0</v>
      </c>
      <c r="H79" t="n">
        <v>107000</v>
      </c>
      <c r="I79" t="n">
        <v>0</v>
      </c>
    </row>
    <row r="80">
      <c r="A80" t="n">
        <v>2039</v>
      </c>
      <c r="B80" s="33" t="n">
        <v>45573</v>
      </c>
      <c r="C80" t="n">
        <v>105</v>
      </c>
      <c r="D80" t="inlineStr">
        <is>
          <t>Jacaré</t>
        </is>
      </c>
      <c r="E80" t="n">
        <v>104</v>
      </c>
      <c r="F80" t="inlineStr">
        <is>
          <t>Orfeu</t>
        </is>
      </c>
      <c r="G80" t="n">
        <v>0</v>
      </c>
      <c r="H80" t="n">
        <v>0</v>
      </c>
      <c r="I80" t="n">
        <v>200</v>
      </c>
    </row>
    <row r="81">
      <c r="A81" t="n">
        <v>2040</v>
      </c>
      <c r="B81" s="33" t="n">
        <v>45573</v>
      </c>
      <c r="C81" t="n">
        <v>105</v>
      </c>
      <c r="D81" t="inlineStr">
        <is>
          <t>Jacaré</t>
        </is>
      </c>
      <c r="E81" t="n">
        <v>114</v>
      </c>
      <c r="F81" t="inlineStr">
        <is>
          <t>Bar Brahma - Centro</t>
        </is>
      </c>
      <c r="G81" t="n">
        <v>0</v>
      </c>
      <c r="H81" t="n">
        <v>0</v>
      </c>
      <c r="I81" t="n">
        <v>200</v>
      </c>
    </row>
    <row r="82">
      <c r="A82" t="n">
        <v>2041</v>
      </c>
      <c r="B82" s="33" t="n">
        <v>45573</v>
      </c>
      <c r="C82" t="n">
        <v>105</v>
      </c>
      <c r="D82" t="inlineStr">
        <is>
          <t>Jacaré</t>
        </is>
      </c>
      <c r="E82" t="n">
        <v>115</v>
      </c>
      <c r="F82" t="inlineStr">
        <is>
          <t>Riviera Bar</t>
        </is>
      </c>
      <c r="G82" t="n">
        <v>0</v>
      </c>
      <c r="H82" t="n">
        <v>0</v>
      </c>
      <c r="I82" t="n">
        <v>52500</v>
      </c>
    </row>
    <row r="83">
      <c r="A83" t="n">
        <v>2042</v>
      </c>
      <c r="B83" s="33" t="n">
        <v>45573</v>
      </c>
      <c r="C83" t="n">
        <v>115</v>
      </c>
      <c r="D83" t="inlineStr">
        <is>
          <t>Riviera Bar</t>
        </is>
      </c>
      <c r="E83" t="n">
        <v>105</v>
      </c>
      <c r="F83" t="inlineStr">
        <is>
          <t>Jacaré</t>
        </is>
      </c>
      <c r="G83" t="n">
        <v>0</v>
      </c>
      <c r="H83" t="n">
        <v>6040.26</v>
      </c>
      <c r="I83" t="n">
        <v>0</v>
      </c>
    </row>
    <row r="84">
      <c r="A84" t="n">
        <v>2043</v>
      </c>
      <c r="B84" s="33" t="n">
        <v>45573</v>
      </c>
      <c r="C84" t="n">
        <v>105</v>
      </c>
      <c r="D84" t="inlineStr">
        <is>
          <t>Jacaré</t>
        </is>
      </c>
      <c r="E84" t="n">
        <v>143</v>
      </c>
      <c r="F84" t="inlineStr">
        <is>
          <t xml:space="preserve">Tempus Fugit  Ltda </t>
        </is>
      </c>
      <c r="G84" t="n">
        <v>0</v>
      </c>
      <c r="H84" t="n">
        <v>0</v>
      </c>
      <c r="I84" t="n">
        <v>142000</v>
      </c>
    </row>
    <row r="85">
      <c r="A85" t="n">
        <v>2046</v>
      </c>
      <c r="B85" s="33" t="n">
        <v>45573</v>
      </c>
      <c r="C85" t="n">
        <v>127</v>
      </c>
      <c r="D85" t="inlineStr">
        <is>
          <t>Escritório Fabrica de Bares</t>
        </is>
      </c>
      <c r="E85" t="n">
        <v>105</v>
      </c>
      <c r="F85" t="inlineStr">
        <is>
          <t>Jacaré</t>
        </is>
      </c>
      <c r="G85" t="n">
        <v>0</v>
      </c>
      <c r="H85" t="n">
        <v>65.31999999999999</v>
      </c>
      <c r="I85" t="n">
        <v>0</v>
      </c>
    </row>
    <row r="86">
      <c r="A86" t="n">
        <v>2048</v>
      </c>
      <c r="B86" s="33" t="n">
        <v>45573</v>
      </c>
      <c r="C86" t="n">
        <v>104</v>
      </c>
      <c r="D86" t="inlineStr">
        <is>
          <t>Orfeu</t>
        </is>
      </c>
      <c r="E86" t="n">
        <v>105</v>
      </c>
      <c r="F86" t="inlineStr">
        <is>
          <t>Jacaré</t>
        </is>
      </c>
      <c r="G86" t="n">
        <v>0</v>
      </c>
      <c r="H86" t="n">
        <v>1947.89</v>
      </c>
      <c r="I86" t="n">
        <v>0</v>
      </c>
    </row>
    <row r="87">
      <c r="A87" t="n">
        <v>2053</v>
      </c>
      <c r="B87" s="33" t="n">
        <v>45573</v>
      </c>
      <c r="C87" t="n">
        <v>104</v>
      </c>
      <c r="D87" t="inlineStr">
        <is>
          <t>Orfeu</t>
        </is>
      </c>
      <c r="E87" t="n">
        <v>105</v>
      </c>
      <c r="F87" t="inlineStr">
        <is>
          <t>Jacaré</t>
        </is>
      </c>
      <c r="G87" t="n">
        <v>0</v>
      </c>
      <c r="H87" t="n">
        <v>2035</v>
      </c>
      <c r="I87" t="n">
        <v>0</v>
      </c>
    </row>
    <row r="88">
      <c r="A88" t="n">
        <v>2054</v>
      </c>
      <c r="B88" s="33" t="n">
        <v>45573</v>
      </c>
      <c r="C88" t="n">
        <v>129</v>
      </c>
      <c r="D88" t="inlineStr">
        <is>
          <t>Edificio Rolim</t>
        </is>
      </c>
      <c r="E88" t="n">
        <v>105</v>
      </c>
      <c r="F88" t="inlineStr">
        <is>
          <t>Jacaré</t>
        </is>
      </c>
      <c r="G88" t="n">
        <v>0</v>
      </c>
      <c r="H88" t="n">
        <v>4000</v>
      </c>
      <c r="I88" t="n">
        <v>0</v>
      </c>
    </row>
    <row r="89">
      <c r="A89" t="n">
        <v>2055</v>
      </c>
      <c r="B89" s="33" t="n">
        <v>45573</v>
      </c>
      <c r="C89" t="n">
        <v>115</v>
      </c>
      <c r="D89" t="inlineStr">
        <is>
          <t>Riviera Bar</t>
        </is>
      </c>
      <c r="E89" t="n">
        <v>105</v>
      </c>
      <c r="F89" t="inlineStr">
        <is>
          <t>Jacaré</t>
        </is>
      </c>
      <c r="G89" t="n">
        <v>0</v>
      </c>
      <c r="H89" t="n">
        <v>1900</v>
      </c>
      <c r="I89" t="n">
        <v>0</v>
      </c>
    </row>
    <row r="90">
      <c r="A90" t="n">
        <v>2019</v>
      </c>
      <c r="B90" s="33" t="n">
        <v>45572</v>
      </c>
      <c r="C90" t="n">
        <v>105</v>
      </c>
      <c r="D90" t="inlineStr">
        <is>
          <t>Jacaré</t>
        </is>
      </c>
      <c r="E90" t="n">
        <v>115</v>
      </c>
      <c r="F90" t="inlineStr">
        <is>
          <t>Riviera Bar</t>
        </is>
      </c>
      <c r="G90" t="n">
        <v>0</v>
      </c>
      <c r="H90" t="n">
        <v>0</v>
      </c>
      <c r="I90" t="n">
        <v>200</v>
      </c>
    </row>
    <row r="91">
      <c r="A91" t="n">
        <v>2020</v>
      </c>
      <c r="B91" s="33" t="n">
        <v>45572</v>
      </c>
      <c r="C91" t="n">
        <v>105</v>
      </c>
      <c r="D91" t="inlineStr">
        <is>
          <t>Jacaré</t>
        </is>
      </c>
      <c r="E91" t="n">
        <v>114</v>
      </c>
      <c r="F91" t="inlineStr">
        <is>
          <t>Bar Brahma - Centro</t>
        </is>
      </c>
      <c r="G91" t="n">
        <v>0</v>
      </c>
      <c r="H91" t="n">
        <v>0</v>
      </c>
      <c r="I91" t="n">
        <v>200</v>
      </c>
    </row>
    <row r="92">
      <c r="A92" t="n">
        <v>2021</v>
      </c>
      <c r="B92" s="33" t="n">
        <v>45572</v>
      </c>
      <c r="C92" t="n">
        <v>105</v>
      </c>
      <c r="D92" t="inlineStr">
        <is>
          <t>Jacaré</t>
        </is>
      </c>
      <c r="E92" t="n">
        <v>143</v>
      </c>
      <c r="F92" t="inlineStr">
        <is>
          <t xml:space="preserve">Tempus Fugit  Ltda </t>
        </is>
      </c>
      <c r="G92" t="n">
        <v>0</v>
      </c>
      <c r="H92" t="n">
        <v>0</v>
      </c>
      <c r="I92" t="n">
        <v>80000</v>
      </c>
    </row>
    <row r="93">
      <c r="A93" t="n">
        <v>2031</v>
      </c>
      <c r="B93" s="33" t="n">
        <v>45572</v>
      </c>
      <c r="C93" t="n">
        <v>115</v>
      </c>
      <c r="D93" t="inlineStr">
        <is>
          <t>Riviera Bar</t>
        </is>
      </c>
      <c r="E93" t="n">
        <v>105</v>
      </c>
      <c r="F93" t="inlineStr">
        <is>
          <t>Jacaré</t>
        </is>
      </c>
      <c r="G93" t="n">
        <v>0</v>
      </c>
      <c r="H93" t="n">
        <v>8764.549999999999</v>
      </c>
      <c r="I93" t="n">
        <v>0</v>
      </c>
    </row>
    <row r="94">
      <c r="A94" t="n">
        <v>2032</v>
      </c>
      <c r="B94" s="33" t="n">
        <v>45572</v>
      </c>
      <c r="C94" t="n">
        <v>115</v>
      </c>
      <c r="D94" t="inlineStr">
        <is>
          <t>Riviera Bar</t>
        </is>
      </c>
      <c r="E94" t="n">
        <v>105</v>
      </c>
      <c r="F94" t="inlineStr">
        <is>
          <t>Jacaré</t>
        </is>
      </c>
      <c r="G94" t="n">
        <v>0</v>
      </c>
      <c r="H94" t="n">
        <v>610.05</v>
      </c>
      <c r="I94" t="n">
        <v>0</v>
      </c>
    </row>
    <row r="95">
      <c r="A95" t="n">
        <v>2033</v>
      </c>
      <c r="B95" s="33" t="n">
        <v>45572</v>
      </c>
      <c r="C95" t="n">
        <v>143</v>
      </c>
      <c r="D95" t="inlineStr">
        <is>
          <t xml:space="preserve">Tempus Fugit  Ltda </t>
        </is>
      </c>
      <c r="E95" t="n">
        <v>105</v>
      </c>
      <c r="F95" t="inlineStr">
        <is>
          <t>Jacaré</t>
        </is>
      </c>
      <c r="G95" t="n">
        <v>0</v>
      </c>
      <c r="H95" t="n">
        <v>160700</v>
      </c>
      <c r="I95" t="n">
        <v>0</v>
      </c>
    </row>
    <row r="96">
      <c r="A96" t="n">
        <v>2034</v>
      </c>
      <c r="B96" s="33" t="n">
        <v>45572</v>
      </c>
      <c r="C96" t="n">
        <v>104</v>
      </c>
      <c r="D96" t="inlineStr">
        <is>
          <t>Orfeu</t>
        </is>
      </c>
      <c r="E96" t="n">
        <v>105</v>
      </c>
      <c r="F96" t="inlineStr">
        <is>
          <t>Jacaré</t>
        </is>
      </c>
      <c r="G96" t="n">
        <v>0</v>
      </c>
      <c r="H96" t="n">
        <v>2234.8</v>
      </c>
      <c r="I96" t="n">
        <v>0</v>
      </c>
    </row>
    <row r="97">
      <c r="A97" t="n">
        <v>2011</v>
      </c>
      <c r="B97" s="33" t="n">
        <v>45569</v>
      </c>
      <c r="C97" t="n">
        <v>115</v>
      </c>
      <c r="D97" t="inlineStr">
        <is>
          <t>Riviera Bar</t>
        </is>
      </c>
      <c r="E97" t="n">
        <v>105</v>
      </c>
      <c r="F97" t="inlineStr">
        <is>
          <t>Jacaré</t>
        </is>
      </c>
      <c r="G97" t="n">
        <v>0</v>
      </c>
      <c r="H97" t="n">
        <v>3615.8</v>
      </c>
      <c r="I97" t="n">
        <v>0</v>
      </c>
    </row>
    <row r="98">
      <c r="A98" t="n">
        <v>2012</v>
      </c>
      <c r="B98" s="33" t="n">
        <v>45569</v>
      </c>
      <c r="C98" t="n">
        <v>143</v>
      </c>
      <c r="D98" t="inlineStr">
        <is>
          <t xml:space="preserve">Tempus Fugit  Ltda </t>
        </is>
      </c>
      <c r="E98" t="n">
        <v>105</v>
      </c>
      <c r="F98" t="inlineStr">
        <is>
          <t>Jacaré</t>
        </is>
      </c>
      <c r="G98" t="n">
        <v>0</v>
      </c>
      <c r="H98" t="n">
        <v>42700</v>
      </c>
      <c r="I98" t="n">
        <v>0</v>
      </c>
    </row>
    <row r="99">
      <c r="A99" t="n">
        <v>2013</v>
      </c>
      <c r="B99" s="33" t="n">
        <v>45569</v>
      </c>
      <c r="C99" t="n">
        <v>115</v>
      </c>
      <c r="D99" t="inlineStr">
        <is>
          <t>Riviera Bar</t>
        </is>
      </c>
      <c r="E99" t="n">
        <v>105</v>
      </c>
      <c r="F99" t="inlineStr">
        <is>
          <t>Jacaré</t>
        </is>
      </c>
      <c r="G99" t="n">
        <v>0</v>
      </c>
      <c r="H99" t="n">
        <v>3800</v>
      </c>
      <c r="I99" t="n">
        <v>0</v>
      </c>
    </row>
    <row r="100">
      <c r="A100" t="n">
        <v>2014</v>
      </c>
      <c r="B100" s="33" t="n">
        <v>45569</v>
      </c>
      <c r="C100" t="n">
        <v>115</v>
      </c>
      <c r="D100" t="inlineStr">
        <is>
          <t>Riviera Bar</t>
        </is>
      </c>
      <c r="E100" t="n">
        <v>105</v>
      </c>
      <c r="F100" t="inlineStr">
        <is>
          <t>Jacaré</t>
        </is>
      </c>
      <c r="G100" t="n">
        <v>0</v>
      </c>
      <c r="H100" t="n">
        <v>2608.84</v>
      </c>
      <c r="I100" t="n">
        <v>0</v>
      </c>
    </row>
    <row r="101">
      <c r="A101" t="n">
        <v>2015</v>
      </c>
      <c r="B101" s="33" t="n">
        <v>45569</v>
      </c>
      <c r="C101" t="n">
        <v>104</v>
      </c>
      <c r="D101" t="inlineStr">
        <is>
          <t>Orfeu</t>
        </is>
      </c>
      <c r="E101" t="n">
        <v>105</v>
      </c>
      <c r="F101" t="inlineStr">
        <is>
          <t>Jacaré</t>
        </is>
      </c>
      <c r="G101" t="n">
        <v>0</v>
      </c>
      <c r="H101" t="n">
        <v>4780</v>
      </c>
      <c r="I101" t="n">
        <v>0</v>
      </c>
    </row>
    <row r="102">
      <c r="A102" t="n">
        <v>2002</v>
      </c>
      <c r="B102" s="33" t="n">
        <v>45568</v>
      </c>
      <c r="C102" t="n">
        <v>105</v>
      </c>
      <c r="D102" t="inlineStr">
        <is>
          <t>Jacaré</t>
        </is>
      </c>
      <c r="E102" t="n">
        <v>115</v>
      </c>
      <c r="F102" t="inlineStr">
        <is>
          <t>Riviera Bar</t>
        </is>
      </c>
      <c r="G102" t="n">
        <v>0</v>
      </c>
      <c r="H102" t="n">
        <v>0</v>
      </c>
      <c r="I102" t="n">
        <v>54400</v>
      </c>
    </row>
    <row r="103">
      <c r="A103" t="n">
        <v>2003</v>
      </c>
      <c r="B103" s="33" t="n">
        <v>45568</v>
      </c>
      <c r="C103" t="n">
        <v>115</v>
      </c>
      <c r="D103" t="inlineStr">
        <is>
          <t>Riviera Bar</t>
        </is>
      </c>
      <c r="E103" t="n">
        <v>105</v>
      </c>
      <c r="F103" t="inlineStr">
        <is>
          <t>Jacaré</t>
        </is>
      </c>
      <c r="G103" t="n">
        <v>0</v>
      </c>
      <c r="H103" t="n">
        <v>555.5</v>
      </c>
      <c r="I103" t="n">
        <v>0</v>
      </c>
    </row>
    <row r="104">
      <c r="A104" t="n">
        <v>2004</v>
      </c>
      <c r="B104" s="33" t="n">
        <v>45568</v>
      </c>
      <c r="C104" t="n">
        <v>105</v>
      </c>
      <c r="D104" t="inlineStr">
        <is>
          <t>Jacaré</t>
        </is>
      </c>
      <c r="E104" t="n">
        <v>143</v>
      </c>
      <c r="F104" t="inlineStr">
        <is>
          <t xml:space="preserve">Tempus Fugit  Ltda </t>
        </is>
      </c>
      <c r="G104" t="n">
        <v>0</v>
      </c>
      <c r="H104" t="n">
        <v>0</v>
      </c>
      <c r="I104" t="n">
        <v>150000</v>
      </c>
    </row>
    <row r="105">
      <c r="A105" t="n">
        <v>2007</v>
      </c>
      <c r="B105" s="33" t="n">
        <v>45568</v>
      </c>
      <c r="C105" t="n">
        <v>105</v>
      </c>
      <c r="D105" t="inlineStr">
        <is>
          <t>Jacaré</t>
        </is>
      </c>
      <c r="E105" t="n">
        <v>143</v>
      </c>
      <c r="F105" t="inlineStr">
        <is>
          <t xml:space="preserve">Tempus Fugit  Ltda </t>
        </is>
      </c>
      <c r="G105" t="n">
        <v>0</v>
      </c>
      <c r="H105" t="n">
        <v>0</v>
      </c>
      <c r="I105" t="n">
        <v>47000</v>
      </c>
    </row>
    <row r="106">
      <c r="A106" t="n">
        <v>2008</v>
      </c>
      <c r="B106" s="33" t="n">
        <v>45568</v>
      </c>
      <c r="C106" t="n">
        <v>105</v>
      </c>
      <c r="D106" t="inlineStr">
        <is>
          <t>Jacaré</t>
        </is>
      </c>
      <c r="E106" t="n">
        <v>115</v>
      </c>
      <c r="F106" t="inlineStr">
        <is>
          <t>Riviera Bar</t>
        </is>
      </c>
      <c r="G106" t="n">
        <v>0</v>
      </c>
      <c r="H106" t="n">
        <v>0</v>
      </c>
      <c r="I106" t="n">
        <v>180000</v>
      </c>
    </row>
    <row r="107">
      <c r="A107" t="n">
        <v>2009</v>
      </c>
      <c r="B107" s="33" t="n">
        <v>45568</v>
      </c>
      <c r="C107" t="n">
        <v>104</v>
      </c>
      <c r="D107" t="inlineStr">
        <is>
          <t>Orfeu</t>
        </is>
      </c>
      <c r="E107" t="n">
        <v>105</v>
      </c>
      <c r="F107" t="inlineStr">
        <is>
          <t>Jacaré</t>
        </is>
      </c>
      <c r="G107" t="n">
        <v>0</v>
      </c>
      <c r="H107" t="n">
        <v>3360</v>
      </c>
      <c r="I107" t="n">
        <v>0</v>
      </c>
    </row>
    <row r="108">
      <c r="A108" t="n">
        <v>1992</v>
      </c>
      <c r="B108" s="33" t="n">
        <v>45567</v>
      </c>
      <c r="C108" t="n">
        <v>105</v>
      </c>
      <c r="D108" t="inlineStr">
        <is>
          <t>Jacaré</t>
        </is>
      </c>
      <c r="E108" t="n">
        <v>143</v>
      </c>
      <c r="F108" t="inlineStr">
        <is>
          <t xml:space="preserve">Tempus Fugit  Ltda </t>
        </is>
      </c>
      <c r="G108" t="n">
        <v>0</v>
      </c>
      <c r="H108" t="n">
        <v>0</v>
      </c>
      <c r="I108" t="n">
        <v>30000</v>
      </c>
    </row>
    <row r="109">
      <c r="A109" t="n">
        <v>1993</v>
      </c>
      <c r="B109" s="33" t="n">
        <v>45567</v>
      </c>
      <c r="C109" t="n">
        <v>104</v>
      </c>
      <c r="D109" t="inlineStr">
        <is>
          <t>Orfeu</t>
        </is>
      </c>
      <c r="E109" t="n">
        <v>105</v>
      </c>
      <c r="F109" t="inlineStr">
        <is>
          <t>Jacaré</t>
        </is>
      </c>
      <c r="G109" t="n">
        <v>0</v>
      </c>
      <c r="H109" t="n">
        <v>4256.11</v>
      </c>
      <c r="I109" t="n">
        <v>0</v>
      </c>
    </row>
    <row r="110">
      <c r="A110" t="n">
        <v>1994</v>
      </c>
      <c r="B110" s="33" t="n">
        <v>45567</v>
      </c>
      <c r="C110" t="n">
        <v>114</v>
      </c>
      <c r="D110" t="inlineStr">
        <is>
          <t>Bar Brahma - Centro</t>
        </is>
      </c>
      <c r="E110" t="n">
        <v>105</v>
      </c>
      <c r="F110" t="inlineStr">
        <is>
          <t>Jacaré</t>
        </is>
      </c>
      <c r="G110" t="n">
        <v>0</v>
      </c>
      <c r="H110" t="n">
        <v>368.24</v>
      </c>
      <c r="I110" t="n">
        <v>0</v>
      </c>
    </row>
    <row r="111">
      <c r="A111" t="n">
        <v>1995</v>
      </c>
      <c r="B111" s="33" t="n">
        <v>45567</v>
      </c>
      <c r="C111" t="n">
        <v>115</v>
      </c>
      <c r="D111" t="inlineStr">
        <is>
          <t>Riviera Bar</t>
        </is>
      </c>
      <c r="E111" t="n">
        <v>105</v>
      </c>
      <c r="F111" t="inlineStr">
        <is>
          <t>Jacaré</t>
        </is>
      </c>
      <c r="G111" t="n">
        <v>0</v>
      </c>
      <c r="H111" t="n">
        <v>200.75</v>
      </c>
      <c r="I111" t="n">
        <v>0</v>
      </c>
    </row>
    <row r="112">
      <c r="A112" t="n">
        <v>1996</v>
      </c>
      <c r="B112" s="33" t="n">
        <v>45567</v>
      </c>
      <c r="C112" t="n">
        <v>143</v>
      </c>
      <c r="D112" t="inlineStr">
        <is>
          <t xml:space="preserve">Tempus Fugit  Ltda </t>
        </is>
      </c>
      <c r="E112" t="n">
        <v>105</v>
      </c>
      <c r="F112" t="inlineStr">
        <is>
          <t>Jacaré</t>
        </is>
      </c>
      <c r="G112" t="n">
        <v>0</v>
      </c>
      <c r="H112" t="n">
        <v>129000</v>
      </c>
      <c r="I112" t="n">
        <v>0</v>
      </c>
    </row>
    <row r="113">
      <c r="A113" t="n">
        <v>1997</v>
      </c>
      <c r="B113" s="33" t="n">
        <v>45567</v>
      </c>
      <c r="C113" t="n">
        <v>115</v>
      </c>
      <c r="D113" t="inlineStr">
        <is>
          <t>Riviera Bar</t>
        </is>
      </c>
      <c r="E113" t="n">
        <v>105</v>
      </c>
      <c r="F113" t="inlineStr">
        <is>
          <t>Jacaré</t>
        </is>
      </c>
      <c r="G113" t="n">
        <v>0</v>
      </c>
      <c r="H113" t="n">
        <v>730</v>
      </c>
      <c r="I113" t="n">
        <v>0</v>
      </c>
    </row>
    <row r="114">
      <c r="A114" t="n">
        <v>1998</v>
      </c>
      <c r="B114" s="33" t="n">
        <v>45567</v>
      </c>
      <c r="C114" t="n">
        <v>104</v>
      </c>
      <c r="D114" t="inlineStr">
        <is>
          <t>Orfeu</t>
        </is>
      </c>
      <c r="E114" t="n">
        <v>105</v>
      </c>
      <c r="F114" t="inlineStr">
        <is>
          <t>Jacaré</t>
        </is>
      </c>
      <c r="G114" t="n">
        <v>0</v>
      </c>
      <c r="H114" t="n">
        <v>935</v>
      </c>
      <c r="I114" t="n">
        <v>0</v>
      </c>
    </row>
    <row r="115">
      <c r="A115" t="n">
        <v>1979</v>
      </c>
      <c r="B115" s="33" t="n">
        <v>45566</v>
      </c>
      <c r="C115" t="n">
        <v>105</v>
      </c>
      <c r="D115" t="inlineStr">
        <is>
          <t>Jacaré</t>
        </is>
      </c>
      <c r="E115" t="n">
        <v>115</v>
      </c>
      <c r="F115" t="inlineStr">
        <is>
          <t>Riviera Bar</t>
        </is>
      </c>
      <c r="G115" t="n">
        <v>0</v>
      </c>
      <c r="H115" t="n">
        <v>0</v>
      </c>
      <c r="I115" t="n">
        <v>59200</v>
      </c>
    </row>
    <row r="116">
      <c r="A116" t="n">
        <v>1981</v>
      </c>
      <c r="B116" s="33" t="n">
        <v>45566</v>
      </c>
      <c r="C116" t="n">
        <v>115</v>
      </c>
      <c r="D116" t="inlineStr">
        <is>
          <t>Riviera Bar</t>
        </is>
      </c>
      <c r="E116" t="n">
        <v>105</v>
      </c>
      <c r="F116" t="inlineStr">
        <is>
          <t>Jacaré</t>
        </is>
      </c>
      <c r="G116" t="n">
        <v>0</v>
      </c>
      <c r="H116" t="n">
        <v>7700</v>
      </c>
      <c r="I116" t="n">
        <v>0</v>
      </c>
    </row>
    <row r="117">
      <c r="A117" t="n">
        <v>1982</v>
      </c>
      <c r="B117" s="33" t="n">
        <v>45566</v>
      </c>
      <c r="C117" t="n">
        <v>105</v>
      </c>
      <c r="D117" t="inlineStr">
        <is>
          <t>Jacaré</t>
        </is>
      </c>
      <c r="E117" t="n">
        <v>143</v>
      </c>
      <c r="F117" t="inlineStr">
        <is>
          <t xml:space="preserve">Tempus Fugit  Ltda </t>
        </is>
      </c>
      <c r="G117" t="n">
        <v>0</v>
      </c>
      <c r="H117" t="n">
        <v>0</v>
      </c>
      <c r="I117" t="n">
        <v>350000</v>
      </c>
    </row>
    <row r="118">
      <c r="A118" t="n">
        <v>1987</v>
      </c>
      <c r="B118" s="33" t="n">
        <v>45566</v>
      </c>
      <c r="C118" t="n">
        <v>143</v>
      </c>
      <c r="D118" t="inlineStr">
        <is>
          <t xml:space="preserve">Tempus Fugit  Ltda </t>
        </is>
      </c>
      <c r="E118" t="n">
        <v>105</v>
      </c>
      <c r="F118" t="inlineStr">
        <is>
          <t>Jacaré</t>
        </is>
      </c>
      <c r="G118" t="n">
        <v>0</v>
      </c>
      <c r="H118" t="n">
        <v>170000</v>
      </c>
      <c r="I118" t="n">
        <v>0</v>
      </c>
    </row>
    <row r="119">
      <c r="A119" t="n">
        <v>1988</v>
      </c>
      <c r="B119" s="33" t="n">
        <v>45566</v>
      </c>
      <c r="C119" t="n">
        <v>115</v>
      </c>
      <c r="D119" t="inlineStr">
        <is>
          <t>Riviera Bar</t>
        </is>
      </c>
      <c r="E119" t="n">
        <v>105</v>
      </c>
      <c r="F119" t="inlineStr">
        <is>
          <t>Jacaré</t>
        </is>
      </c>
      <c r="G119" t="n">
        <v>0</v>
      </c>
      <c r="H119" t="n">
        <v>5276.64</v>
      </c>
      <c r="I119" t="n">
        <v>0</v>
      </c>
    </row>
    <row r="120">
      <c r="A120" t="n">
        <v>1989</v>
      </c>
      <c r="B120" s="33" t="n">
        <v>45566</v>
      </c>
      <c r="C120" t="n">
        <v>143</v>
      </c>
      <c r="D120" t="inlineStr">
        <is>
          <t xml:space="preserve">Tempus Fugit  Ltda </t>
        </is>
      </c>
      <c r="E120" t="n">
        <v>105</v>
      </c>
      <c r="F120" t="inlineStr">
        <is>
          <t>Jacaré</t>
        </is>
      </c>
      <c r="G120" t="n">
        <v>0</v>
      </c>
      <c r="H120" t="n">
        <v>35000</v>
      </c>
      <c r="I120" t="n">
        <v>0</v>
      </c>
    </row>
    <row r="121">
      <c r="A121" t="n">
        <v>2199</v>
      </c>
      <c r="B121" s="33" t="n">
        <v>45566</v>
      </c>
      <c r="C121" t="n">
        <v>104</v>
      </c>
      <c r="D121" t="inlineStr">
        <is>
          <t>Orfeu</t>
        </is>
      </c>
      <c r="E121" t="n">
        <v>105</v>
      </c>
      <c r="F121" t="inlineStr">
        <is>
          <t>Jacaré</t>
        </is>
      </c>
      <c r="G121" t="n">
        <v>0</v>
      </c>
      <c r="H121" t="n">
        <v>1798</v>
      </c>
      <c r="I121" t="n">
        <v>0</v>
      </c>
    </row>
    <row r="122">
      <c r="A122" t="n">
        <v>1963</v>
      </c>
      <c r="B122" s="33" t="n">
        <v>45565</v>
      </c>
      <c r="C122" t="n">
        <v>105</v>
      </c>
      <c r="D122" t="inlineStr">
        <is>
          <t>Jacaré</t>
        </is>
      </c>
      <c r="E122" t="n">
        <v>115</v>
      </c>
      <c r="F122" t="inlineStr">
        <is>
          <t>Riviera Bar</t>
        </is>
      </c>
      <c r="G122" t="n">
        <v>0</v>
      </c>
      <c r="H122" t="n">
        <v>0</v>
      </c>
      <c r="I122" t="n">
        <v>200</v>
      </c>
    </row>
    <row r="123">
      <c r="A123" t="n">
        <v>1968</v>
      </c>
      <c r="B123" s="33" t="n">
        <v>45565</v>
      </c>
      <c r="C123" t="n">
        <v>104</v>
      </c>
      <c r="D123" t="inlineStr">
        <is>
          <t>Orfeu</t>
        </is>
      </c>
      <c r="E123" t="n">
        <v>105</v>
      </c>
      <c r="F123" t="inlineStr">
        <is>
          <t>Jacaré</t>
        </is>
      </c>
      <c r="G123" t="n">
        <v>0</v>
      </c>
      <c r="H123" t="n">
        <v>2075</v>
      </c>
      <c r="I123" t="n">
        <v>0</v>
      </c>
    </row>
    <row r="124">
      <c r="A124" t="n">
        <v>1969</v>
      </c>
      <c r="B124" s="33" t="n">
        <v>45565</v>
      </c>
      <c r="C124" t="n">
        <v>105</v>
      </c>
      <c r="D124" t="inlineStr">
        <is>
          <t>Jacaré</t>
        </is>
      </c>
      <c r="E124" t="n">
        <v>143</v>
      </c>
      <c r="F124" t="inlineStr">
        <is>
          <t xml:space="preserve">Tempus Fugit  Ltda </t>
        </is>
      </c>
      <c r="G124" t="n">
        <v>0</v>
      </c>
      <c r="H124" t="n">
        <v>0</v>
      </c>
      <c r="I124" t="n">
        <v>30000</v>
      </c>
    </row>
    <row r="125">
      <c r="A125" t="n">
        <v>1973</v>
      </c>
      <c r="B125" s="33" t="n">
        <v>45565</v>
      </c>
      <c r="C125" t="n">
        <v>143</v>
      </c>
      <c r="D125" t="inlineStr">
        <is>
          <t xml:space="preserve">Tempus Fugit  Ltda </t>
        </is>
      </c>
      <c r="E125" t="n">
        <v>105</v>
      </c>
      <c r="F125" t="inlineStr">
        <is>
          <t>Jacaré</t>
        </is>
      </c>
      <c r="G125" t="n">
        <v>0</v>
      </c>
      <c r="H125" t="n">
        <v>316000</v>
      </c>
      <c r="I125" t="n">
        <v>0</v>
      </c>
    </row>
    <row r="126">
      <c r="A126" t="n">
        <v>1974</v>
      </c>
      <c r="B126" s="33" t="n">
        <v>45565</v>
      </c>
      <c r="C126" t="n">
        <v>115</v>
      </c>
      <c r="D126" t="inlineStr">
        <is>
          <t>Riviera Bar</t>
        </is>
      </c>
      <c r="E126" t="n">
        <v>105</v>
      </c>
      <c r="F126" t="inlineStr">
        <is>
          <t>Jacaré</t>
        </is>
      </c>
      <c r="G126" t="n">
        <v>0</v>
      </c>
      <c r="H126" t="n">
        <v>5676.13</v>
      </c>
      <c r="I126" t="n">
        <v>0</v>
      </c>
    </row>
    <row r="127">
      <c r="A127" t="n">
        <v>1949</v>
      </c>
      <c r="B127" s="33" t="n">
        <v>45562</v>
      </c>
      <c r="C127" t="n">
        <v>104</v>
      </c>
      <c r="D127" t="inlineStr">
        <is>
          <t>Orfeu</t>
        </is>
      </c>
      <c r="E127" t="n">
        <v>105</v>
      </c>
      <c r="F127" t="inlineStr">
        <is>
          <t>Jacaré</t>
        </is>
      </c>
      <c r="G127" t="n">
        <v>0</v>
      </c>
      <c r="H127" t="n">
        <v>7700.02</v>
      </c>
      <c r="I127" t="n">
        <v>0</v>
      </c>
    </row>
    <row r="128">
      <c r="A128" t="n">
        <v>1950</v>
      </c>
      <c r="B128" s="33" t="n">
        <v>45562</v>
      </c>
      <c r="C128" t="n">
        <v>115</v>
      </c>
      <c r="D128" t="inlineStr">
        <is>
          <t>Riviera Bar</t>
        </is>
      </c>
      <c r="E128" t="n">
        <v>105</v>
      </c>
      <c r="F128" t="inlineStr">
        <is>
          <t>Jacaré</t>
        </is>
      </c>
      <c r="G128" t="n">
        <v>0</v>
      </c>
      <c r="H128" t="n">
        <v>3078.35</v>
      </c>
      <c r="I128" t="n">
        <v>0</v>
      </c>
    </row>
    <row r="129">
      <c r="A129" t="n">
        <v>1951</v>
      </c>
      <c r="B129" s="33" t="n">
        <v>45562</v>
      </c>
      <c r="C129" t="n">
        <v>115</v>
      </c>
      <c r="D129" t="inlineStr">
        <is>
          <t>Riviera Bar</t>
        </is>
      </c>
      <c r="E129" t="n">
        <v>105</v>
      </c>
      <c r="F129" t="inlineStr">
        <is>
          <t>Jacaré</t>
        </is>
      </c>
      <c r="G129" t="n">
        <v>0</v>
      </c>
      <c r="H129" t="n">
        <v>1834.11</v>
      </c>
      <c r="I129" t="n">
        <v>0</v>
      </c>
    </row>
    <row r="130">
      <c r="A130" t="n">
        <v>1953</v>
      </c>
      <c r="B130" s="33" t="n">
        <v>45562</v>
      </c>
      <c r="C130" t="n">
        <v>143</v>
      </c>
      <c r="D130" t="inlineStr">
        <is>
          <t xml:space="preserve">Tempus Fugit  Ltda </t>
        </is>
      </c>
      <c r="E130" t="n">
        <v>105</v>
      </c>
      <c r="F130" t="inlineStr">
        <is>
          <t>Jacaré</t>
        </is>
      </c>
      <c r="G130" t="n">
        <v>0</v>
      </c>
      <c r="H130" t="n">
        <v>167200</v>
      </c>
      <c r="I130" t="n">
        <v>0</v>
      </c>
    </row>
    <row r="131">
      <c r="A131" t="n">
        <v>1954</v>
      </c>
      <c r="B131" s="33" t="n">
        <v>45562</v>
      </c>
      <c r="C131" t="n">
        <v>115</v>
      </c>
      <c r="D131" t="inlineStr">
        <is>
          <t>Riviera Bar</t>
        </is>
      </c>
      <c r="E131" t="n">
        <v>105</v>
      </c>
      <c r="F131" t="inlineStr">
        <is>
          <t>Jacaré</t>
        </is>
      </c>
      <c r="G131" t="n">
        <v>0</v>
      </c>
      <c r="H131" t="n">
        <v>5000</v>
      </c>
      <c r="I131" t="n">
        <v>0</v>
      </c>
    </row>
    <row r="132">
      <c r="A132" t="n">
        <v>1955</v>
      </c>
      <c r="B132" s="33" t="n">
        <v>45562</v>
      </c>
      <c r="C132" t="n">
        <v>104</v>
      </c>
      <c r="D132" t="inlineStr">
        <is>
          <t>Orfeu</t>
        </is>
      </c>
      <c r="E132" t="n">
        <v>105</v>
      </c>
      <c r="F132" t="inlineStr">
        <is>
          <t>Jacaré</t>
        </is>
      </c>
      <c r="G132" t="n">
        <v>0</v>
      </c>
      <c r="H132" t="n">
        <v>4440</v>
      </c>
      <c r="I132" t="n">
        <v>0</v>
      </c>
    </row>
    <row r="133">
      <c r="A133" t="n">
        <v>1956</v>
      </c>
      <c r="B133" s="33" t="n">
        <v>45562</v>
      </c>
      <c r="C133" t="n">
        <v>143</v>
      </c>
      <c r="D133" t="inlineStr">
        <is>
          <t xml:space="preserve">Tempus Fugit  Ltda </t>
        </is>
      </c>
      <c r="E133" t="n">
        <v>105</v>
      </c>
      <c r="F133" t="inlineStr">
        <is>
          <t>Jacaré</t>
        </is>
      </c>
      <c r="G133" t="n">
        <v>0</v>
      </c>
      <c r="H133" t="n">
        <v>20000</v>
      </c>
      <c r="I133" t="n">
        <v>0</v>
      </c>
    </row>
    <row r="134">
      <c r="A134" t="n">
        <v>1957</v>
      </c>
      <c r="B134" s="33" t="n">
        <v>45562</v>
      </c>
      <c r="C134" t="n">
        <v>115</v>
      </c>
      <c r="D134" t="inlineStr">
        <is>
          <t>Riviera Bar</t>
        </is>
      </c>
      <c r="E134" t="n">
        <v>105</v>
      </c>
      <c r="F134" t="inlineStr">
        <is>
          <t>Jacaré</t>
        </is>
      </c>
      <c r="G134" t="n">
        <v>0</v>
      </c>
      <c r="H134" t="n">
        <v>3094.93</v>
      </c>
      <c r="I134" t="n">
        <v>0</v>
      </c>
    </row>
    <row r="135">
      <c r="A135" t="n">
        <v>1940</v>
      </c>
      <c r="B135" s="33" t="n">
        <v>45561</v>
      </c>
      <c r="C135" t="n">
        <v>105</v>
      </c>
      <c r="D135" t="inlineStr">
        <is>
          <t>Jacaré</t>
        </is>
      </c>
      <c r="E135" t="n">
        <v>115</v>
      </c>
      <c r="F135" t="inlineStr">
        <is>
          <t>Riviera Bar</t>
        </is>
      </c>
      <c r="G135" t="n">
        <v>0</v>
      </c>
      <c r="H135" t="n">
        <v>0</v>
      </c>
      <c r="I135" t="n">
        <v>42200</v>
      </c>
    </row>
    <row r="136">
      <c r="A136" t="n">
        <v>1941</v>
      </c>
      <c r="B136" s="33" t="n">
        <v>45561</v>
      </c>
      <c r="C136" t="n">
        <v>105</v>
      </c>
      <c r="D136" t="inlineStr">
        <is>
          <t>Jacaré</t>
        </is>
      </c>
      <c r="E136" t="n">
        <v>143</v>
      </c>
      <c r="F136" t="inlineStr">
        <is>
          <t xml:space="preserve">Tempus Fugit  Ltda </t>
        </is>
      </c>
      <c r="G136" t="n">
        <v>0</v>
      </c>
      <c r="H136" t="n">
        <v>0</v>
      </c>
      <c r="I136" t="n">
        <v>40000</v>
      </c>
    </row>
    <row r="137">
      <c r="A137" t="n">
        <v>1942</v>
      </c>
      <c r="B137" s="33" t="n">
        <v>45561</v>
      </c>
      <c r="C137" t="n">
        <v>105</v>
      </c>
      <c r="D137" t="inlineStr">
        <is>
          <t>Jacaré</t>
        </is>
      </c>
      <c r="E137" t="n">
        <v>143</v>
      </c>
      <c r="F137" t="inlineStr">
        <is>
          <t xml:space="preserve">Tempus Fugit  Ltda </t>
        </is>
      </c>
      <c r="G137" t="n">
        <v>0</v>
      </c>
      <c r="H137" t="n">
        <v>0</v>
      </c>
      <c r="I137" t="n">
        <v>32000</v>
      </c>
    </row>
    <row r="138">
      <c r="A138" t="n">
        <v>1943</v>
      </c>
      <c r="B138" s="33" t="n">
        <v>45561</v>
      </c>
      <c r="C138" t="n">
        <v>104</v>
      </c>
      <c r="D138" t="inlineStr">
        <is>
          <t>Orfeu</t>
        </is>
      </c>
      <c r="E138" t="n">
        <v>105</v>
      </c>
      <c r="F138" t="inlineStr">
        <is>
          <t>Jacaré</t>
        </is>
      </c>
      <c r="G138" t="n">
        <v>0</v>
      </c>
      <c r="H138" t="n">
        <v>1870</v>
      </c>
      <c r="I138" t="n">
        <v>0</v>
      </c>
    </row>
    <row r="139">
      <c r="A139" t="n">
        <v>1946</v>
      </c>
      <c r="B139" s="33" t="n">
        <v>45561</v>
      </c>
      <c r="C139" t="n">
        <v>105</v>
      </c>
      <c r="D139" t="inlineStr">
        <is>
          <t>Jacaré</t>
        </is>
      </c>
      <c r="E139" t="n">
        <v>115</v>
      </c>
      <c r="F139" t="inlineStr">
        <is>
          <t>Riviera Bar</t>
        </is>
      </c>
      <c r="G139" t="n">
        <v>0</v>
      </c>
      <c r="H139" t="n">
        <v>0</v>
      </c>
      <c r="I139" t="n">
        <v>18700</v>
      </c>
    </row>
    <row r="140">
      <c r="A140" t="n">
        <v>1947</v>
      </c>
      <c r="B140" s="33" t="n">
        <v>45561</v>
      </c>
      <c r="C140" t="n">
        <v>115</v>
      </c>
      <c r="D140" t="inlineStr">
        <is>
          <t>Riviera Bar</t>
        </is>
      </c>
      <c r="E140" t="n">
        <v>105</v>
      </c>
      <c r="F140" t="inlineStr">
        <is>
          <t>Jacaré</t>
        </is>
      </c>
      <c r="G140" t="n">
        <v>0</v>
      </c>
      <c r="H140" t="n">
        <v>872</v>
      </c>
      <c r="I140" t="n">
        <v>0</v>
      </c>
    </row>
    <row r="141">
      <c r="A141" t="n">
        <v>1931</v>
      </c>
      <c r="B141" s="33" t="n">
        <v>45560</v>
      </c>
      <c r="C141" t="n">
        <v>105</v>
      </c>
      <c r="D141" t="inlineStr">
        <is>
          <t>Jacaré</t>
        </is>
      </c>
      <c r="E141" t="n">
        <v>143</v>
      </c>
      <c r="F141" t="inlineStr">
        <is>
          <t xml:space="preserve">Tempus Fugit  Ltda </t>
        </is>
      </c>
      <c r="G141" t="n">
        <v>0</v>
      </c>
      <c r="H141" t="n">
        <v>0</v>
      </c>
      <c r="I141" t="n">
        <v>240000</v>
      </c>
    </row>
    <row r="142">
      <c r="A142" t="n">
        <v>1932</v>
      </c>
      <c r="B142" s="33" t="n">
        <v>45560</v>
      </c>
      <c r="C142" t="n">
        <v>115</v>
      </c>
      <c r="D142" t="inlineStr">
        <is>
          <t>Riviera Bar</t>
        </is>
      </c>
      <c r="E142" t="n">
        <v>105</v>
      </c>
      <c r="F142" t="inlineStr">
        <is>
          <t>Jacaré</t>
        </is>
      </c>
      <c r="G142" t="n">
        <v>0</v>
      </c>
      <c r="H142" t="n">
        <v>3916.34</v>
      </c>
      <c r="I142" t="n">
        <v>0</v>
      </c>
    </row>
    <row r="143">
      <c r="A143" t="n">
        <v>1933</v>
      </c>
      <c r="B143" s="33" t="n">
        <v>45560</v>
      </c>
      <c r="C143" t="n">
        <v>104</v>
      </c>
      <c r="D143" t="inlineStr">
        <is>
          <t>Orfeu</t>
        </is>
      </c>
      <c r="E143" t="n">
        <v>105</v>
      </c>
      <c r="F143" t="inlineStr">
        <is>
          <t>Jacaré</t>
        </is>
      </c>
      <c r="G143" t="n">
        <v>0</v>
      </c>
      <c r="H143" t="n">
        <v>3583.03</v>
      </c>
      <c r="I143" t="n">
        <v>0</v>
      </c>
    </row>
    <row r="144">
      <c r="A144" t="n">
        <v>1938</v>
      </c>
      <c r="B144" s="33" t="n">
        <v>45560</v>
      </c>
      <c r="C144" t="n">
        <v>143</v>
      </c>
      <c r="D144" t="inlineStr">
        <is>
          <t xml:space="preserve">Tempus Fugit  Ltda </t>
        </is>
      </c>
      <c r="E144" t="n">
        <v>105</v>
      </c>
      <c r="F144" t="inlineStr">
        <is>
          <t>Jacaré</t>
        </is>
      </c>
      <c r="G144" t="n">
        <v>0</v>
      </c>
      <c r="H144" t="n">
        <v>101200</v>
      </c>
      <c r="I144" t="n">
        <v>0</v>
      </c>
    </row>
    <row r="145">
      <c r="A145" t="n">
        <v>1939</v>
      </c>
      <c r="B145" s="33" t="n">
        <v>45560</v>
      </c>
      <c r="C145" t="n">
        <v>114</v>
      </c>
      <c r="D145" t="inlineStr">
        <is>
          <t>Bar Brahma - Centro</t>
        </is>
      </c>
      <c r="E145" t="n">
        <v>105</v>
      </c>
      <c r="F145" t="inlineStr">
        <is>
          <t>Jacaré</t>
        </is>
      </c>
      <c r="G145" t="n">
        <v>0</v>
      </c>
      <c r="H145" t="n">
        <v>749.37</v>
      </c>
      <c r="I145" t="n">
        <v>0</v>
      </c>
    </row>
    <row r="146">
      <c r="A146" t="n">
        <v>1961</v>
      </c>
      <c r="B146" s="33" t="n">
        <v>45560</v>
      </c>
      <c r="C146" t="n">
        <v>104</v>
      </c>
      <c r="D146" t="inlineStr">
        <is>
          <t>Orfeu</t>
        </is>
      </c>
      <c r="E146" t="n">
        <v>105</v>
      </c>
      <c r="F146" t="inlineStr">
        <is>
          <t>Jacaré</t>
        </is>
      </c>
      <c r="G146" t="n">
        <v>0</v>
      </c>
      <c r="H146" t="n">
        <v>550</v>
      </c>
      <c r="I146" t="n">
        <v>0</v>
      </c>
    </row>
    <row r="147">
      <c r="A147" t="n">
        <v>1915</v>
      </c>
      <c r="B147" s="33" t="n">
        <v>45559</v>
      </c>
      <c r="C147" t="n">
        <v>105</v>
      </c>
      <c r="D147" t="inlineStr">
        <is>
          <t>Jacaré</t>
        </is>
      </c>
      <c r="E147" t="n">
        <v>115</v>
      </c>
      <c r="F147" t="inlineStr">
        <is>
          <t>Riviera Bar</t>
        </is>
      </c>
      <c r="G147" t="n">
        <v>0</v>
      </c>
      <c r="H147" t="n">
        <v>0</v>
      </c>
      <c r="I147" t="n">
        <v>59340</v>
      </c>
    </row>
    <row r="148">
      <c r="A148" t="n">
        <v>1916</v>
      </c>
      <c r="B148" s="33" t="n">
        <v>45559</v>
      </c>
      <c r="C148" t="n">
        <v>105</v>
      </c>
      <c r="D148" t="inlineStr">
        <is>
          <t>Jacaré</t>
        </is>
      </c>
      <c r="E148" t="n">
        <v>143</v>
      </c>
      <c r="F148" t="inlineStr">
        <is>
          <t xml:space="preserve">Tempus Fugit  Ltda </t>
        </is>
      </c>
      <c r="G148" t="n">
        <v>0</v>
      </c>
      <c r="H148" t="n">
        <v>0</v>
      </c>
      <c r="I148" t="n">
        <v>100000</v>
      </c>
    </row>
    <row r="149">
      <c r="A149" t="n">
        <v>1917</v>
      </c>
      <c r="B149" s="33" t="n">
        <v>45559</v>
      </c>
      <c r="C149" t="n">
        <v>105</v>
      </c>
      <c r="D149" t="inlineStr">
        <is>
          <t>Jacaré</t>
        </is>
      </c>
      <c r="E149" t="n">
        <v>143</v>
      </c>
      <c r="F149" t="inlineStr">
        <is>
          <t xml:space="preserve">Tempus Fugit  Ltda </t>
        </is>
      </c>
      <c r="G149" t="n">
        <v>0</v>
      </c>
      <c r="H149" t="n">
        <v>0</v>
      </c>
      <c r="I149" t="n">
        <v>200</v>
      </c>
    </row>
    <row r="150">
      <c r="A150" t="n">
        <v>1921</v>
      </c>
      <c r="B150" s="33" t="n">
        <v>45559</v>
      </c>
      <c r="C150" t="n">
        <v>104</v>
      </c>
      <c r="D150" t="inlineStr">
        <is>
          <t>Orfeu</t>
        </is>
      </c>
      <c r="E150" t="n">
        <v>105</v>
      </c>
      <c r="F150" t="inlineStr">
        <is>
          <t>Jacaré</t>
        </is>
      </c>
      <c r="G150" t="n">
        <v>0</v>
      </c>
      <c r="H150" t="n">
        <v>389.32</v>
      </c>
      <c r="I150" t="n">
        <v>0</v>
      </c>
    </row>
    <row r="151">
      <c r="A151" t="n">
        <v>1922</v>
      </c>
      <c r="B151" s="33" t="n">
        <v>45559</v>
      </c>
      <c r="C151" t="n">
        <v>143</v>
      </c>
      <c r="D151" t="inlineStr">
        <is>
          <t xml:space="preserve">Tempus Fugit  Ltda </t>
        </is>
      </c>
      <c r="E151" t="n">
        <v>105</v>
      </c>
      <c r="F151" t="inlineStr">
        <is>
          <t>Jacaré</t>
        </is>
      </c>
      <c r="G151" t="n">
        <v>0</v>
      </c>
      <c r="H151" t="n">
        <v>7400</v>
      </c>
      <c r="I151" t="n">
        <v>0</v>
      </c>
    </row>
    <row r="152">
      <c r="A152" t="n">
        <v>1875</v>
      </c>
      <c r="B152" s="33" t="n">
        <v>45558</v>
      </c>
      <c r="C152" t="n">
        <v>105</v>
      </c>
      <c r="D152" t="inlineStr">
        <is>
          <t>Jacaré</t>
        </is>
      </c>
      <c r="E152" t="n">
        <v>115</v>
      </c>
      <c r="F152" t="inlineStr">
        <is>
          <t>Riviera Bar</t>
        </is>
      </c>
      <c r="G152" t="n">
        <v>0</v>
      </c>
      <c r="H152" t="n">
        <v>0</v>
      </c>
      <c r="I152" t="n">
        <v>36200</v>
      </c>
    </row>
    <row r="153">
      <c r="A153" t="n">
        <v>1900</v>
      </c>
      <c r="B153" s="33" t="n">
        <v>45558</v>
      </c>
      <c r="C153" t="n">
        <v>105</v>
      </c>
      <c r="D153" t="inlineStr">
        <is>
          <t>Jacaré</t>
        </is>
      </c>
      <c r="E153" t="n">
        <v>143</v>
      </c>
      <c r="F153" t="inlineStr">
        <is>
          <t xml:space="preserve">Tempus Fugit  Ltda </t>
        </is>
      </c>
      <c r="G153" t="n">
        <v>0</v>
      </c>
      <c r="H153" t="n">
        <v>0</v>
      </c>
      <c r="I153" t="n">
        <v>50000</v>
      </c>
    </row>
    <row r="154">
      <c r="A154" t="n">
        <v>1905</v>
      </c>
      <c r="B154" s="33" t="n">
        <v>45558</v>
      </c>
      <c r="C154" t="n">
        <v>114</v>
      </c>
      <c r="D154" t="inlineStr">
        <is>
          <t>Bar Brahma - Centro</t>
        </is>
      </c>
      <c r="E154" t="n">
        <v>105</v>
      </c>
      <c r="F154" t="inlineStr">
        <is>
          <t>Jacaré</t>
        </is>
      </c>
      <c r="G154" t="n">
        <v>0</v>
      </c>
      <c r="H154" t="n">
        <v>1850</v>
      </c>
      <c r="I154" t="n">
        <v>0</v>
      </c>
    </row>
    <row r="155">
      <c r="A155" t="n">
        <v>1906</v>
      </c>
      <c r="B155" s="33" t="n">
        <v>45558</v>
      </c>
      <c r="C155" t="n">
        <v>115</v>
      </c>
      <c r="D155" t="inlineStr">
        <is>
          <t>Riviera Bar</t>
        </is>
      </c>
      <c r="E155" t="n">
        <v>105</v>
      </c>
      <c r="F155" t="inlineStr">
        <is>
          <t>Jacaré</t>
        </is>
      </c>
      <c r="G155" t="n">
        <v>0</v>
      </c>
      <c r="H155" t="n">
        <v>4533.66</v>
      </c>
      <c r="I155" t="n">
        <v>0</v>
      </c>
    </row>
    <row r="156">
      <c r="A156" t="n">
        <v>1907</v>
      </c>
      <c r="B156" s="33" t="n">
        <v>45558</v>
      </c>
      <c r="C156" t="n">
        <v>143</v>
      </c>
      <c r="D156" t="inlineStr">
        <is>
          <t xml:space="preserve">Tempus Fugit  Ltda </t>
        </is>
      </c>
      <c r="E156" t="n">
        <v>105</v>
      </c>
      <c r="F156" t="inlineStr">
        <is>
          <t>Jacaré</t>
        </is>
      </c>
      <c r="G156" t="n">
        <v>0</v>
      </c>
      <c r="H156" t="n">
        <v>339000</v>
      </c>
      <c r="I156" t="n">
        <v>0</v>
      </c>
    </row>
    <row r="157">
      <c r="A157" t="n">
        <v>1908</v>
      </c>
      <c r="B157" s="33" t="n">
        <v>45558</v>
      </c>
      <c r="C157" t="n">
        <v>104</v>
      </c>
      <c r="D157" t="inlineStr">
        <is>
          <t>Orfeu</t>
        </is>
      </c>
      <c r="E157" t="n">
        <v>105</v>
      </c>
      <c r="F157" t="inlineStr">
        <is>
          <t>Jacaré</t>
        </is>
      </c>
      <c r="G157" t="n">
        <v>0</v>
      </c>
      <c r="H157" t="n">
        <v>95500</v>
      </c>
      <c r="I157" t="n">
        <v>0</v>
      </c>
    </row>
    <row r="158">
      <c r="A158" t="n">
        <v>1909</v>
      </c>
      <c r="B158" s="33" t="n">
        <v>45558</v>
      </c>
      <c r="C158" t="n">
        <v>104</v>
      </c>
      <c r="D158" t="inlineStr">
        <is>
          <t>Orfeu</t>
        </is>
      </c>
      <c r="E158" t="n">
        <v>105</v>
      </c>
      <c r="F158" t="inlineStr">
        <is>
          <t>Jacaré</t>
        </is>
      </c>
      <c r="G158" t="n">
        <v>0</v>
      </c>
      <c r="H158" t="n">
        <v>1392.95</v>
      </c>
      <c r="I158" t="n">
        <v>0</v>
      </c>
    </row>
    <row r="159">
      <c r="A159" t="n">
        <v>1910</v>
      </c>
      <c r="B159" s="33" t="n">
        <v>45558</v>
      </c>
      <c r="C159" t="n">
        <v>104</v>
      </c>
      <c r="D159" t="inlineStr">
        <is>
          <t>Orfeu</t>
        </is>
      </c>
      <c r="E159" t="n">
        <v>105</v>
      </c>
      <c r="F159" t="inlineStr">
        <is>
          <t>Jacaré</t>
        </is>
      </c>
      <c r="G159" t="n">
        <v>0</v>
      </c>
      <c r="H159" t="n">
        <v>589.45</v>
      </c>
      <c r="I159" t="n">
        <v>0</v>
      </c>
    </row>
    <row r="160">
      <c r="A160" t="n">
        <v>1911</v>
      </c>
      <c r="B160" s="33" t="n">
        <v>45558</v>
      </c>
      <c r="C160" t="n">
        <v>115</v>
      </c>
      <c r="D160" t="inlineStr">
        <is>
          <t>Riviera Bar</t>
        </is>
      </c>
      <c r="E160" t="n">
        <v>105</v>
      </c>
      <c r="F160" t="inlineStr">
        <is>
          <t>Jacaré</t>
        </is>
      </c>
      <c r="G160" t="n">
        <v>0</v>
      </c>
      <c r="H160" t="n">
        <v>800</v>
      </c>
      <c r="I160" t="n">
        <v>0</v>
      </c>
    </row>
    <row r="161">
      <c r="A161" t="n">
        <v>1872</v>
      </c>
      <c r="B161" s="33" t="n">
        <v>45555</v>
      </c>
      <c r="C161" t="n">
        <v>105</v>
      </c>
      <c r="D161" t="inlineStr">
        <is>
          <t>Jacaré</t>
        </is>
      </c>
      <c r="E161" t="n">
        <v>115</v>
      </c>
      <c r="F161" t="inlineStr">
        <is>
          <t>Riviera Bar</t>
        </is>
      </c>
      <c r="G161" t="n">
        <v>0</v>
      </c>
      <c r="H161" t="n">
        <v>0</v>
      </c>
      <c r="I161" t="n">
        <v>74500</v>
      </c>
    </row>
    <row r="162">
      <c r="A162" t="n">
        <v>1873</v>
      </c>
      <c r="B162" s="33" t="n">
        <v>45555</v>
      </c>
      <c r="C162" t="n">
        <v>105</v>
      </c>
      <c r="D162" t="inlineStr">
        <is>
          <t>Jacaré</t>
        </is>
      </c>
      <c r="E162" t="n">
        <v>104</v>
      </c>
      <c r="F162" t="inlineStr">
        <is>
          <t>Orfeu</t>
        </is>
      </c>
      <c r="G162" t="n">
        <v>0</v>
      </c>
      <c r="H162" t="n">
        <v>0</v>
      </c>
      <c r="I162" t="n">
        <v>12000</v>
      </c>
    </row>
    <row r="163">
      <c r="A163" t="n">
        <v>1874</v>
      </c>
      <c r="B163" s="33" t="n">
        <v>45555</v>
      </c>
      <c r="C163" t="n">
        <v>105</v>
      </c>
      <c r="D163" t="inlineStr">
        <is>
          <t>Jacaré</t>
        </is>
      </c>
      <c r="E163" t="n">
        <v>143</v>
      </c>
      <c r="F163" t="inlineStr">
        <is>
          <t xml:space="preserve">Tempus Fugit  Ltda </t>
        </is>
      </c>
      <c r="G163" t="n">
        <v>0</v>
      </c>
      <c r="H163" t="n">
        <v>0</v>
      </c>
      <c r="I163" t="n">
        <v>23200</v>
      </c>
    </row>
    <row r="164">
      <c r="A164" t="n">
        <v>1880</v>
      </c>
      <c r="B164" s="33" t="n">
        <v>45555</v>
      </c>
      <c r="C164" t="n">
        <v>143</v>
      </c>
      <c r="D164" t="inlineStr">
        <is>
          <t xml:space="preserve">Tempus Fugit  Ltda </t>
        </is>
      </c>
      <c r="E164" t="n">
        <v>105</v>
      </c>
      <c r="F164" t="inlineStr">
        <is>
          <t>Jacaré</t>
        </is>
      </c>
      <c r="G164" t="n">
        <v>0</v>
      </c>
      <c r="H164" t="n">
        <v>63000</v>
      </c>
      <c r="I164" t="n">
        <v>0</v>
      </c>
    </row>
    <row r="165">
      <c r="A165" t="n">
        <v>1881</v>
      </c>
      <c r="B165" s="33" t="n">
        <v>45555</v>
      </c>
      <c r="C165" t="n">
        <v>127</v>
      </c>
      <c r="D165" t="inlineStr">
        <is>
          <t>Escritório Fabrica de Bares</t>
        </is>
      </c>
      <c r="E165" t="n">
        <v>105</v>
      </c>
      <c r="F165" t="inlineStr">
        <is>
          <t>Jacaré</t>
        </is>
      </c>
      <c r="G165" t="n">
        <v>0</v>
      </c>
      <c r="H165" t="n">
        <v>10000</v>
      </c>
      <c r="I165" t="n">
        <v>0</v>
      </c>
    </row>
    <row r="166">
      <c r="A166" t="n">
        <v>1882</v>
      </c>
      <c r="B166" s="33" t="n">
        <v>45555</v>
      </c>
      <c r="C166" t="n">
        <v>115</v>
      </c>
      <c r="D166" t="inlineStr">
        <is>
          <t>Riviera Bar</t>
        </is>
      </c>
      <c r="E166" t="n">
        <v>105</v>
      </c>
      <c r="F166" t="inlineStr">
        <is>
          <t>Jacaré</t>
        </is>
      </c>
      <c r="G166" t="n">
        <v>0</v>
      </c>
      <c r="H166" t="n">
        <v>1687.22</v>
      </c>
      <c r="I166" t="n">
        <v>0</v>
      </c>
    </row>
    <row r="167">
      <c r="A167" t="n">
        <v>1883</v>
      </c>
      <c r="B167" s="33" t="n">
        <v>45555</v>
      </c>
      <c r="C167" t="n">
        <v>104</v>
      </c>
      <c r="D167" t="inlineStr">
        <is>
          <t>Orfeu</t>
        </is>
      </c>
      <c r="E167" t="n">
        <v>105</v>
      </c>
      <c r="F167" t="inlineStr">
        <is>
          <t>Jacaré</t>
        </is>
      </c>
      <c r="G167" t="n">
        <v>0</v>
      </c>
      <c r="H167" t="n">
        <v>4287.65</v>
      </c>
      <c r="I167" t="n">
        <v>0</v>
      </c>
    </row>
    <row r="168">
      <c r="A168" t="n">
        <v>1887</v>
      </c>
      <c r="B168" s="33" t="n">
        <v>45555</v>
      </c>
      <c r="C168" t="n">
        <v>105</v>
      </c>
      <c r="D168" t="inlineStr">
        <is>
          <t>Jacaré</t>
        </is>
      </c>
      <c r="E168" t="n">
        <v>149</v>
      </c>
      <c r="F168" t="inlineStr">
        <is>
          <t>Priceless</t>
        </is>
      </c>
      <c r="G168" t="n">
        <v>0</v>
      </c>
      <c r="H168" t="n">
        <v>0</v>
      </c>
      <c r="I168" t="n">
        <v>84000</v>
      </c>
    </row>
    <row r="169">
      <c r="A169" t="n">
        <v>1888</v>
      </c>
      <c r="B169" s="33" t="n">
        <v>45555</v>
      </c>
      <c r="C169" t="n">
        <v>105</v>
      </c>
      <c r="D169" t="inlineStr">
        <is>
          <t>Jacaré</t>
        </is>
      </c>
      <c r="E169" t="n">
        <v>114</v>
      </c>
      <c r="F169" t="inlineStr">
        <is>
          <t>Bar Brahma - Centro</t>
        </is>
      </c>
      <c r="G169" t="n">
        <v>0</v>
      </c>
      <c r="H169" t="n">
        <v>0</v>
      </c>
      <c r="I169" t="n">
        <v>36000</v>
      </c>
    </row>
    <row r="170">
      <c r="A170" t="n">
        <v>1889</v>
      </c>
      <c r="B170" s="33" t="n">
        <v>45555</v>
      </c>
      <c r="C170" t="n">
        <v>105</v>
      </c>
      <c r="D170" t="inlineStr">
        <is>
          <t>Jacaré</t>
        </is>
      </c>
      <c r="E170" t="n">
        <v>104</v>
      </c>
      <c r="F170" t="inlineStr">
        <is>
          <t>Orfeu</t>
        </is>
      </c>
      <c r="G170" t="n">
        <v>0</v>
      </c>
      <c r="H170" t="n">
        <v>0</v>
      </c>
      <c r="I170" t="n">
        <v>38500</v>
      </c>
    </row>
    <row r="171">
      <c r="A171" t="n">
        <v>1861</v>
      </c>
      <c r="B171" s="33" t="n">
        <v>45554</v>
      </c>
      <c r="C171" t="n">
        <v>105</v>
      </c>
      <c r="D171" t="inlineStr">
        <is>
          <t>Jacaré</t>
        </is>
      </c>
      <c r="E171" t="n">
        <v>104</v>
      </c>
      <c r="F171" t="inlineStr">
        <is>
          <t>Orfeu</t>
        </is>
      </c>
      <c r="G171" t="n">
        <v>0</v>
      </c>
      <c r="H171" t="n">
        <v>0</v>
      </c>
      <c r="I171" t="n">
        <v>26200</v>
      </c>
    </row>
    <row r="172">
      <c r="A172" t="n">
        <v>1862</v>
      </c>
      <c r="B172" s="33" t="n">
        <v>45554</v>
      </c>
      <c r="C172" t="n">
        <v>105</v>
      </c>
      <c r="D172" t="inlineStr">
        <is>
          <t>Jacaré</t>
        </is>
      </c>
      <c r="E172" t="n">
        <v>115</v>
      </c>
      <c r="F172" t="inlineStr">
        <is>
          <t>Riviera Bar</t>
        </is>
      </c>
      <c r="G172" t="n">
        <v>0</v>
      </c>
      <c r="H172" t="n">
        <v>0</v>
      </c>
      <c r="I172" t="n">
        <v>41700</v>
      </c>
    </row>
    <row r="173">
      <c r="A173" t="n">
        <v>1863</v>
      </c>
      <c r="B173" s="33" t="n">
        <v>45554</v>
      </c>
      <c r="C173" t="n">
        <v>105</v>
      </c>
      <c r="D173" t="inlineStr">
        <is>
          <t>Jacaré</t>
        </is>
      </c>
      <c r="E173" t="n">
        <v>143</v>
      </c>
      <c r="F173" t="inlineStr">
        <is>
          <t xml:space="preserve">Tempus Fugit  Ltda </t>
        </is>
      </c>
      <c r="G173" t="n">
        <v>0</v>
      </c>
      <c r="H173" t="n">
        <v>0</v>
      </c>
      <c r="I173" t="n">
        <v>58000</v>
      </c>
    </row>
    <row r="174">
      <c r="A174" t="n">
        <v>1864</v>
      </c>
      <c r="B174" s="33" t="n">
        <v>45554</v>
      </c>
      <c r="C174" t="n">
        <v>114</v>
      </c>
      <c r="D174" t="inlineStr">
        <is>
          <t>Bar Brahma - Centro</t>
        </is>
      </c>
      <c r="E174" t="n">
        <v>105</v>
      </c>
      <c r="F174" t="inlineStr">
        <is>
          <t>Jacaré</t>
        </is>
      </c>
      <c r="G174" t="n">
        <v>0</v>
      </c>
      <c r="H174" t="n">
        <v>2500</v>
      </c>
      <c r="I174" t="n">
        <v>0</v>
      </c>
    </row>
    <row r="175">
      <c r="A175" t="n">
        <v>1865</v>
      </c>
      <c r="B175" s="33" t="n">
        <v>45554</v>
      </c>
      <c r="C175" t="n">
        <v>143</v>
      </c>
      <c r="D175" t="inlineStr">
        <is>
          <t xml:space="preserve">Tempus Fugit  Ltda </t>
        </is>
      </c>
      <c r="E175" t="n">
        <v>105</v>
      </c>
      <c r="F175" t="inlineStr">
        <is>
          <t>Jacaré</t>
        </is>
      </c>
      <c r="G175" t="n">
        <v>0</v>
      </c>
      <c r="H175" t="n">
        <v>59000</v>
      </c>
      <c r="I175" t="n">
        <v>0</v>
      </c>
    </row>
    <row r="176">
      <c r="A176" t="n">
        <v>1866</v>
      </c>
      <c r="B176" s="33" t="n">
        <v>45554</v>
      </c>
      <c r="C176" t="n">
        <v>104</v>
      </c>
      <c r="D176" t="inlineStr">
        <is>
          <t>Orfeu</t>
        </is>
      </c>
      <c r="E176" t="n">
        <v>105</v>
      </c>
      <c r="F176" t="inlineStr">
        <is>
          <t>Jacaré</t>
        </is>
      </c>
      <c r="G176" t="n">
        <v>0</v>
      </c>
      <c r="H176" t="n">
        <v>12100</v>
      </c>
      <c r="I176" t="n">
        <v>0</v>
      </c>
    </row>
    <row r="177">
      <c r="A177" t="n">
        <v>1867</v>
      </c>
      <c r="B177" s="33" t="n">
        <v>45554</v>
      </c>
      <c r="C177" t="n">
        <v>115</v>
      </c>
      <c r="D177" t="inlineStr">
        <is>
          <t>Riviera Bar</t>
        </is>
      </c>
      <c r="E177" t="n">
        <v>105</v>
      </c>
      <c r="F177" t="inlineStr">
        <is>
          <t>Jacaré</t>
        </is>
      </c>
      <c r="G177" t="n">
        <v>0</v>
      </c>
      <c r="H177" t="n">
        <v>97.2</v>
      </c>
      <c r="I177" t="n">
        <v>0</v>
      </c>
    </row>
    <row r="178">
      <c r="A178" t="n">
        <v>1868</v>
      </c>
      <c r="B178" s="33" t="n">
        <v>45554</v>
      </c>
      <c r="C178" t="n">
        <v>104</v>
      </c>
      <c r="D178" t="inlineStr">
        <is>
          <t>Orfeu</t>
        </is>
      </c>
      <c r="E178" t="n">
        <v>105</v>
      </c>
      <c r="F178" t="inlineStr">
        <is>
          <t>Jacaré</t>
        </is>
      </c>
      <c r="G178" t="n">
        <v>0</v>
      </c>
      <c r="H178" t="n">
        <v>1972.52</v>
      </c>
      <c r="I178" t="n">
        <v>0</v>
      </c>
    </row>
    <row r="179">
      <c r="A179" t="n">
        <v>1848</v>
      </c>
      <c r="B179" s="33" t="n">
        <v>45553</v>
      </c>
      <c r="C179" t="n">
        <v>115</v>
      </c>
      <c r="D179" t="inlineStr">
        <is>
          <t>Riviera Bar</t>
        </is>
      </c>
      <c r="E179" t="n">
        <v>105</v>
      </c>
      <c r="F179" t="inlineStr">
        <is>
          <t>Jacaré</t>
        </is>
      </c>
      <c r="G179" t="n">
        <v>0</v>
      </c>
      <c r="H179" t="n">
        <v>4866.84</v>
      </c>
      <c r="I179" t="n">
        <v>0</v>
      </c>
    </row>
    <row r="180">
      <c r="A180" t="n">
        <v>1849</v>
      </c>
      <c r="B180" s="33" t="n">
        <v>45553</v>
      </c>
      <c r="C180" t="n">
        <v>105</v>
      </c>
      <c r="D180" t="inlineStr">
        <is>
          <t>Jacaré</t>
        </is>
      </c>
      <c r="E180" t="n">
        <v>143</v>
      </c>
      <c r="F180" t="inlineStr">
        <is>
          <t xml:space="preserve">Tempus Fugit  Ltda </t>
        </is>
      </c>
      <c r="G180" t="n">
        <v>0</v>
      </c>
      <c r="H180" t="n">
        <v>0</v>
      </c>
      <c r="I180" t="n">
        <v>180000</v>
      </c>
    </row>
    <row r="181">
      <c r="A181" t="n">
        <v>1850</v>
      </c>
      <c r="B181" s="33" t="n">
        <v>45553</v>
      </c>
      <c r="C181" t="n">
        <v>105</v>
      </c>
      <c r="D181" t="inlineStr">
        <is>
          <t>Jacaré</t>
        </is>
      </c>
      <c r="E181" t="n">
        <v>127</v>
      </c>
      <c r="F181" t="inlineStr">
        <is>
          <t>Escritório Fabrica de Bares</t>
        </is>
      </c>
      <c r="G181" t="n">
        <v>0</v>
      </c>
      <c r="H181" t="n">
        <v>0</v>
      </c>
      <c r="I181" t="n">
        <v>200</v>
      </c>
    </row>
    <row r="182">
      <c r="A182" t="n">
        <v>1851</v>
      </c>
      <c r="B182" s="33" t="n">
        <v>45553</v>
      </c>
      <c r="C182" t="n">
        <v>104</v>
      </c>
      <c r="D182" t="inlineStr">
        <is>
          <t>Orfeu</t>
        </is>
      </c>
      <c r="E182" t="n">
        <v>105</v>
      </c>
      <c r="F182" t="inlineStr">
        <is>
          <t>Jacaré</t>
        </is>
      </c>
      <c r="G182" t="n">
        <v>0</v>
      </c>
      <c r="H182" t="n">
        <v>386.31</v>
      </c>
      <c r="I182" t="n">
        <v>0</v>
      </c>
    </row>
    <row r="183">
      <c r="A183" t="n">
        <v>1852</v>
      </c>
      <c r="B183" s="33" t="n">
        <v>45553</v>
      </c>
      <c r="C183" t="n">
        <v>143</v>
      </c>
      <c r="D183" t="inlineStr">
        <is>
          <t xml:space="preserve">Tempus Fugit  Ltda </t>
        </is>
      </c>
      <c r="E183" t="n">
        <v>105</v>
      </c>
      <c r="F183" t="inlineStr">
        <is>
          <t>Jacaré</t>
        </is>
      </c>
      <c r="G183" t="n">
        <v>0</v>
      </c>
      <c r="H183" t="n">
        <v>58200</v>
      </c>
      <c r="I183" t="n">
        <v>0</v>
      </c>
    </row>
    <row r="184">
      <c r="A184" t="n">
        <v>1853</v>
      </c>
      <c r="B184" s="33" t="n">
        <v>45553</v>
      </c>
      <c r="C184" t="n">
        <v>104</v>
      </c>
      <c r="D184" t="inlineStr">
        <is>
          <t>Orfeu</t>
        </is>
      </c>
      <c r="E184" t="n">
        <v>105</v>
      </c>
      <c r="F184" t="inlineStr">
        <is>
          <t>Jacaré</t>
        </is>
      </c>
      <c r="G184" t="n">
        <v>0</v>
      </c>
      <c r="H184" t="n">
        <v>9800</v>
      </c>
      <c r="I184" t="n">
        <v>0</v>
      </c>
    </row>
    <row r="185">
      <c r="A185" t="n">
        <v>1854</v>
      </c>
      <c r="B185" s="33" t="n">
        <v>45553</v>
      </c>
      <c r="C185" t="n">
        <v>105</v>
      </c>
      <c r="D185" t="inlineStr">
        <is>
          <t>Jacaré</t>
        </is>
      </c>
      <c r="E185" t="n">
        <v>115</v>
      </c>
      <c r="F185" t="inlineStr">
        <is>
          <t>Riviera Bar</t>
        </is>
      </c>
      <c r="G185" t="n">
        <v>0</v>
      </c>
      <c r="H185" t="n">
        <v>0</v>
      </c>
      <c r="I185" t="n">
        <v>200</v>
      </c>
    </row>
    <row r="186">
      <c r="A186" t="n">
        <v>1855</v>
      </c>
      <c r="B186" s="33" t="n">
        <v>45553</v>
      </c>
      <c r="C186" t="n">
        <v>114</v>
      </c>
      <c r="D186" t="inlineStr">
        <is>
          <t>Bar Brahma - Centro</t>
        </is>
      </c>
      <c r="E186" t="n">
        <v>105</v>
      </c>
      <c r="F186" t="inlineStr">
        <is>
          <t>Jacaré</t>
        </is>
      </c>
      <c r="G186" t="n">
        <v>0</v>
      </c>
      <c r="H186" t="n">
        <v>56000</v>
      </c>
      <c r="I186" t="n">
        <v>0</v>
      </c>
    </row>
    <row r="187">
      <c r="A187" t="n">
        <v>1834</v>
      </c>
      <c r="B187" s="33" t="n">
        <v>45552</v>
      </c>
      <c r="C187" t="n">
        <v>105</v>
      </c>
      <c r="D187" t="inlineStr">
        <is>
          <t>Jacaré</t>
        </is>
      </c>
      <c r="E187" t="n">
        <v>143</v>
      </c>
      <c r="F187" t="inlineStr">
        <is>
          <t xml:space="preserve">Tempus Fugit  Ltda </t>
        </is>
      </c>
      <c r="G187" t="n">
        <v>0</v>
      </c>
      <c r="H187" t="n">
        <v>0</v>
      </c>
      <c r="I187" t="n">
        <v>200</v>
      </c>
    </row>
    <row r="188">
      <c r="A188" t="n">
        <v>1835</v>
      </c>
      <c r="B188" s="33" t="n">
        <v>45552</v>
      </c>
      <c r="C188" t="n">
        <v>105</v>
      </c>
      <c r="D188" t="inlineStr">
        <is>
          <t>Jacaré</t>
        </is>
      </c>
      <c r="E188" t="n">
        <v>104</v>
      </c>
      <c r="F188" t="inlineStr">
        <is>
          <t>Orfeu</t>
        </is>
      </c>
      <c r="G188" t="n">
        <v>0</v>
      </c>
      <c r="H188" t="n">
        <v>0</v>
      </c>
      <c r="I188" t="n">
        <v>47200</v>
      </c>
    </row>
    <row r="189">
      <c r="A189" t="n">
        <v>1836</v>
      </c>
      <c r="B189" s="33" t="n">
        <v>45552</v>
      </c>
      <c r="C189" t="n">
        <v>105</v>
      </c>
      <c r="D189" t="inlineStr">
        <is>
          <t>Jacaré</t>
        </is>
      </c>
      <c r="E189" t="n">
        <v>114</v>
      </c>
      <c r="F189" t="inlineStr">
        <is>
          <t>Bar Brahma - Centro</t>
        </is>
      </c>
      <c r="G189" t="n">
        <v>0</v>
      </c>
      <c r="H189" t="n">
        <v>0</v>
      </c>
      <c r="I189" t="n">
        <v>58200</v>
      </c>
    </row>
    <row r="190">
      <c r="A190" t="n">
        <v>1837</v>
      </c>
      <c r="B190" s="33" t="n">
        <v>45552</v>
      </c>
      <c r="C190" t="n">
        <v>105</v>
      </c>
      <c r="D190" t="inlineStr">
        <is>
          <t>Jacaré</t>
        </is>
      </c>
      <c r="E190" t="n">
        <v>115</v>
      </c>
      <c r="F190" t="inlineStr">
        <is>
          <t>Riviera Bar</t>
        </is>
      </c>
      <c r="G190" t="n">
        <v>0</v>
      </c>
      <c r="H190" t="n">
        <v>0</v>
      </c>
      <c r="I190" t="n">
        <v>56655.6</v>
      </c>
    </row>
    <row r="191">
      <c r="A191" t="n">
        <v>1838</v>
      </c>
      <c r="B191" s="33" t="n">
        <v>45552</v>
      </c>
      <c r="C191" t="n">
        <v>105</v>
      </c>
      <c r="D191" t="inlineStr">
        <is>
          <t>Jacaré</t>
        </is>
      </c>
      <c r="E191" t="n">
        <v>143</v>
      </c>
      <c r="F191" t="inlineStr">
        <is>
          <t xml:space="preserve">Tempus Fugit  Ltda </t>
        </is>
      </c>
      <c r="G191" t="n">
        <v>0</v>
      </c>
      <c r="H191" t="n">
        <v>0</v>
      </c>
      <c r="I191" t="n">
        <v>55000</v>
      </c>
    </row>
    <row r="192">
      <c r="A192" t="n">
        <v>1839</v>
      </c>
      <c r="B192" s="33" t="n">
        <v>45552</v>
      </c>
      <c r="C192" t="n">
        <v>105</v>
      </c>
      <c r="D192" t="inlineStr">
        <is>
          <t>Jacaré</t>
        </is>
      </c>
      <c r="E192" t="n">
        <v>127</v>
      </c>
      <c r="F192" t="inlineStr">
        <is>
          <t>Escritório Fabrica de Bares</t>
        </is>
      </c>
      <c r="G192" t="n">
        <v>0</v>
      </c>
      <c r="H192" t="n">
        <v>0</v>
      </c>
      <c r="I192" t="n">
        <v>1521.45</v>
      </c>
    </row>
    <row r="193">
      <c r="A193" t="n">
        <v>1840</v>
      </c>
      <c r="B193" s="33" t="n">
        <v>45552</v>
      </c>
      <c r="C193" t="n">
        <v>104</v>
      </c>
      <c r="D193" t="inlineStr">
        <is>
          <t>Orfeu</t>
        </is>
      </c>
      <c r="E193" t="n">
        <v>105</v>
      </c>
      <c r="F193" t="inlineStr">
        <is>
          <t>Jacaré</t>
        </is>
      </c>
      <c r="G193" t="n">
        <v>0</v>
      </c>
      <c r="H193" t="n">
        <v>12900</v>
      </c>
      <c r="I193" t="n">
        <v>0</v>
      </c>
    </row>
    <row r="194">
      <c r="A194" t="n">
        <v>1841</v>
      </c>
      <c r="B194" s="33" t="n">
        <v>45552</v>
      </c>
      <c r="C194" t="n">
        <v>114</v>
      </c>
      <c r="D194" t="inlineStr">
        <is>
          <t>Bar Brahma - Centro</t>
        </is>
      </c>
      <c r="E194" t="n">
        <v>105</v>
      </c>
      <c r="F194" t="inlineStr">
        <is>
          <t>Jacaré</t>
        </is>
      </c>
      <c r="G194" t="n">
        <v>0</v>
      </c>
      <c r="H194" t="n">
        <v>900</v>
      </c>
      <c r="I194" t="n">
        <v>0</v>
      </c>
    </row>
    <row r="195">
      <c r="A195" t="n">
        <v>1842</v>
      </c>
      <c r="B195" s="33" t="n">
        <v>45552</v>
      </c>
      <c r="C195" t="n">
        <v>143</v>
      </c>
      <c r="D195" t="inlineStr">
        <is>
          <t xml:space="preserve">Tempus Fugit  Ltda </t>
        </is>
      </c>
      <c r="E195" t="n">
        <v>105</v>
      </c>
      <c r="F195" t="inlineStr">
        <is>
          <t>Jacaré</t>
        </is>
      </c>
      <c r="G195" t="n">
        <v>0</v>
      </c>
      <c r="H195" t="n">
        <v>51000</v>
      </c>
      <c r="I195" t="n">
        <v>0</v>
      </c>
    </row>
    <row r="196">
      <c r="A196" t="n">
        <v>1843</v>
      </c>
      <c r="B196" s="33" t="n">
        <v>45552</v>
      </c>
      <c r="C196" t="n">
        <v>104</v>
      </c>
      <c r="D196" t="inlineStr">
        <is>
          <t>Orfeu</t>
        </is>
      </c>
      <c r="E196" t="n">
        <v>105</v>
      </c>
      <c r="F196" t="inlineStr">
        <is>
          <t>Jacaré</t>
        </is>
      </c>
      <c r="G196" t="n">
        <v>0</v>
      </c>
      <c r="H196" t="n">
        <v>638.89</v>
      </c>
      <c r="I196" t="n">
        <v>0</v>
      </c>
    </row>
    <row r="197">
      <c r="A197" t="n">
        <v>1820</v>
      </c>
      <c r="B197" s="33" t="n">
        <v>45551</v>
      </c>
      <c r="C197" t="n">
        <v>105</v>
      </c>
      <c r="D197" t="inlineStr">
        <is>
          <t>Jacaré</t>
        </is>
      </c>
      <c r="E197" t="n">
        <v>143</v>
      </c>
      <c r="F197" t="inlineStr">
        <is>
          <t xml:space="preserve">Tempus Fugit  Ltda </t>
        </is>
      </c>
      <c r="G197" t="n">
        <v>0</v>
      </c>
      <c r="H197" t="n">
        <v>0</v>
      </c>
      <c r="I197" t="n">
        <v>95200</v>
      </c>
    </row>
    <row r="198">
      <c r="A198" t="n">
        <v>1821</v>
      </c>
      <c r="B198" s="33" t="n">
        <v>45551</v>
      </c>
      <c r="C198" t="n">
        <v>105</v>
      </c>
      <c r="D198" t="inlineStr">
        <is>
          <t>Jacaré</t>
        </is>
      </c>
      <c r="E198" t="n">
        <v>115</v>
      </c>
      <c r="F198" t="inlineStr">
        <is>
          <t>Riviera Bar</t>
        </is>
      </c>
      <c r="G198" t="n">
        <v>0</v>
      </c>
      <c r="H198" t="n">
        <v>0</v>
      </c>
      <c r="I198" t="n">
        <v>86602.64999999999</v>
      </c>
    </row>
    <row r="199">
      <c r="A199" t="n">
        <v>1822</v>
      </c>
      <c r="B199" s="33" t="n">
        <v>45551</v>
      </c>
      <c r="C199" t="n">
        <v>105</v>
      </c>
      <c r="D199" t="inlineStr">
        <is>
          <t>Jacaré</t>
        </is>
      </c>
      <c r="E199" t="n">
        <v>143</v>
      </c>
      <c r="F199" t="inlineStr">
        <is>
          <t xml:space="preserve">Tempus Fugit  Ltda </t>
        </is>
      </c>
      <c r="G199" t="n">
        <v>0</v>
      </c>
      <c r="H199" t="n">
        <v>0</v>
      </c>
      <c r="I199" t="n">
        <v>161000</v>
      </c>
    </row>
    <row r="200">
      <c r="A200" t="n">
        <v>1828</v>
      </c>
      <c r="B200" s="33" t="n">
        <v>45551</v>
      </c>
      <c r="C200" t="n">
        <v>104</v>
      </c>
      <c r="D200" t="inlineStr">
        <is>
          <t>Orfeu</t>
        </is>
      </c>
      <c r="E200" t="n">
        <v>105</v>
      </c>
      <c r="F200" t="inlineStr">
        <is>
          <t>Jacaré</t>
        </is>
      </c>
      <c r="G200" t="n">
        <v>0</v>
      </c>
      <c r="H200" t="n">
        <v>7000</v>
      </c>
      <c r="I200" t="n">
        <v>0</v>
      </c>
    </row>
    <row r="201">
      <c r="A201" t="n">
        <v>1829</v>
      </c>
      <c r="B201" s="33" t="n">
        <v>45551</v>
      </c>
      <c r="C201" t="n">
        <v>143</v>
      </c>
      <c r="D201" t="inlineStr">
        <is>
          <t xml:space="preserve">Tempus Fugit  Ltda </t>
        </is>
      </c>
      <c r="E201" t="n">
        <v>105</v>
      </c>
      <c r="F201" t="inlineStr">
        <is>
          <t>Jacaré</t>
        </is>
      </c>
      <c r="G201" t="n">
        <v>0</v>
      </c>
      <c r="H201" t="n">
        <v>179000</v>
      </c>
      <c r="I201" t="n">
        <v>0</v>
      </c>
    </row>
    <row r="202">
      <c r="A202" t="n">
        <v>1830</v>
      </c>
      <c r="B202" s="33" t="n">
        <v>45551</v>
      </c>
      <c r="C202" t="n">
        <v>115</v>
      </c>
      <c r="D202" t="inlineStr">
        <is>
          <t>Riviera Bar</t>
        </is>
      </c>
      <c r="E202" t="n">
        <v>105</v>
      </c>
      <c r="F202" t="inlineStr">
        <is>
          <t>Jacaré</t>
        </is>
      </c>
      <c r="G202" t="n">
        <v>0</v>
      </c>
      <c r="H202" t="n">
        <v>313.3</v>
      </c>
      <c r="I202" t="n">
        <v>0</v>
      </c>
    </row>
    <row r="203">
      <c r="A203" t="n">
        <v>1831</v>
      </c>
      <c r="B203" s="33" t="n">
        <v>45551</v>
      </c>
      <c r="C203" t="n">
        <v>114</v>
      </c>
      <c r="D203" t="inlineStr">
        <is>
          <t>Bar Brahma - Centro</t>
        </is>
      </c>
      <c r="E203" t="n">
        <v>105</v>
      </c>
      <c r="F203" t="inlineStr">
        <is>
          <t>Jacaré</t>
        </is>
      </c>
      <c r="G203" t="n">
        <v>0</v>
      </c>
      <c r="H203" t="n">
        <v>206000</v>
      </c>
      <c r="I203" t="n">
        <v>0</v>
      </c>
    </row>
    <row r="204">
      <c r="A204" t="n">
        <v>1832</v>
      </c>
      <c r="B204" s="33" t="n">
        <v>45551</v>
      </c>
      <c r="C204" t="n">
        <v>115</v>
      </c>
      <c r="D204" t="inlineStr">
        <is>
          <t>Riviera Bar</t>
        </is>
      </c>
      <c r="E204" t="n">
        <v>105</v>
      </c>
      <c r="F204" t="inlineStr">
        <is>
          <t>Jacaré</t>
        </is>
      </c>
      <c r="G204" t="n">
        <v>0</v>
      </c>
      <c r="H204" t="n">
        <v>5709.53</v>
      </c>
      <c r="I204" t="n">
        <v>0</v>
      </c>
    </row>
    <row r="205">
      <c r="A205" t="n">
        <v>1833</v>
      </c>
      <c r="B205" s="33" t="n">
        <v>45551</v>
      </c>
      <c r="C205" t="n">
        <v>104</v>
      </c>
      <c r="D205" t="inlineStr">
        <is>
          <t>Orfeu</t>
        </is>
      </c>
      <c r="E205" t="n">
        <v>105</v>
      </c>
      <c r="F205" t="inlineStr">
        <is>
          <t>Jacaré</t>
        </is>
      </c>
      <c r="G205" t="n">
        <v>0</v>
      </c>
      <c r="H205" t="n">
        <v>1478.53</v>
      </c>
      <c r="I205" t="n">
        <v>0</v>
      </c>
    </row>
    <row r="206">
      <c r="A206" t="n">
        <v>1962</v>
      </c>
      <c r="B206" s="33" t="n">
        <v>45551</v>
      </c>
      <c r="C206" t="n">
        <v>105</v>
      </c>
      <c r="D206" t="inlineStr">
        <is>
          <t>Jacaré</t>
        </is>
      </c>
      <c r="E206" t="n">
        <v>104</v>
      </c>
      <c r="F206" t="inlineStr">
        <is>
          <t>Orfeu</t>
        </is>
      </c>
      <c r="G206" t="n">
        <v>0</v>
      </c>
      <c r="H206" t="n">
        <v>0</v>
      </c>
      <c r="I206" t="n">
        <v>15000</v>
      </c>
    </row>
    <row r="207">
      <c r="A207" t="n">
        <v>1799</v>
      </c>
      <c r="B207" s="33" t="n">
        <v>45548</v>
      </c>
      <c r="C207" t="n">
        <v>115</v>
      </c>
      <c r="D207" t="inlineStr">
        <is>
          <t>Riviera Bar</t>
        </is>
      </c>
      <c r="E207" t="n">
        <v>105</v>
      </c>
      <c r="F207" t="inlineStr">
        <is>
          <t>Jacaré</t>
        </is>
      </c>
      <c r="G207" t="n">
        <v>0</v>
      </c>
      <c r="H207" t="n">
        <v>685.24</v>
      </c>
      <c r="I207" t="n">
        <v>0</v>
      </c>
    </row>
    <row r="208">
      <c r="A208" t="n">
        <v>1800</v>
      </c>
      <c r="B208" s="33" t="n">
        <v>45548</v>
      </c>
      <c r="C208" t="n">
        <v>105</v>
      </c>
      <c r="D208" t="inlineStr">
        <is>
          <t>Jacaré</t>
        </is>
      </c>
      <c r="E208" t="n">
        <v>106</v>
      </c>
      <c r="F208" t="inlineStr">
        <is>
          <t>Bar Léo - Vila Madalena</t>
        </is>
      </c>
      <c r="G208" t="n">
        <v>0</v>
      </c>
      <c r="H208" t="n">
        <v>0</v>
      </c>
      <c r="I208" t="n">
        <v>224.9</v>
      </c>
    </row>
    <row r="209">
      <c r="A209" t="n">
        <v>1801</v>
      </c>
      <c r="B209" s="33" t="n">
        <v>45548</v>
      </c>
      <c r="C209" t="n">
        <v>105</v>
      </c>
      <c r="D209" t="inlineStr">
        <is>
          <t>Jacaré</t>
        </is>
      </c>
      <c r="E209" t="n">
        <v>111</v>
      </c>
      <c r="F209" t="inlineStr">
        <is>
          <t>Bar Brasilia -  Aeroporto</t>
        </is>
      </c>
      <c r="G209" t="n">
        <v>0</v>
      </c>
      <c r="H209" t="n">
        <v>0</v>
      </c>
      <c r="I209" t="n">
        <v>156.1</v>
      </c>
    </row>
    <row r="210">
      <c r="A210" t="n">
        <v>1802</v>
      </c>
      <c r="B210" s="33" t="n">
        <v>45548</v>
      </c>
      <c r="C210" t="n">
        <v>105</v>
      </c>
      <c r="D210" t="inlineStr">
        <is>
          <t>Jacaré</t>
        </is>
      </c>
      <c r="E210" t="n">
        <v>125</v>
      </c>
      <c r="F210" t="inlineStr">
        <is>
          <t>Stella Artois Aeroporto BSB</t>
        </is>
      </c>
      <c r="G210" t="n">
        <v>0</v>
      </c>
      <c r="H210" t="n">
        <v>0</v>
      </c>
      <c r="I210" t="n">
        <v>156.1</v>
      </c>
    </row>
    <row r="211">
      <c r="A211" t="n">
        <v>1803</v>
      </c>
      <c r="B211" s="33" t="n">
        <v>45548</v>
      </c>
      <c r="C211" t="n">
        <v>105</v>
      </c>
      <c r="D211" t="inlineStr">
        <is>
          <t>Jacaré</t>
        </is>
      </c>
      <c r="E211" t="n">
        <v>107</v>
      </c>
      <c r="F211" t="inlineStr">
        <is>
          <t>Colorado Aeroporto BSB</t>
        </is>
      </c>
      <c r="G211" t="n">
        <v>0</v>
      </c>
      <c r="H211" t="n">
        <v>0</v>
      </c>
      <c r="I211" t="n">
        <v>156.1</v>
      </c>
    </row>
    <row r="212">
      <c r="A212" t="n">
        <v>1804</v>
      </c>
      <c r="B212" s="33" t="n">
        <v>45548</v>
      </c>
      <c r="C212" t="n">
        <v>105</v>
      </c>
      <c r="D212" t="inlineStr">
        <is>
          <t>Jacaré</t>
        </is>
      </c>
      <c r="E212" t="n">
        <v>121</v>
      </c>
      <c r="F212" t="inlineStr">
        <is>
          <t>Filial</t>
        </is>
      </c>
      <c r="G212" t="n">
        <v>0</v>
      </c>
      <c r="H212" t="n">
        <v>0</v>
      </c>
      <c r="I212" t="n">
        <v>208.42</v>
      </c>
    </row>
    <row r="213">
      <c r="A213" t="n">
        <v>1805</v>
      </c>
      <c r="B213" s="33" t="n">
        <v>45548</v>
      </c>
      <c r="C213" t="n">
        <v>105</v>
      </c>
      <c r="D213" t="inlineStr">
        <is>
          <t>Jacaré</t>
        </is>
      </c>
      <c r="E213" t="n">
        <v>127</v>
      </c>
      <c r="F213" t="inlineStr">
        <is>
          <t>Escritório Fabrica de Bares</t>
        </is>
      </c>
      <c r="G213" t="n">
        <v>0</v>
      </c>
      <c r="H213" t="n">
        <v>0</v>
      </c>
      <c r="I213" t="n">
        <v>142.67</v>
      </c>
    </row>
    <row r="214">
      <c r="A214" t="n">
        <v>1806</v>
      </c>
      <c r="B214" s="33" t="n">
        <v>45548</v>
      </c>
      <c r="C214" t="n">
        <v>105</v>
      </c>
      <c r="D214" t="inlineStr">
        <is>
          <t>Jacaré</t>
        </is>
      </c>
      <c r="E214" t="n">
        <v>158</v>
      </c>
      <c r="F214" t="inlineStr">
        <is>
          <t xml:space="preserve">Patizal </t>
        </is>
      </c>
      <c r="G214" t="n">
        <v>0</v>
      </c>
      <c r="H214" t="n">
        <v>0</v>
      </c>
      <c r="I214" t="n">
        <v>156.1</v>
      </c>
    </row>
    <row r="215">
      <c r="A215" t="n">
        <v>1807</v>
      </c>
      <c r="B215" s="33" t="n">
        <v>45548</v>
      </c>
      <c r="C215" t="n">
        <v>105</v>
      </c>
      <c r="D215" t="inlineStr">
        <is>
          <t>Jacaré</t>
        </is>
      </c>
      <c r="E215" t="n">
        <v>104</v>
      </c>
      <c r="F215" t="inlineStr">
        <is>
          <t>Orfeu</t>
        </is>
      </c>
      <c r="G215" t="n">
        <v>0</v>
      </c>
      <c r="H215" t="n">
        <v>0</v>
      </c>
    </row>
    <row r="216">
      <c r="A216" t="n">
        <v>1808</v>
      </c>
      <c r="B216" s="33" t="n">
        <v>45548</v>
      </c>
      <c r="C216" t="n">
        <v>127</v>
      </c>
      <c r="D216" t="inlineStr">
        <is>
          <t>Escritório Fabrica de Bares</t>
        </is>
      </c>
      <c r="E216" t="n">
        <v>105</v>
      </c>
      <c r="F216" t="inlineStr">
        <is>
          <t>Jacaré</t>
        </is>
      </c>
      <c r="G216" t="n">
        <v>0</v>
      </c>
      <c r="H216" t="n">
        <v>38379</v>
      </c>
      <c r="I216" t="n">
        <v>0</v>
      </c>
    </row>
    <row r="217">
      <c r="A217" t="n">
        <v>1809</v>
      </c>
      <c r="B217" s="33" t="n">
        <v>45548</v>
      </c>
      <c r="C217" t="n">
        <v>105</v>
      </c>
      <c r="D217" t="inlineStr">
        <is>
          <t>Jacaré</t>
        </is>
      </c>
      <c r="E217" t="n">
        <v>104</v>
      </c>
      <c r="F217" t="inlineStr">
        <is>
          <t>Orfeu</t>
        </is>
      </c>
      <c r="G217" t="n">
        <v>0</v>
      </c>
      <c r="H217" t="n">
        <v>0</v>
      </c>
      <c r="I217" t="n">
        <v>149.9</v>
      </c>
    </row>
    <row r="218">
      <c r="A218" t="n">
        <v>1810</v>
      </c>
      <c r="B218" s="33" t="n">
        <v>45548</v>
      </c>
      <c r="C218" t="n">
        <v>105</v>
      </c>
      <c r="D218" t="inlineStr">
        <is>
          <t>Jacaré</t>
        </is>
      </c>
      <c r="E218" t="n">
        <v>143</v>
      </c>
      <c r="F218" t="inlineStr">
        <is>
          <t xml:space="preserve">Tempus Fugit  Ltda </t>
        </is>
      </c>
      <c r="G218" t="n">
        <v>0</v>
      </c>
      <c r="H218" t="n">
        <v>0</v>
      </c>
      <c r="I218" t="n">
        <v>180000</v>
      </c>
    </row>
    <row r="219">
      <c r="A219" t="n">
        <v>1811</v>
      </c>
      <c r="B219" s="33" t="n">
        <v>45548</v>
      </c>
      <c r="C219" t="n">
        <v>115</v>
      </c>
      <c r="D219" t="inlineStr">
        <is>
          <t>Riviera Bar</t>
        </is>
      </c>
      <c r="E219" t="n">
        <v>105</v>
      </c>
      <c r="F219" t="inlineStr">
        <is>
          <t>Jacaré</t>
        </is>
      </c>
      <c r="G219" t="n">
        <v>0</v>
      </c>
      <c r="H219" t="n">
        <v>3322.97</v>
      </c>
      <c r="I219" t="n">
        <v>0</v>
      </c>
    </row>
    <row r="220">
      <c r="A220" t="n">
        <v>1812</v>
      </c>
      <c r="B220" s="33" t="n">
        <v>45548</v>
      </c>
      <c r="C220" t="n">
        <v>104</v>
      </c>
      <c r="D220" t="inlineStr">
        <is>
          <t>Orfeu</t>
        </is>
      </c>
      <c r="E220" t="n">
        <v>105</v>
      </c>
      <c r="F220" t="inlineStr">
        <is>
          <t>Jacaré</t>
        </is>
      </c>
      <c r="G220" t="n">
        <v>0</v>
      </c>
      <c r="H220" t="n">
        <v>3105.44</v>
      </c>
      <c r="I220" t="n">
        <v>0</v>
      </c>
    </row>
    <row r="221">
      <c r="A221" t="n">
        <v>1816</v>
      </c>
      <c r="B221" s="33" t="n">
        <v>45548</v>
      </c>
      <c r="C221" t="n">
        <v>114</v>
      </c>
      <c r="D221" t="inlineStr">
        <is>
          <t>Bar Brahma - Centro</t>
        </is>
      </c>
      <c r="E221" t="n">
        <v>105</v>
      </c>
      <c r="F221" t="inlineStr">
        <is>
          <t>Jacaré</t>
        </is>
      </c>
      <c r="G221" t="n">
        <v>0</v>
      </c>
      <c r="H221" t="n">
        <v>89500</v>
      </c>
      <c r="I221" t="n">
        <v>0</v>
      </c>
    </row>
    <row r="222">
      <c r="A222" t="n">
        <v>1817</v>
      </c>
      <c r="B222" s="33" t="n">
        <v>45548</v>
      </c>
      <c r="C222" t="n">
        <v>143</v>
      </c>
      <c r="D222" t="inlineStr">
        <is>
          <t xml:space="preserve">Tempus Fugit  Ltda </t>
        </is>
      </c>
      <c r="E222" t="n">
        <v>105</v>
      </c>
      <c r="F222" t="inlineStr">
        <is>
          <t>Jacaré</t>
        </is>
      </c>
      <c r="G222" t="n">
        <v>0</v>
      </c>
      <c r="H222" t="n">
        <v>63000</v>
      </c>
      <c r="I222" t="n">
        <v>0</v>
      </c>
    </row>
    <row r="223">
      <c r="A223" t="n">
        <v>1818</v>
      </c>
      <c r="B223" s="33" t="n">
        <v>45548</v>
      </c>
      <c r="C223" t="n">
        <v>104</v>
      </c>
      <c r="D223" t="inlineStr">
        <is>
          <t>Orfeu</t>
        </is>
      </c>
      <c r="E223" t="n">
        <v>105</v>
      </c>
      <c r="F223" t="inlineStr">
        <is>
          <t>Jacaré</t>
        </is>
      </c>
      <c r="G223" t="n">
        <v>0</v>
      </c>
      <c r="H223" t="n">
        <v>10700</v>
      </c>
      <c r="I223" t="n">
        <v>0</v>
      </c>
    </row>
    <row r="224">
      <c r="A224" t="n">
        <v>1860</v>
      </c>
      <c r="B224" s="33" t="n">
        <v>45548</v>
      </c>
      <c r="C224" t="n">
        <v>115</v>
      </c>
      <c r="D224" t="inlineStr">
        <is>
          <t>Riviera Bar</t>
        </is>
      </c>
      <c r="E224" t="n">
        <v>105</v>
      </c>
      <c r="F224" t="inlineStr">
        <is>
          <t>Jacaré</t>
        </is>
      </c>
      <c r="G224" t="n">
        <v>0</v>
      </c>
      <c r="H224" t="n">
        <v>1855.05</v>
      </c>
      <c r="I224" t="n">
        <v>0</v>
      </c>
    </row>
    <row r="225">
      <c r="A225" t="n">
        <v>1788</v>
      </c>
      <c r="B225" s="33" t="n">
        <v>45547</v>
      </c>
      <c r="C225" t="n">
        <v>105</v>
      </c>
      <c r="D225" t="inlineStr">
        <is>
          <t>Jacaré</t>
        </is>
      </c>
      <c r="E225" t="n">
        <v>104</v>
      </c>
      <c r="F225" t="inlineStr">
        <is>
          <t>Orfeu</t>
        </is>
      </c>
      <c r="G225" t="n">
        <v>0</v>
      </c>
      <c r="H225" t="n">
        <v>0</v>
      </c>
      <c r="I225" t="n">
        <v>46500</v>
      </c>
    </row>
    <row r="226">
      <c r="A226" t="n">
        <v>1789</v>
      </c>
      <c r="B226" s="33" t="n">
        <v>45547</v>
      </c>
      <c r="C226" t="n">
        <v>105</v>
      </c>
      <c r="D226" t="inlineStr">
        <is>
          <t>Jacaré</t>
        </is>
      </c>
      <c r="E226" t="n">
        <v>143</v>
      </c>
      <c r="F226" t="inlineStr">
        <is>
          <t xml:space="preserve">Tempus Fugit  Ltda </t>
        </is>
      </c>
      <c r="G226" t="n">
        <v>0</v>
      </c>
      <c r="H226" t="n">
        <v>0</v>
      </c>
      <c r="I226" t="n">
        <v>13200</v>
      </c>
    </row>
    <row r="227">
      <c r="A227" t="n">
        <v>1790</v>
      </c>
      <c r="B227" s="33" t="n">
        <v>45547</v>
      </c>
      <c r="C227" t="n">
        <v>105</v>
      </c>
      <c r="D227" t="inlineStr">
        <is>
          <t>Jacaré</t>
        </is>
      </c>
      <c r="E227" t="n">
        <v>114</v>
      </c>
      <c r="F227" t="inlineStr">
        <is>
          <t>Bar Brahma - Centro</t>
        </is>
      </c>
      <c r="G227" t="n">
        <v>0</v>
      </c>
      <c r="H227" t="n">
        <v>0</v>
      </c>
      <c r="I227" t="n">
        <v>37900</v>
      </c>
    </row>
    <row r="228">
      <c r="A228" t="n">
        <v>1793</v>
      </c>
      <c r="B228" s="33" t="n">
        <v>45547</v>
      </c>
      <c r="C228" t="n">
        <v>114</v>
      </c>
      <c r="D228" t="inlineStr">
        <is>
          <t>Bar Brahma - Centro</t>
        </is>
      </c>
      <c r="E228" t="n">
        <v>105</v>
      </c>
      <c r="F228" t="inlineStr">
        <is>
          <t>Jacaré</t>
        </is>
      </c>
      <c r="G228" t="n">
        <v>0</v>
      </c>
      <c r="H228" t="n">
        <v>17800</v>
      </c>
      <c r="I228" t="n">
        <v>0</v>
      </c>
    </row>
    <row r="229">
      <c r="A229" t="n">
        <v>1794</v>
      </c>
      <c r="B229" s="33" t="n">
        <v>45547</v>
      </c>
      <c r="C229" t="n">
        <v>115</v>
      </c>
      <c r="D229" t="inlineStr">
        <is>
          <t>Riviera Bar</t>
        </is>
      </c>
      <c r="E229" t="n">
        <v>105</v>
      </c>
      <c r="F229" t="inlineStr">
        <is>
          <t>Jacaré</t>
        </is>
      </c>
      <c r="G229" t="n">
        <v>0</v>
      </c>
      <c r="H229" t="n">
        <v>583.66</v>
      </c>
      <c r="I229" t="n">
        <v>0</v>
      </c>
    </row>
    <row r="230">
      <c r="A230" t="n">
        <v>1795</v>
      </c>
      <c r="B230" s="33" t="n">
        <v>45547</v>
      </c>
      <c r="C230" t="n">
        <v>115</v>
      </c>
      <c r="D230" t="inlineStr">
        <is>
          <t>Riviera Bar</t>
        </is>
      </c>
      <c r="E230" t="n">
        <v>105</v>
      </c>
      <c r="F230" t="inlineStr">
        <is>
          <t>Jacaré</t>
        </is>
      </c>
      <c r="G230" t="n">
        <v>0</v>
      </c>
      <c r="H230" t="n">
        <v>364.59</v>
      </c>
      <c r="I230" t="n">
        <v>0</v>
      </c>
    </row>
    <row r="231">
      <c r="A231" t="n">
        <v>1796</v>
      </c>
      <c r="B231" s="33" t="n">
        <v>45547</v>
      </c>
      <c r="C231" t="n">
        <v>104</v>
      </c>
      <c r="D231" t="inlineStr">
        <is>
          <t>Orfeu</t>
        </is>
      </c>
      <c r="E231" t="n">
        <v>105</v>
      </c>
      <c r="F231" t="inlineStr">
        <is>
          <t>Jacaré</t>
        </is>
      </c>
      <c r="G231" t="n">
        <v>0</v>
      </c>
      <c r="H231" t="n">
        <v>9000</v>
      </c>
      <c r="I231" t="n">
        <v>0</v>
      </c>
    </row>
    <row r="232">
      <c r="A232" t="n">
        <v>1797</v>
      </c>
      <c r="B232" s="33" t="n">
        <v>45547</v>
      </c>
      <c r="C232" t="n">
        <v>143</v>
      </c>
      <c r="D232" t="inlineStr">
        <is>
          <t xml:space="preserve">Tempus Fugit  Ltda </t>
        </is>
      </c>
      <c r="E232" t="n">
        <v>105</v>
      </c>
      <c r="F232" t="inlineStr">
        <is>
          <t>Jacaré</t>
        </is>
      </c>
      <c r="G232" t="n">
        <v>0</v>
      </c>
      <c r="H232" t="n">
        <v>8000</v>
      </c>
      <c r="I232" t="n">
        <v>0</v>
      </c>
    </row>
    <row r="233">
      <c r="A233" t="n">
        <v>1798</v>
      </c>
      <c r="B233" s="33" t="n">
        <v>45547</v>
      </c>
      <c r="C233" t="n">
        <v>104</v>
      </c>
      <c r="D233" t="inlineStr">
        <is>
          <t>Orfeu</t>
        </is>
      </c>
      <c r="E233" t="n">
        <v>105</v>
      </c>
      <c r="F233" t="inlineStr">
        <is>
          <t>Jacaré</t>
        </is>
      </c>
      <c r="G233" t="n">
        <v>0</v>
      </c>
      <c r="H233" t="n">
        <v>893.48</v>
      </c>
      <c r="I233" t="n">
        <v>0</v>
      </c>
    </row>
    <row r="234">
      <c r="A234" t="n">
        <v>1779</v>
      </c>
      <c r="B234" s="33" t="n">
        <v>45546</v>
      </c>
      <c r="C234" t="n">
        <v>105</v>
      </c>
      <c r="D234" t="inlineStr">
        <is>
          <t>Jacaré</t>
        </is>
      </c>
      <c r="E234" t="n">
        <v>115</v>
      </c>
      <c r="F234" t="inlineStr">
        <is>
          <t>Riviera Bar</t>
        </is>
      </c>
      <c r="G234" t="n">
        <v>0</v>
      </c>
      <c r="H234" t="n">
        <v>0</v>
      </c>
      <c r="I234" t="n">
        <v>990</v>
      </c>
    </row>
    <row r="235">
      <c r="A235" t="n">
        <v>1781</v>
      </c>
      <c r="B235" s="33" t="n">
        <v>45546</v>
      </c>
      <c r="C235" t="n">
        <v>106</v>
      </c>
      <c r="D235" t="inlineStr">
        <is>
          <t>Bar Léo - Vila Madalena</t>
        </is>
      </c>
      <c r="E235" t="n">
        <v>105</v>
      </c>
      <c r="F235" t="inlineStr">
        <is>
          <t>Jacaré</t>
        </is>
      </c>
      <c r="G235" t="n">
        <v>0</v>
      </c>
      <c r="H235" t="n">
        <v>835</v>
      </c>
      <c r="I235" t="n">
        <v>0</v>
      </c>
    </row>
    <row r="236">
      <c r="A236" t="n">
        <v>1782</v>
      </c>
      <c r="B236" s="33" t="n">
        <v>45546</v>
      </c>
      <c r="C236" t="n">
        <v>114</v>
      </c>
      <c r="D236" t="inlineStr">
        <is>
          <t>Bar Brahma - Centro</t>
        </is>
      </c>
      <c r="E236" t="n">
        <v>105</v>
      </c>
      <c r="F236" t="inlineStr">
        <is>
          <t>Jacaré</t>
        </is>
      </c>
      <c r="G236" t="n">
        <v>0</v>
      </c>
      <c r="H236" t="n">
        <v>87100</v>
      </c>
      <c r="I236" t="n">
        <v>0</v>
      </c>
    </row>
    <row r="237">
      <c r="A237" t="n">
        <v>1783</v>
      </c>
      <c r="B237" s="33" t="n">
        <v>45546</v>
      </c>
      <c r="C237" t="n">
        <v>104</v>
      </c>
      <c r="D237" t="inlineStr">
        <is>
          <t>Orfeu</t>
        </is>
      </c>
      <c r="E237" t="n">
        <v>105</v>
      </c>
      <c r="F237" t="inlineStr">
        <is>
          <t>Jacaré</t>
        </is>
      </c>
      <c r="G237" t="n">
        <v>0</v>
      </c>
      <c r="H237" t="n">
        <v>947.99</v>
      </c>
      <c r="I237" t="n">
        <v>0</v>
      </c>
    </row>
    <row r="238">
      <c r="A238" t="n">
        <v>1784</v>
      </c>
      <c r="B238" s="33" t="n">
        <v>45546</v>
      </c>
      <c r="C238" t="n">
        <v>104</v>
      </c>
      <c r="D238" t="inlineStr">
        <is>
          <t>Orfeu</t>
        </is>
      </c>
      <c r="E238" t="n">
        <v>105</v>
      </c>
      <c r="F238" t="inlineStr">
        <is>
          <t>Jacaré</t>
        </is>
      </c>
      <c r="G238" t="n">
        <v>0</v>
      </c>
      <c r="H238" t="n">
        <v>30700</v>
      </c>
      <c r="I238" t="n">
        <v>0</v>
      </c>
    </row>
    <row r="239">
      <c r="A239" t="n">
        <v>1785</v>
      </c>
      <c r="B239" s="33" t="n">
        <v>45546</v>
      </c>
      <c r="C239" t="n">
        <v>143</v>
      </c>
      <c r="D239" t="inlineStr">
        <is>
          <t xml:space="preserve">Tempus Fugit  Ltda </t>
        </is>
      </c>
      <c r="E239" t="n">
        <v>105</v>
      </c>
      <c r="F239" t="inlineStr">
        <is>
          <t>Jacaré</t>
        </is>
      </c>
      <c r="G239" t="n">
        <v>0</v>
      </c>
      <c r="H239" t="n">
        <v>62500</v>
      </c>
      <c r="I239" t="n">
        <v>0</v>
      </c>
    </row>
    <row r="240">
      <c r="A240" t="n">
        <v>1787</v>
      </c>
      <c r="B240" s="33" t="n">
        <v>45546</v>
      </c>
      <c r="C240" t="n">
        <v>104</v>
      </c>
      <c r="D240" t="inlineStr">
        <is>
          <t>Orfeu</t>
        </is>
      </c>
      <c r="E240" t="n">
        <v>105</v>
      </c>
      <c r="F240" t="inlineStr">
        <is>
          <t>Jacaré</t>
        </is>
      </c>
      <c r="G240" t="n">
        <v>0</v>
      </c>
      <c r="H240" t="n">
        <v>218.88</v>
      </c>
      <c r="I240" t="n">
        <v>0</v>
      </c>
    </row>
    <row r="241">
      <c r="A241" t="n">
        <v>1766</v>
      </c>
      <c r="B241" s="33" t="n">
        <v>45545</v>
      </c>
      <c r="C241" t="n">
        <v>105</v>
      </c>
      <c r="D241" t="inlineStr">
        <is>
          <t>Jacaré</t>
        </is>
      </c>
      <c r="E241" t="n">
        <v>143</v>
      </c>
      <c r="F241" t="inlineStr">
        <is>
          <t xml:space="preserve">Tempus Fugit  Ltda </t>
        </is>
      </c>
      <c r="G241" t="n">
        <v>0</v>
      </c>
      <c r="H241" t="n">
        <v>0</v>
      </c>
      <c r="I241" t="n">
        <v>85000</v>
      </c>
    </row>
    <row r="242">
      <c r="A242" t="n">
        <v>1767</v>
      </c>
      <c r="B242" s="33" t="n">
        <v>45545</v>
      </c>
      <c r="C242" t="n">
        <v>105</v>
      </c>
      <c r="D242" t="inlineStr">
        <is>
          <t>Jacaré</t>
        </is>
      </c>
      <c r="E242" t="n">
        <v>104</v>
      </c>
      <c r="F242" t="inlineStr">
        <is>
          <t>Orfeu</t>
        </is>
      </c>
      <c r="G242" t="n">
        <v>0</v>
      </c>
      <c r="H242" t="n">
        <v>0</v>
      </c>
      <c r="I242" t="n">
        <v>38200</v>
      </c>
    </row>
    <row r="243">
      <c r="A243" t="n">
        <v>1768</v>
      </c>
      <c r="B243" s="33" t="n">
        <v>45545</v>
      </c>
      <c r="C243" t="n">
        <v>105</v>
      </c>
      <c r="D243" t="inlineStr">
        <is>
          <t>Jacaré</t>
        </is>
      </c>
      <c r="E243" t="n">
        <v>114</v>
      </c>
      <c r="F243" t="inlineStr">
        <is>
          <t>Bar Brahma - Centro</t>
        </is>
      </c>
      <c r="G243" t="n">
        <v>0</v>
      </c>
      <c r="H243" t="n">
        <v>0</v>
      </c>
      <c r="I243" t="n">
        <v>33000</v>
      </c>
    </row>
    <row r="244">
      <c r="A244" t="n">
        <v>1774</v>
      </c>
      <c r="B244" s="33" t="n">
        <v>45545</v>
      </c>
      <c r="C244" t="n">
        <v>104</v>
      </c>
      <c r="D244" t="inlineStr">
        <is>
          <t>Orfeu</t>
        </is>
      </c>
      <c r="E244" t="n">
        <v>105</v>
      </c>
      <c r="F244" t="inlineStr">
        <is>
          <t>Jacaré</t>
        </is>
      </c>
      <c r="G244" t="n">
        <v>0</v>
      </c>
      <c r="H244" t="n">
        <v>7600</v>
      </c>
      <c r="I244" t="n">
        <v>0</v>
      </c>
    </row>
    <row r="245">
      <c r="A245" t="n">
        <v>1775</v>
      </c>
      <c r="B245" s="33" t="n">
        <v>45545</v>
      </c>
      <c r="C245" t="n">
        <v>143</v>
      </c>
      <c r="D245" t="inlineStr">
        <is>
          <t xml:space="preserve">Tempus Fugit  Ltda </t>
        </is>
      </c>
      <c r="E245" t="n">
        <v>105</v>
      </c>
      <c r="F245" t="inlineStr">
        <is>
          <t>Jacaré</t>
        </is>
      </c>
      <c r="G245" t="n">
        <v>0</v>
      </c>
      <c r="H245" t="n">
        <v>82000</v>
      </c>
      <c r="I245" t="n">
        <v>0</v>
      </c>
    </row>
    <row r="246">
      <c r="A246" t="n">
        <v>1776</v>
      </c>
      <c r="B246" s="33" t="n">
        <v>45545</v>
      </c>
      <c r="C246" t="n">
        <v>115</v>
      </c>
      <c r="D246" t="inlineStr">
        <is>
          <t>Riviera Bar</t>
        </is>
      </c>
      <c r="E246" t="n">
        <v>105</v>
      </c>
      <c r="F246" t="inlineStr">
        <is>
          <t>Jacaré</t>
        </is>
      </c>
      <c r="G246" t="n">
        <v>0</v>
      </c>
      <c r="H246" t="n">
        <v>11580.85</v>
      </c>
      <c r="I246" t="n">
        <v>0</v>
      </c>
    </row>
    <row r="247">
      <c r="A247" t="n">
        <v>1777</v>
      </c>
      <c r="B247" s="33" t="n">
        <v>45545</v>
      </c>
      <c r="C247" t="n">
        <v>104</v>
      </c>
      <c r="D247" t="inlineStr">
        <is>
          <t>Orfeu</t>
        </is>
      </c>
      <c r="E247" t="n">
        <v>105</v>
      </c>
      <c r="F247" t="inlineStr">
        <is>
          <t>Jacaré</t>
        </is>
      </c>
      <c r="G247" t="n">
        <v>0</v>
      </c>
      <c r="H247" t="n">
        <v>691.3099999999999</v>
      </c>
      <c r="I247" t="n">
        <v>0</v>
      </c>
    </row>
    <row r="248">
      <c r="A248" t="n">
        <v>1752</v>
      </c>
      <c r="B248" s="33" t="n">
        <v>45544</v>
      </c>
      <c r="C248" t="n">
        <v>105</v>
      </c>
      <c r="D248" t="inlineStr">
        <is>
          <t>Jacaré</t>
        </is>
      </c>
      <c r="E248" t="n">
        <v>115</v>
      </c>
      <c r="F248" t="inlineStr">
        <is>
          <t>Riviera Bar</t>
        </is>
      </c>
      <c r="G248" t="n">
        <v>0</v>
      </c>
      <c r="H248" t="n">
        <v>0</v>
      </c>
      <c r="I248" t="n">
        <v>38200</v>
      </c>
    </row>
    <row r="249">
      <c r="A249" t="n">
        <v>1753</v>
      </c>
      <c r="B249" s="33" t="n">
        <v>45544</v>
      </c>
      <c r="C249" t="n">
        <v>105</v>
      </c>
      <c r="D249" t="inlineStr">
        <is>
          <t>Jacaré</t>
        </is>
      </c>
      <c r="E249" t="n">
        <v>104</v>
      </c>
      <c r="F249" t="inlineStr">
        <is>
          <t>Orfeu</t>
        </is>
      </c>
      <c r="G249" t="n">
        <v>0</v>
      </c>
      <c r="H249" t="n">
        <v>0</v>
      </c>
      <c r="I249" t="n">
        <v>33200</v>
      </c>
    </row>
    <row r="250">
      <c r="A250" t="n">
        <v>1754</v>
      </c>
      <c r="B250" s="33" t="n">
        <v>45544</v>
      </c>
      <c r="C250" t="n">
        <v>104</v>
      </c>
      <c r="D250" t="inlineStr">
        <is>
          <t>Orfeu</t>
        </is>
      </c>
      <c r="E250" t="n">
        <v>105</v>
      </c>
      <c r="F250" t="inlineStr">
        <is>
          <t>Jacaré</t>
        </is>
      </c>
      <c r="G250" t="n">
        <v>0</v>
      </c>
      <c r="H250" t="n">
        <v>3775.86</v>
      </c>
      <c r="I250" t="n">
        <v>0</v>
      </c>
    </row>
    <row r="251">
      <c r="A251" t="n">
        <v>1755</v>
      </c>
      <c r="B251" s="33" t="n">
        <v>45544</v>
      </c>
      <c r="C251" t="n">
        <v>129</v>
      </c>
      <c r="D251" t="inlineStr">
        <is>
          <t>Edificio Rolim</t>
        </is>
      </c>
      <c r="E251" t="n">
        <v>105</v>
      </c>
      <c r="F251" t="inlineStr">
        <is>
          <t>Jacaré</t>
        </is>
      </c>
      <c r="G251" t="n">
        <v>0</v>
      </c>
      <c r="H251" t="n">
        <v>5000</v>
      </c>
      <c r="I251" t="n">
        <v>0</v>
      </c>
    </row>
    <row r="252">
      <c r="A252" t="n">
        <v>1756</v>
      </c>
      <c r="B252" s="33" t="n">
        <v>45544</v>
      </c>
      <c r="C252" t="n">
        <v>104</v>
      </c>
      <c r="D252" t="inlineStr">
        <is>
          <t>Orfeu</t>
        </is>
      </c>
      <c r="E252" t="n">
        <v>105</v>
      </c>
      <c r="F252" t="inlineStr">
        <is>
          <t>Jacaré</t>
        </is>
      </c>
      <c r="G252" t="n">
        <v>0</v>
      </c>
      <c r="H252" t="n">
        <v>1047.07</v>
      </c>
      <c r="I252" t="n">
        <v>0</v>
      </c>
    </row>
    <row r="253">
      <c r="A253" t="n">
        <v>1757</v>
      </c>
      <c r="B253" s="33" t="n">
        <v>45544</v>
      </c>
      <c r="C253" t="n">
        <v>115</v>
      </c>
      <c r="D253" t="inlineStr">
        <is>
          <t>Riviera Bar</t>
        </is>
      </c>
      <c r="E253" t="n">
        <v>105</v>
      </c>
      <c r="F253" t="inlineStr">
        <is>
          <t>Jacaré</t>
        </is>
      </c>
      <c r="G253" t="n">
        <v>0</v>
      </c>
      <c r="H253" t="n">
        <v>2828.83</v>
      </c>
      <c r="I253" t="n">
        <v>0</v>
      </c>
    </row>
    <row r="254">
      <c r="A254" t="n">
        <v>1758</v>
      </c>
      <c r="B254" s="33" t="n">
        <v>45544</v>
      </c>
      <c r="C254" t="n">
        <v>114</v>
      </c>
      <c r="D254" t="inlineStr">
        <is>
          <t>Bar Brahma - Centro</t>
        </is>
      </c>
      <c r="E254" t="n">
        <v>105</v>
      </c>
      <c r="F254" t="inlineStr">
        <is>
          <t>Jacaré</t>
        </is>
      </c>
      <c r="G254" t="n">
        <v>0</v>
      </c>
      <c r="H254" t="n">
        <v>288000</v>
      </c>
      <c r="I254" t="n">
        <v>0</v>
      </c>
    </row>
    <row r="255">
      <c r="A255" t="n">
        <v>1759</v>
      </c>
      <c r="B255" s="33" t="n">
        <v>45544</v>
      </c>
      <c r="C255" t="n">
        <v>104</v>
      </c>
      <c r="D255" t="inlineStr">
        <is>
          <t>Orfeu</t>
        </is>
      </c>
      <c r="E255" t="n">
        <v>105</v>
      </c>
      <c r="F255" t="inlineStr">
        <is>
          <t>Jacaré</t>
        </is>
      </c>
      <c r="G255" t="n">
        <v>0</v>
      </c>
      <c r="H255" t="n">
        <v>6100</v>
      </c>
      <c r="I255" t="n">
        <v>0</v>
      </c>
    </row>
    <row r="256">
      <c r="A256" t="n">
        <v>1819</v>
      </c>
      <c r="B256" s="33" t="n">
        <v>45544</v>
      </c>
      <c r="C256" t="n">
        <v>105</v>
      </c>
      <c r="D256" t="inlineStr">
        <is>
          <t>Jacaré</t>
        </is>
      </c>
      <c r="E256" t="n">
        <v>143</v>
      </c>
      <c r="F256" t="inlineStr">
        <is>
          <t xml:space="preserve">Tempus Fugit  Ltda </t>
        </is>
      </c>
      <c r="G256" t="n">
        <v>0</v>
      </c>
      <c r="H256" t="n">
        <v>0</v>
      </c>
      <c r="I256" t="n">
        <v>90000</v>
      </c>
    </row>
    <row r="257">
      <c r="A257" t="n">
        <v>1745</v>
      </c>
      <c r="B257" s="33" t="n">
        <v>45541</v>
      </c>
      <c r="C257" t="n">
        <v>115</v>
      </c>
      <c r="D257" t="inlineStr">
        <is>
          <t>Riviera Bar</t>
        </is>
      </c>
      <c r="E257" t="n">
        <v>105</v>
      </c>
      <c r="F257" t="inlineStr">
        <is>
          <t>Jacaré</t>
        </is>
      </c>
      <c r="G257" t="n">
        <v>0</v>
      </c>
      <c r="H257" t="n">
        <v>2572.14</v>
      </c>
      <c r="I257" t="n">
        <v>0</v>
      </c>
    </row>
    <row r="258">
      <c r="A258" t="n">
        <v>1746</v>
      </c>
      <c r="B258" s="33" t="n">
        <v>45541</v>
      </c>
      <c r="C258" t="n">
        <v>104</v>
      </c>
      <c r="D258" t="inlineStr">
        <is>
          <t>Orfeu</t>
        </is>
      </c>
      <c r="E258" t="n">
        <v>105</v>
      </c>
      <c r="F258" t="inlineStr">
        <is>
          <t>Jacaré</t>
        </is>
      </c>
      <c r="G258" t="n">
        <v>0</v>
      </c>
      <c r="H258" t="n">
        <v>7900</v>
      </c>
      <c r="I258" t="n">
        <v>0</v>
      </c>
    </row>
    <row r="259">
      <c r="A259" t="n">
        <v>1747</v>
      </c>
      <c r="B259" s="33" t="n">
        <v>45541</v>
      </c>
      <c r="C259" t="n">
        <v>114</v>
      </c>
      <c r="D259" t="inlineStr">
        <is>
          <t>Bar Brahma - Centro</t>
        </is>
      </c>
      <c r="E259" t="n">
        <v>105</v>
      </c>
      <c r="F259" t="inlineStr">
        <is>
          <t>Jacaré</t>
        </is>
      </c>
      <c r="G259" t="n">
        <v>0</v>
      </c>
      <c r="H259" t="n">
        <v>81200</v>
      </c>
      <c r="I259" t="n">
        <v>0</v>
      </c>
    </row>
    <row r="260">
      <c r="A260" t="n">
        <v>1748</v>
      </c>
      <c r="B260" s="33" t="n">
        <v>45541</v>
      </c>
      <c r="C260" t="n">
        <v>143</v>
      </c>
      <c r="D260" t="inlineStr">
        <is>
          <t xml:space="preserve">Tempus Fugit  Ltda </t>
        </is>
      </c>
      <c r="E260" t="n">
        <v>105</v>
      </c>
      <c r="F260" t="inlineStr">
        <is>
          <t>Jacaré</t>
        </is>
      </c>
      <c r="G260" t="n">
        <v>0</v>
      </c>
      <c r="H260" t="n">
        <v>64000</v>
      </c>
      <c r="I260" t="n">
        <v>0</v>
      </c>
    </row>
    <row r="261">
      <c r="A261" t="n">
        <v>1749</v>
      </c>
      <c r="B261" s="33" t="n">
        <v>45541</v>
      </c>
      <c r="C261" t="n">
        <v>115</v>
      </c>
      <c r="D261" t="inlineStr">
        <is>
          <t>Riviera Bar</t>
        </is>
      </c>
      <c r="E261" t="n">
        <v>105</v>
      </c>
      <c r="F261" t="inlineStr">
        <is>
          <t>Jacaré</t>
        </is>
      </c>
      <c r="G261" t="n">
        <v>0</v>
      </c>
      <c r="H261" t="n">
        <v>3500</v>
      </c>
      <c r="I261" t="n">
        <v>0</v>
      </c>
    </row>
    <row r="262">
      <c r="A262" t="n">
        <v>1751</v>
      </c>
      <c r="B262" s="33" t="n">
        <v>45541</v>
      </c>
      <c r="C262" t="n">
        <v>104</v>
      </c>
      <c r="D262" t="inlineStr">
        <is>
          <t>Orfeu</t>
        </is>
      </c>
      <c r="E262" t="n">
        <v>105</v>
      </c>
      <c r="F262" t="inlineStr">
        <is>
          <t>Jacaré</t>
        </is>
      </c>
      <c r="G262" t="n">
        <v>0</v>
      </c>
      <c r="H262" t="n">
        <v>5000</v>
      </c>
      <c r="I262" t="n">
        <v>0</v>
      </c>
    </row>
    <row r="263">
      <c r="A263" t="n">
        <v>1727</v>
      </c>
      <c r="B263" s="33" t="n">
        <v>45540</v>
      </c>
      <c r="C263" t="n">
        <v>105</v>
      </c>
      <c r="D263" t="inlineStr">
        <is>
          <t>Jacaré</t>
        </is>
      </c>
      <c r="E263" t="n">
        <v>115</v>
      </c>
      <c r="F263" t="inlineStr">
        <is>
          <t>Riviera Bar</t>
        </is>
      </c>
      <c r="G263" t="n">
        <v>0</v>
      </c>
      <c r="H263" t="n">
        <v>0</v>
      </c>
      <c r="I263" t="n">
        <v>46100</v>
      </c>
    </row>
    <row r="264">
      <c r="A264" t="n">
        <v>1728</v>
      </c>
      <c r="B264" s="33" t="n">
        <v>45540</v>
      </c>
      <c r="C264" t="n">
        <v>105</v>
      </c>
      <c r="D264" t="inlineStr">
        <is>
          <t>Jacaré</t>
        </is>
      </c>
      <c r="E264" t="n">
        <v>104</v>
      </c>
      <c r="F264" t="inlineStr">
        <is>
          <t>Orfeu</t>
        </is>
      </c>
      <c r="G264" t="n">
        <v>0</v>
      </c>
      <c r="H264" t="n">
        <v>0</v>
      </c>
      <c r="I264" t="n">
        <v>45110</v>
      </c>
    </row>
    <row r="265">
      <c r="A265" t="n">
        <v>1729</v>
      </c>
      <c r="B265" s="33" t="n">
        <v>45540</v>
      </c>
      <c r="C265" t="n">
        <v>105</v>
      </c>
      <c r="D265" t="inlineStr">
        <is>
          <t>Jacaré</t>
        </is>
      </c>
      <c r="E265" t="n">
        <v>143</v>
      </c>
      <c r="F265" t="inlineStr">
        <is>
          <t xml:space="preserve">Tempus Fugit  Ltda </t>
        </is>
      </c>
      <c r="G265" t="n">
        <v>0</v>
      </c>
      <c r="H265" t="n">
        <v>0</v>
      </c>
      <c r="I265" t="n">
        <v>25000</v>
      </c>
    </row>
    <row r="266">
      <c r="A266" t="n">
        <v>1730</v>
      </c>
      <c r="B266" s="33" t="n">
        <v>45540</v>
      </c>
      <c r="C266" t="n">
        <v>105</v>
      </c>
      <c r="D266" t="inlineStr">
        <is>
          <t>Jacaré</t>
        </is>
      </c>
      <c r="E266" t="n">
        <v>127</v>
      </c>
      <c r="F266" t="inlineStr">
        <is>
          <t>Escritório Fabrica de Bares</t>
        </is>
      </c>
      <c r="G266" t="n">
        <v>0</v>
      </c>
      <c r="H266" t="n">
        <v>0</v>
      </c>
      <c r="I266" t="n">
        <v>6810</v>
      </c>
    </row>
    <row r="267">
      <c r="A267" t="n">
        <v>1731</v>
      </c>
      <c r="B267" s="33" t="n">
        <v>45540</v>
      </c>
      <c r="C267" t="n">
        <v>105</v>
      </c>
      <c r="D267" t="inlineStr">
        <is>
          <t>Jacaré</t>
        </is>
      </c>
      <c r="E267" t="n">
        <v>114</v>
      </c>
      <c r="F267" t="inlineStr">
        <is>
          <t>Bar Brahma - Centro</t>
        </is>
      </c>
      <c r="G267" t="n">
        <v>0</v>
      </c>
      <c r="H267" t="n">
        <v>0</v>
      </c>
      <c r="I267" t="n">
        <v>22950</v>
      </c>
    </row>
    <row r="268">
      <c r="A268" t="n">
        <v>1732</v>
      </c>
      <c r="B268" s="33" t="n">
        <v>45540</v>
      </c>
      <c r="C268" t="n">
        <v>143</v>
      </c>
      <c r="D268" t="inlineStr">
        <is>
          <t xml:space="preserve">Tempus Fugit  Ltda </t>
        </is>
      </c>
      <c r="E268" t="n">
        <v>105</v>
      </c>
      <c r="F268" t="inlineStr">
        <is>
          <t>Jacaré</t>
        </is>
      </c>
      <c r="G268" t="n">
        <v>0</v>
      </c>
      <c r="H268" t="n">
        <v>4000</v>
      </c>
      <c r="I268" t="n">
        <v>0</v>
      </c>
    </row>
    <row r="269">
      <c r="A269" t="n">
        <v>1733</v>
      </c>
      <c r="B269" s="33" t="n">
        <v>45540</v>
      </c>
      <c r="C269" t="n">
        <v>104</v>
      </c>
      <c r="D269" t="inlineStr">
        <is>
          <t>Orfeu</t>
        </is>
      </c>
      <c r="E269" t="n">
        <v>105</v>
      </c>
      <c r="F269" t="inlineStr">
        <is>
          <t>Jacaré</t>
        </is>
      </c>
      <c r="G269" t="n">
        <v>0</v>
      </c>
      <c r="H269" t="n">
        <v>4785.62</v>
      </c>
      <c r="I269" t="n">
        <v>0</v>
      </c>
    </row>
    <row r="270">
      <c r="A270" t="n">
        <v>1734</v>
      </c>
      <c r="B270" s="33" t="n">
        <v>45540</v>
      </c>
      <c r="C270" t="n">
        <v>105</v>
      </c>
      <c r="D270" t="inlineStr">
        <is>
          <t>Jacaré</t>
        </is>
      </c>
      <c r="E270" t="n">
        <v>143</v>
      </c>
      <c r="F270" t="inlineStr">
        <is>
          <t xml:space="preserve">Tempus Fugit  Ltda </t>
        </is>
      </c>
      <c r="G270" t="n">
        <v>0</v>
      </c>
      <c r="H270" t="n">
        <v>0</v>
      </c>
      <c r="I270" t="n">
        <v>505000</v>
      </c>
    </row>
    <row r="271">
      <c r="A271" t="n">
        <v>1739</v>
      </c>
      <c r="B271" s="33" t="n">
        <v>45540</v>
      </c>
      <c r="C271" t="n">
        <v>105</v>
      </c>
      <c r="D271" t="inlineStr">
        <is>
          <t>Jacaré</t>
        </is>
      </c>
      <c r="E271" t="n">
        <v>114</v>
      </c>
      <c r="F271" t="inlineStr">
        <is>
          <t>Bar Brahma - Centro</t>
        </is>
      </c>
      <c r="G271" t="n">
        <v>0</v>
      </c>
      <c r="H271" t="n">
        <v>0</v>
      </c>
      <c r="I271" t="n">
        <v>45950</v>
      </c>
    </row>
    <row r="272">
      <c r="A272" t="n">
        <v>1721</v>
      </c>
      <c r="B272" s="33" t="n">
        <v>45539</v>
      </c>
      <c r="C272" t="n">
        <v>105</v>
      </c>
      <c r="D272" t="inlineStr">
        <is>
          <t>Jacaré</t>
        </is>
      </c>
      <c r="E272" t="n">
        <v>115</v>
      </c>
      <c r="F272" t="inlineStr">
        <is>
          <t>Riviera Bar</t>
        </is>
      </c>
      <c r="G272" t="n">
        <v>0</v>
      </c>
      <c r="H272" t="n">
        <v>0</v>
      </c>
      <c r="I272" t="n">
        <v>930</v>
      </c>
    </row>
    <row r="273">
      <c r="A273" t="n">
        <v>1722</v>
      </c>
      <c r="B273" s="33" t="n">
        <v>45539</v>
      </c>
      <c r="C273" t="n">
        <v>114</v>
      </c>
      <c r="D273" t="inlineStr">
        <is>
          <t>Bar Brahma - Centro</t>
        </is>
      </c>
      <c r="E273" t="n">
        <v>105</v>
      </c>
      <c r="F273" t="inlineStr">
        <is>
          <t>Jacaré</t>
        </is>
      </c>
      <c r="G273" t="n">
        <v>0</v>
      </c>
      <c r="H273" t="n">
        <v>58600</v>
      </c>
      <c r="I273" t="n">
        <v>0</v>
      </c>
    </row>
    <row r="274">
      <c r="A274" t="n">
        <v>1723</v>
      </c>
      <c r="B274" s="33" t="n">
        <v>45539</v>
      </c>
      <c r="C274" t="n">
        <v>115</v>
      </c>
      <c r="D274" t="inlineStr">
        <is>
          <t>Riviera Bar</t>
        </is>
      </c>
      <c r="E274" t="n">
        <v>105</v>
      </c>
      <c r="F274" t="inlineStr">
        <is>
          <t>Jacaré</t>
        </is>
      </c>
      <c r="G274" t="n">
        <v>0</v>
      </c>
      <c r="H274" t="n">
        <v>39360.62</v>
      </c>
      <c r="I274" t="n">
        <v>0</v>
      </c>
    </row>
    <row r="275">
      <c r="A275" t="n">
        <v>1724</v>
      </c>
      <c r="B275" s="33" t="n">
        <v>45539</v>
      </c>
      <c r="C275" t="n">
        <v>127</v>
      </c>
      <c r="D275" t="inlineStr">
        <is>
          <t>Escritório Fabrica de Bares</t>
        </is>
      </c>
      <c r="E275" t="n">
        <v>105</v>
      </c>
      <c r="F275" t="inlineStr">
        <is>
          <t>Jacaré</t>
        </is>
      </c>
      <c r="G275" t="n">
        <v>0</v>
      </c>
      <c r="H275" t="n">
        <v>163.83</v>
      </c>
      <c r="I275" t="n">
        <v>0</v>
      </c>
    </row>
    <row r="276">
      <c r="A276" t="n">
        <v>1725</v>
      </c>
      <c r="B276" s="33" t="n">
        <v>45539</v>
      </c>
      <c r="C276" t="n">
        <v>104</v>
      </c>
      <c r="D276" t="inlineStr">
        <is>
          <t>Orfeu</t>
        </is>
      </c>
      <c r="E276" t="n">
        <v>105</v>
      </c>
      <c r="F276" t="inlineStr">
        <is>
          <t>Jacaré</t>
        </is>
      </c>
      <c r="G276" t="n">
        <v>0</v>
      </c>
      <c r="H276" t="n">
        <v>2860.48</v>
      </c>
      <c r="I276" t="n">
        <v>0</v>
      </c>
    </row>
    <row r="277">
      <c r="A277" t="n">
        <v>1711</v>
      </c>
      <c r="B277" s="33" t="n">
        <v>45538</v>
      </c>
      <c r="C277" t="n">
        <v>105</v>
      </c>
      <c r="D277" t="inlineStr">
        <is>
          <t>Jacaré</t>
        </is>
      </c>
      <c r="E277" t="n">
        <v>115</v>
      </c>
      <c r="F277" t="inlineStr">
        <is>
          <t>Riviera Bar</t>
        </is>
      </c>
      <c r="G277" t="n">
        <v>0</v>
      </c>
      <c r="H277" t="n">
        <v>0</v>
      </c>
      <c r="I277" t="n">
        <v>58910</v>
      </c>
    </row>
    <row r="278">
      <c r="A278" t="n">
        <v>1712</v>
      </c>
      <c r="B278" s="33" t="n">
        <v>45538</v>
      </c>
      <c r="C278" t="n">
        <v>105</v>
      </c>
      <c r="D278" t="inlineStr">
        <is>
          <t>Jacaré</t>
        </is>
      </c>
      <c r="E278" t="n">
        <v>143</v>
      </c>
      <c r="F278" t="inlineStr">
        <is>
          <t xml:space="preserve">Tempus Fugit  Ltda </t>
        </is>
      </c>
      <c r="G278" t="n">
        <v>0</v>
      </c>
      <c r="H278" t="n">
        <v>0</v>
      </c>
      <c r="I278" t="n">
        <v>16010</v>
      </c>
    </row>
    <row r="279">
      <c r="A279" t="n">
        <v>1713</v>
      </c>
      <c r="B279" s="33" t="n">
        <v>45538</v>
      </c>
      <c r="C279" t="n">
        <v>105</v>
      </c>
      <c r="D279" t="inlineStr">
        <is>
          <t>Jacaré</t>
        </is>
      </c>
      <c r="E279" t="n">
        <v>104</v>
      </c>
      <c r="F279" t="inlineStr">
        <is>
          <t>Orfeu</t>
        </is>
      </c>
      <c r="G279" t="n">
        <v>0</v>
      </c>
      <c r="H279" t="n">
        <v>0</v>
      </c>
      <c r="I279" t="n">
        <v>39010</v>
      </c>
    </row>
    <row r="280">
      <c r="A280" t="n">
        <v>1714</v>
      </c>
      <c r="B280" s="33" t="n">
        <v>45538</v>
      </c>
      <c r="C280" t="n">
        <v>105</v>
      </c>
      <c r="D280" t="inlineStr">
        <is>
          <t>Jacaré</t>
        </is>
      </c>
      <c r="E280" t="n">
        <v>143</v>
      </c>
      <c r="F280" t="inlineStr">
        <is>
          <t xml:space="preserve">Tempus Fugit  Ltda </t>
        </is>
      </c>
      <c r="G280" t="n">
        <v>0</v>
      </c>
      <c r="H280" t="n">
        <v>0</v>
      </c>
      <c r="I280" t="n">
        <v>13000</v>
      </c>
    </row>
    <row r="281">
      <c r="A281" t="n">
        <v>1715</v>
      </c>
      <c r="B281" s="33" t="n">
        <v>45538</v>
      </c>
      <c r="C281" t="n">
        <v>105</v>
      </c>
      <c r="D281" t="inlineStr">
        <is>
          <t>Jacaré</t>
        </is>
      </c>
      <c r="E281" t="n">
        <v>114</v>
      </c>
      <c r="F281" t="inlineStr">
        <is>
          <t>Bar Brahma - Centro</t>
        </is>
      </c>
      <c r="G281" t="n">
        <v>0</v>
      </c>
      <c r="H281" t="n">
        <v>0</v>
      </c>
      <c r="I281" t="n">
        <v>63400</v>
      </c>
    </row>
    <row r="282">
      <c r="A282" t="n">
        <v>1716</v>
      </c>
      <c r="B282" s="33" t="n">
        <v>45538</v>
      </c>
      <c r="C282" t="n">
        <v>104</v>
      </c>
      <c r="D282" t="inlineStr">
        <is>
          <t>Orfeu</t>
        </is>
      </c>
      <c r="E282" t="n">
        <v>105</v>
      </c>
      <c r="F282" t="inlineStr">
        <is>
          <t>Jacaré</t>
        </is>
      </c>
      <c r="G282" t="n">
        <v>0</v>
      </c>
      <c r="H282" t="n">
        <v>4600</v>
      </c>
      <c r="I282" t="n">
        <v>0</v>
      </c>
    </row>
    <row r="283">
      <c r="A283" t="n">
        <v>1717</v>
      </c>
      <c r="B283" s="33" t="n">
        <v>45538</v>
      </c>
      <c r="C283" t="n">
        <v>143</v>
      </c>
      <c r="D283" t="inlineStr">
        <is>
          <t xml:space="preserve">Tempus Fugit  Ltda </t>
        </is>
      </c>
      <c r="E283" t="n">
        <v>105</v>
      </c>
      <c r="F283" t="inlineStr">
        <is>
          <t>Jacaré</t>
        </is>
      </c>
      <c r="G283" t="n">
        <v>0</v>
      </c>
      <c r="H283" t="n">
        <v>5600</v>
      </c>
      <c r="I283" t="n">
        <v>0</v>
      </c>
    </row>
    <row r="284">
      <c r="A284" t="n">
        <v>1718</v>
      </c>
      <c r="B284" s="33" t="n">
        <v>45538</v>
      </c>
      <c r="C284" t="n">
        <v>104</v>
      </c>
      <c r="D284" t="inlineStr">
        <is>
          <t>Orfeu</t>
        </is>
      </c>
      <c r="E284" t="n">
        <v>105</v>
      </c>
      <c r="F284" t="inlineStr">
        <is>
          <t>Jacaré</t>
        </is>
      </c>
      <c r="G284" t="n">
        <v>0</v>
      </c>
      <c r="H284" t="n">
        <v>3036.9</v>
      </c>
      <c r="I284" t="n">
        <v>0</v>
      </c>
    </row>
    <row r="285">
      <c r="A285" t="n">
        <v>1719</v>
      </c>
      <c r="B285" s="33" t="n">
        <v>45538</v>
      </c>
      <c r="C285" t="n">
        <v>115</v>
      </c>
      <c r="D285" t="inlineStr">
        <is>
          <t>Riviera Bar</t>
        </is>
      </c>
      <c r="E285" t="n">
        <v>105</v>
      </c>
      <c r="F285" t="inlineStr">
        <is>
          <t>Jacaré</t>
        </is>
      </c>
      <c r="G285" t="n">
        <v>0</v>
      </c>
      <c r="H285" t="n">
        <v>38614.84</v>
      </c>
      <c r="I285" t="n">
        <v>0</v>
      </c>
    </row>
    <row r="286">
      <c r="A286" t="n">
        <v>1701</v>
      </c>
      <c r="B286" s="33" t="n">
        <v>45537</v>
      </c>
      <c r="C286" t="n">
        <v>105</v>
      </c>
      <c r="D286" t="inlineStr">
        <is>
          <t>Jacaré</t>
        </is>
      </c>
      <c r="E286" t="n">
        <v>104</v>
      </c>
      <c r="F286" t="inlineStr">
        <is>
          <t>Orfeu</t>
        </is>
      </c>
      <c r="G286" t="n">
        <v>0</v>
      </c>
      <c r="H286" t="n">
        <v>0</v>
      </c>
      <c r="I286" t="n">
        <v>10</v>
      </c>
    </row>
    <row r="287">
      <c r="A287" t="n">
        <v>1702</v>
      </c>
      <c r="B287" s="33" t="n">
        <v>45537</v>
      </c>
      <c r="C287" t="n">
        <v>105</v>
      </c>
      <c r="D287" t="inlineStr">
        <is>
          <t>Jacaré</t>
        </is>
      </c>
      <c r="E287" t="n">
        <v>115</v>
      </c>
      <c r="F287" t="inlineStr">
        <is>
          <t>Riviera Bar</t>
        </is>
      </c>
      <c r="G287" t="n">
        <v>0</v>
      </c>
      <c r="H287" t="n">
        <v>0</v>
      </c>
      <c r="I287" t="n">
        <v>47010</v>
      </c>
    </row>
    <row r="288">
      <c r="A288" t="n">
        <v>1703</v>
      </c>
      <c r="B288" s="33" t="n">
        <v>45537</v>
      </c>
      <c r="C288" t="n">
        <v>105</v>
      </c>
      <c r="D288" t="inlineStr">
        <is>
          <t>Jacaré</t>
        </is>
      </c>
      <c r="E288" t="n">
        <v>143</v>
      </c>
      <c r="F288" t="inlineStr">
        <is>
          <t xml:space="preserve">Tempus Fugit  Ltda </t>
        </is>
      </c>
      <c r="G288" t="n">
        <v>0</v>
      </c>
      <c r="H288" t="n">
        <v>0</v>
      </c>
      <c r="I288" t="n">
        <v>65000</v>
      </c>
    </row>
    <row r="289">
      <c r="A289" t="n">
        <v>1705</v>
      </c>
      <c r="B289" s="33" t="n">
        <v>45537</v>
      </c>
      <c r="C289" t="n">
        <v>115</v>
      </c>
      <c r="D289" t="inlineStr">
        <is>
          <t>Riviera Bar</t>
        </is>
      </c>
      <c r="E289" t="n">
        <v>105</v>
      </c>
      <c r="F289" t="inlineStr">
        <is>
          <t>Jacaré</t>
        </is>
      </c>
      <c r="G289" t="n">
        <v>0</v>
      </c>
      <c r="H289" t="n">
        <v>1893.71</v>
      </c>
      <c r="I289" t="n">
        <v>0</v>
      </c>
    </row>
    <row r="290">
      <c r="A290" t="n">
        <v>1706</v>
      </c>
      <c r="B290" s="33" t="n">
        <v>45537</v>
      </c>
      <c r="C290" t="n">
        <v>115</v>
      </c>
      <c r="D290" t="inlineStr">
        <is>
          <t>Riviera Bar</t>
        </is>
      </c>
      <c r="E290" t="n">
        <v>105</v>
      </c>
      <c r="F290" t="inlineStr">
        <is>
          <t>Jacaré</t>
        </is>
      </c>
      <c r="G290" t="n">
        <v>0</v>
      </c>
      <c r="H290" t="n">
        <v>1951.7</v>
      </c>
      <c r="I290" t="n">
        <v>0</v>
      </c>
    </row>
    <row r="291">
      <c r="A291" t="n">
        <v>1707</v>
      </c>
      <c r="B291" s="33" t="n">
        <v>45537</v>
      </c>
      <c r="C291" t="n">
        <v>104</v>
      </c>
      <c r="D291" t="inlineStr">
        <is>
          <t>Orfeu</t>
        </is>
      </c>
      <c r="E291" t="n">
        <v>105</v>
      </c>
      <c r="F291" t="inlineStr">
        <is>
          <t>Jacaré</t>
        </is>
      </c>
      <c r="G291" t="n">
        <v>0</v>
      </c>
      <c r="H291" t="n">
        <v>8200</v>
      </c>
      <c r="I291" t="n">
        <v>0</v>
      </c>
    </row>
    <row r="292">
      <c r="A292" t="n">
        <v>1708</v>
      </c>
      <c r="B292" s="33" t="n">
        <v>45537</v>
      </c>
      <c r="C292" t="n">
        <v>104</v>
      </c>
      <c r="D292" t="inlineStr">
        <is>
          <t>Orfeu</t>
        </is>
      </c>
      <c r="E292" t="n">
        <v>105</v>
      </c>
      <c r="F292" t="inlineStr">
        <is>
          <t>Jacaré</t>
        </is>
      </c>
      <c r="G292" t="n">
        <v>0</v>
      </c>
      <c r="H292" t="n">
        <v>5000</v>
      </c>
      <c r="I292" t="n">
        <v>0</v>
      </c>
    </row>
    <row r="293">
      <c r="A293" t="n">
        <v>1709</v>
      </c>
      <c r="B293" s="33" t="n">
        <v>45537</v>
      </c>
      <c r="C293" t="n">
        <v>115</v>
      </c>
      <c r="D293" t="inlineStr">
        <is>
          <t>Riviera Bar</t>
        </is>
      </c>
      <c r="E293" t="n">
        <v>105</v>
      </c>
      <c r="F293" t="inlineStr">
        <is>
          <t>Jacaré</t>
        </is>
      </c>
      <c r="G293" t="n">
        <v>0</v>
      </c>
      <c r="H293" t="n">
        <v>188728.01</v>
      </c>
      <c r="I293" t="n">
        <v>0</v>
      </c>
    </row>
    <row r="294">
      <c r="A294" t="n">
        <v>1710</v>
      </c>
      <c r="B294" s="33" t="n">
        <v>45537</v>
      </c>
      <c r="C294" t="n">
        <v>114</v>
      </c>
      <c r="D294" t="inlineStr">
        <is>
          <t>Bar Brahma - Centro</t>
        </is>
      </c>
      <c r="E294" t="n">
        <v>105</v>
      </c>
      <c r="F294" t="inlineStr">
        <is>
          <t>Jacaré</t>
        </is>
      </c>
      <c r="G294" t="n">
        <v>0</v>
      </c>
      <c r="H294" t="n">
        <v>179700</v>
      </c>
      <c r="I294" t="n">
        <v>0</v>
      </c>
    </row>
    <row r="295">
      <c r="A295" t="n">
        <v>1688</v>
      </c>
      <c r="B295" s="33" t="n">
        <v>45534</v>
      </c>
      <c r="C295" t="n">
        <v>105</v>
      </c>
      <c r="D295" t="inlineStr">
        <is>
          <t>Jacaré</t>
        </is>
      </c>
      <c r="E295" t="n">
        <v>104</v>
      </c>
      <c r="F295" t="inlineStr">
        <is>
          <t>Orfeu</t>
        </is>
      </c>
      <c r="G295" t="n">
        <v>0</v>
      </c>
      <c r="H295" t="n">
        <v>0</v>
      </c>
      <c r="I295" t="n">
        <v>12010</v>
      </c>
    </row>
    <row r="296">
      <c r="A296" t="n">
        <v>1689</v>
      </c>
      <c r="B296" s="33" t="n">
        <v>45534</v>
      </c>
      <c r="C296" t="n">
        <v>105</v>
      </c>
      <c r="D296" t="inlineStr">
        <is>
          <t>Jacaré</t>
        </is>
      </c>
      <c r="E296" t="n">
        <v>143</v>
      </c>
      <c r="F296" t="inlineStr">
        <is>
          <t xml:space="preserve">Tempus Fugit  Ltda </t>
        </is>
      </c>
      <c r="G296" t="n">
        <v>0</v>
      </c>
      <c r="H296" t="n">
        <v>0</v>
      </c>
      <c r="I296" t="n">
        <v>15000</v>
      </c>
    </row>
    <row r="297">
      <c r="A297" t="n">
        <v>1690</v>
      </c>
      <c r="B297" s="33" t="n">
        <v>45534</v>
      </c>
      <c r="C297" t="n">
        <v>105</v>
      </c>
      <c r="D297" t="inlineStr">
        <is>
          <t>Jacaré</t>
        </is>
      </c>
      <c r="E297" t="n">
        <v>115</v>
      </c>
      <c r="F297" t="inlineStr">
        <is>
          <t>Riviera Bar</t>
        </is>
      </c>
      <c r="G297" t="n">
        <v>0</v>
      </c>
      <c r="H297" t="n">
        <v>0</v>
      </c>
      <c r="I297" t="n">
        <v>53800</v>
      </c>
    </row>
    <row r="298">
      <c r="A298" t="n">
        <v>1691</v>
      </c>
      <c r="B298" s="33" t="n">
        <v>45534</v>
      </c>
      <c r="C298" t="n">
        <v>105</v>
      </c>
      <c r="D298" t="inlineStr">
        <is>
          <t>Jacaré</t>
        </is>
      </c>
      <c r="E298" t="n">
        <v>143</v>
      </c>
      <c r="F298" t="inlineStr">
        <is>
          <t xml:space="preserve">Tempus Fugit  Ltda </t>
        </is>
      </c>
      <c r="G298" t="n">
        <v>0</v>
      </c>
      <c r="H298" t="n">
        <v>0</v>
      </c>
      <c r="I298" t="n">
        <v>27410</v>
      </c>
    </row>
    <row r="299">
      <c r="A299" t="n">
        <v>1692</v>
      </c>
      <c r="B299" s="33" t="n">
        <v>45534</v>
      </c>
      <c r="C299" t="n">
        <v>105</v>
      </c>
      <c r="D299" t="inlineStr">
        <is>
          <t>Jacaré</t>
        </is>
      </c>
      <c r="E299" t="n">
        <v>149</v>
      </c>
      <c r="F299" t="inlineStr">
        <is>
          <t>Priceless</t>
        </is>
      </c>
      <c r="G299" t="n">
        <v>0</v>
      </c>
      <c r="H299" t="n">
        <v>0</v>
      </c>
      <c r="I299" t="n">
        <v>29900</v>
      </c>
    </row>
    <row r="300">
      <c r="A300" t="n">
        <v>1693</v>
      </c>
      <c r="B300" s="33" t="n">
        <v>45534</v>
      </c>
      <c r="C300" t="n">
        <v>105</v>
      </c>
      <c r="D300" t="inlineStr">
        <is>
          <t>Jacaré</t>
        </is>
      </c>
      <c r="E300" t="n">
        <v>115</v>
      </c>
      <c r="F300" t="inlineStr">
        <is>
          <t>Riviera Bar</t>
        </is>
      </c>
      <c r="G300" t="n">
        <v>0</v>
      </c>
      <c r="H300" t="n">
        <v>0</v>
      </c>
      <c r="I300" t="n">
        <v>16200</v>
      </c>
    </row>
    <row r="301">
      <c r="A301" t="n">
        <v>1694</v>
      </c>
      <c r="B301" s="33" t="n">
        <v>45534</v>
      </c>
      <c r="C301" t="n">
        <v>105</v>
      </c>
      <c r="D301" t="inlineStr">
        <is>
          <t>Jacaré</t>
        </is>
      </c>
      <c r="E301" t="n">
        <v>104</v>
      </c>
      <c r="F301" t="inlineStr">
        <is>
          <t>Orfeu</t>
        </is>
      </c>
      <c r="G301" t="n">
        <v>0</v>
      </c>
      <c r="H301" t="n">
        <v>0</v>
      </c>
      <c r="I301" t="n">
        <v>12200</v>
      </c>
    </row>
    <row r="302">
      <c r="A302" t="n">
        <v>1695</v>
      </c>
      <c r="B302" s="33" t="n">
        <v>45534</v>
      </c>
      <c r="C302" t="n">
        <v>114</v>
      </c>
      <c r="D302" t="inlineStr">
        <is>
          <t>Bar Brahma - Centro</t>
        </is>
      </c>
      <c r="E302" t="n">
        <v>105</v>
      </c>
      <c r="F302" t="inlineStr">
        <is>
          <t>Jacaré</t>
        </is>
      </c>
      <c r="G302" t="n">
        <v>0</v>
      </c>
      <c r="H302" t="n">
        <v>65000</v>
      </c>
      <c r="I302" t="n">
        <v>0</v>
      </c>
    </row>
    <row r="303">
      <c r="A303" t="n">
        <v>1696</v>
      </c>
      <c r="B303" s="33" t="n">
        <v>45534</v>
      </c>
      <c r="C303" t="n">
        <v>115</v>
      </c>
      <c r="D303" t="inlineStr">
        <is>
          <t>Riviera Bar</t>
        </is>
      </c>
      <c r="E303" t="n">
        <v>105</v>
      </c>
      <c r="F303" t="inlineStr">
        <is>
          <t>Jacaré</t>
        </is>
      </c>
      <c r="G303" t="n">
        <v>0</v>
      </c>
      <c r="H303" t="n">
        <v>1900</v>
      </c>
      <c r="I303" t="n">
        <v>0</v>
      </c>
    </row>
    <row r="304">
      <c r="A304" t="n">
        <v>1697</v>
      </c>
      <c r="B304" s="33" t="n">
        <v>45534</v>
      </c>
      <c r="C304" t="n">
        <v>115</v>
      </c>
      <c r="D304" t="inlineStr">
        <is>
          <t>Riviera Bar</t>
        </is>
      </c>
      <c r="E304" t="n">
        <v>105</v>
      </c>
      <c r="F304" t="inlineStr">
        <is>
          <t>Jacaré</t>
        </is>
      </c>
      <c r="G304" t="n">
        <v>0</v>
      </c>
      <c r="H304" t="n">
        <v>36000</v>
      </c>
      <c r="I304" t="n">
        <v>0</v>
      </c>
    </row>
    <row r="305">
      <c r="A305" t="n">
        <v>1698</v>
      </c>
      <c r="B305" s="33" t="n">
        <v>45534</v>
      </c>
      <c r="C305" t="n">
        <v>104</v>
      </c>
      <c r="D305" t="inlineStr">
        <is>
          <t>Orfeu</t>
        </is>
      </c>
      <c r="E305" t="n">
        <v>105</v>
      </c>
      <c r="F305" t="inlineStr">
        <is>
          <t>Jacaré</t>
        </is>
      </c>
      <c r="G305" t="n">
        <v>0</v>
      </c>
      <c r="H305" t="n">
        <v>1499.08</v>
      </c>
      <c r="I305" t="n">
        <v>0</v>
      </c>
    </row>
    <row r="306">
      <c r="A306" t="n">
        <v>1679</v>
      </c>
      <c r="B306" s="33" t="n">
        <v>45533</v>
      </c>
      <c r="C306" t="n">
        <v>105</v>
      </c>
      <c r="D306" t="inlineStr">
        <is>
          <t>Jacaré</t>
        </is>
      </c>
      <c r="E306" t="n">
        <v>104</v>
      </c>
      <c r="F306" t="inlineStr">
        <is>
          <t>Orfeu</t>
        </is>
      </c>
      <c r="G306" t="n">
        <v>0</v>
      </c>
      <c r="H306" t="n">
        <v>0</v>
      </c>
      <c r="I306" t="n">
        <v>27110</v>
      </c>
    </row>
    <row r="307">
      <c r="A307" t="n">
        <v>1680</v>
      </c>
      <c r="B307" s="33" t="n">
        <v>45533</v>
      </c>
      <c r="C307" t="n">
        <v>105</v>
      </c>
      <c r="D307" t="inlineStr">
        <is>
          <t>Jacaré</t>
        </is>
      </c>
      <c r="E307" t="n">
        <v>143</v>
      </c>
      <c r="F307" t="inlineStr">
        <is>
          <t xml:space="preserve">Tempus Fugit  Ltda </t>
        </is>
      </c>
      <c r="G307" t="n">
        <v>0</v>
      </c>
      <c r="H307" t="n">
        <v>0</v>
      </c>
      <c r="I307" t="n">
        <v>31437</v>
      </c>
    </row>
    <row r="308">
      <c r="A308" t="n">
        <v>1681</v>
      </c>
      <c r="B308" s="33" t="n">
        <v>45533</v>
      </c>
      <c r="C308" t="n">
        <v>105</v>
      </c>
      <c r="D308" t="inlineStr">
        <is>
          <t>Jacaré</t>
        </is>
      </c>
      <c r="E308" t="n">
        <v>115</v>
      </c>
      <c r="F308" t="inlineStr">
        <is>
          <t>Riviera Bar</t>
        </is>
      </c>
      <c r="G308" t="n">
        <v>0</v>
      </c>
      <c r="H308" t="n">
        <v>0</v>
      </c>
      <c r="I308" t="n">
        <v>342</v>
      </c>
    </row>
    <row r="309">
      <c r="A309" t="n">
        <v>1683</v>
      </c>
      <c r="B309" s="33" t="n">
        <v>45533</v>
      </c>
      <c r="C309" t="n">
        <v>104</v>
      </c>
      <c r="D309" t="inlineStr">
        <is>
          <t>Orfeu</t>
        </is>
      </c>
      <c r="E309" t="n">
        <v>105</v>
      </c>
      <c r="F309" t="inlineStr">
        <is>
          <t>Jacaré</t>
        </is>
      </c>
      <c r="G309" t="n">
        <v>0</v>
      </c>
      <c r="H309" t="n">
        <v>1406.19</v>
      </c>
      <c r="I309" t="n">
        <v>0</v>
      </c>
    </row>
    <row r="310">
      <c r="A310" t="n">
        <v>1684</v>
      </c>
      <c r="B310" s="33" t="n">
        <v>45533</v>
      </c>
      <c r="C310" t="n">
        <v>115</v>
      </c>
      <c r="D310" t="inlineStr">
        <is>
          <t>Riviera Bar</t>
        </is>
      </c>
      <c r="E310" t="n">
        <v>105</v>
      </c>
      <c r="F310" t="inlineStr">
        <is>
          <t>Jacaré</t>
        </is>
      </c>
      <c r="G310" t="n">
        <v>0</v>
      </c>
      <c r="H310" t="n">
        <v>49787.99</v>
      </c>
      <c r="I310" t="n">
        <v>0</v>
      </c>
    </row>
    <row r="311">
      <c r="A311" t="n">
        <v>1685</v>
      </c>
      <c r="B311" s="33" t="n">
        <v>45533</v>
      </c>
      <c r="C311" t="n">
        <v>114</v>
      </c>
      <c r="D311" t="inlineStr">
        <is>
          <t>Bar Brahma - Centro</t>
        </is>
      </c>
      <c r="E311" t="n">
        <v>105</v>
      </c>
      <c r="F311" t="inlineStr">
        <is>
          <t>Jacaré</t>
        </is>
      </c>
      <c r="G311" t="n">
        <v>0</v>
      </c>
      <c r="H311" t="n">
        <v>44000</v>
      </c>
      <c r="I311" t="n">
        <v>0</v>
      </c>
    </row>
    <row r="312">
      <c r="A312" t="n">
        <v>1661</v>
      </c>
      <c r="B312" s="33" t="n">
        <v>45532</v>
      </c>
      <c r="C312" t="n">
        <v>105</v>
      </c>
      <c r="D312" t="inlineStr">
        <is>
          <t>Jacaré</t>
        </is>
      </c>
      <c r="E312" t="n">
        <v>104</v>
      </c>
      <c r="F312" t="inlineStr">
        <is>
          <t>Orfeu</t>
        </is>
      </c>
      <c r="G312" t="n">
        <v>0</v>
      </c>
      <c r="H312" t="n">
        <v>0</v>
      </c>
      <c r="I312" t="n">
        <v>14010</v>
      </c>
    </row>
    <row r="313">
      <c r="A313" t="n">
        <v>1666</v>
      </c>
      <c r="B313" s="33" t="n">
        <v>45532</v>
      </c>
      <c r="C313" t="n">
        <v>105</v>
      </c>
      <c r="D313" t="inlineStr">
        <is>
          <t>Jacaré</t>
        </is>
      </c>
      <c r="E313" t="n">
        <v>143</v>
      </c>
      <c r="F313" t="inlineStr">
        <is>
          <t xml:space="preserve">Tempus Fugit  Ltda </t>
        </is>
      </c>
      <c r="G313" t="n">
        <v>0</v>
      </c>
      <c r="H313" t="n">
        <v>0</v>
      </c>
      <c r="I313" t="n">
        <v>32010</v>
      </c>
    </row>
    <row r="314">
      <c r="A314" t="n">
        <v>1669</v>
      </c>
      <c r="B314" s="33" t="n">
        <v>45532</v>
      </c>
      <c r="C314" t="n">
        <v>115</v>
      </c>
      <c r="D314" t="inlineStr">
        <is>
          <t>Riviera Bar</t>
        </is>
      </c>
      <c r="E314" t="n">
        <v>105</v>
      </c>
      <c r="F314" t="inlineStr">
        <is>
          <t>Jacaré</t>
        </is>
      </c>
      <c r="G314" t="n">
        <v>0</v>
      </c>
      <c r="H314" t="n">
        <v>78900</v>
      </c>
      <c r="I314" t="n">
        <v>0</v>
      </c>
    </row>
    <row r="315">
      <c r="A315" t="n">
        <v>1671</v>
      </c>
      <c r="B315" s="33" t="n">
        <v>45532</v>
      </c>
      <c r="C315" t="n">
        <v>127</v>
      </c>
      <c r="D315" t="inlineStr">
        <is>
          <t>Escritório Fabrica de Bares</t>
        </is>
      </c>
      <c r="E315" t="n">
        <v>105</v>
      </c>
      <c r="F315" t="inlineStr">
        <is>
          <t>Jacaré</t>
        </is>
      </c>
      <c r="G315" t="n">
        <v>0</v>
      </c>
      <c r="H315" t="n">
        <v>455.28</v>
      </c>
      <c r="I315" t="n">
        <v>0</v>
      </c>
    </row>
    <row r="316">
      <c r="A316" t="n">
        <v>1672</v>
      </c>
      <c r="B316" s="33" t="n">
        <v>45532</v>
      </c>
      <c r="C316" t="n">
        <v>143</v>
      </c>
      <c r="D316" t="inlineStr">
        <is>
          <t xml:space="preserve">Tempus Fugit  Ltda </t>
        </is>
      </c>
      <c r="E316" t="n">
        <v>105</v>
      </c>
      <c r="F316" t="inlineStr">
        <is>
          <t>Jacaré</t>
        </is>
      </c>
      <c r="G316" t="n">
        <v>0</v>
      </c>
      <c r="H316" t="n">
        <v>6000</v>
      </c>
      <c r="I316" t="n">
        <v>0</v>
      </c>
    </row>
    <row r="317">
      <c r="A317" t="n">
        <v>1673</v>
      </c>
      <c r="B317" s="33" t="n">
        <v>45532</v>
      </c>
      <c r="C317" t="n">
        <v>104</v>
      </c>
      <c r="D317" t="inlineStr">
        <is>
          <t>Orfeu</t>
        </is>
      </c>
      <c r="E317" t="n">
        <v>105</v>
      </c>
      <c r="F317" t="inlineStr">
        <is>
          <t>Jacaré</t>
        </is>
      </c>
      <c r="G317" t="n">
        <v>0</v>
      </c>
      <c r="H317" t="n">
        <v>4700</v>
      </c>
      <c r="I317" t="n">
        <v>0</v>
      </c>
    </row>
    <row r="318">
      <c r="A318" t="n">
        <v>1674</v>
      </c>
      <c r="B318" s="33" t="n">
        <v>45532</v>
      </c>
      <c r="C318" t="n">
        <v>104</v>
      </c>
      <c r="D318" t="inlineStr">
        <is>
          <t>Orfeu</t>
        </is>
      </c>
      <c r="E318" t="n">
        <v>105</v>
      </c>
      <c r="F318" t="inlineStr">
        <is>
          <t>Jacaré</t>
        </is>
      </c>
      <c r="G318" t="n">
        <v>0</v>
      </c>
      <c r="H318" t="n">
        <v>2076.03</v>
      </c>
      <c r="I318" t="n">
        <v>0</v>
      </c>
    </row>
    <row r="319">
      <c r="A319" t="n">
        <v>1675</v>
      </c>
      <c r="B319" s="33" t="n">
        <v>45532</v>
      </c>
      <c r="C319" t="n">
        <v>114</v>
      </c>
      <c r="D319" t="inlineStr">
        <is>
          <t>Bar Brahma - Centro</t>
        </is>
      </c>
      <c r="E319" t="n">
        <v>105</v>
      </c>
      <c r="F319" t="inlineStr">
        <is>
          <t>Jacaré</t>
        </is>
      </c>
      <c r="G319" t="n">
        <v>0</v>
      </c>
      <c r="H319" t="n">
        <v>24000</v>
      </c>
      <c r="I319" t="n">
        <v>0</v>
      </c>
    </row>
    <row r="320">
      <c r="A320" t="n">
        <v>1676</v>
      </c>
      <c r="B320" s="33" t="n">
        <v>45532</v>
      </c>
      <c r="C320" t="n">
        <v>104</v>
      </c>
      <c r="D320" t="inlineStr">
        <is>
          <t>Orfeu</t>
        </is>
      </c>
      <c r="E320" t="n">
        <v>105</v>
      </c>
      <c r="F320" t="inlineStr">
        <is>
          <t>Jacaré</t>
        </is>
      </c>
      <c r="G320" t="n">
        <v>0</v>
      </c>
      <c r="H320" t="n">
        <v>266.39</v>
      </c>
      <c r="I320" t="n">
        <v>0</v>
      </c>
    </row>
    <row r="321">
      <c r="A321" t="n">
        <v>1656</v>
      </c>
      <c r="B321" s="33" t="n">
        <v>45531</v>
      </c>
      <c r="C321" t="n">
        <v>105</v>
      </c>
      <c r="D321" t="inlineStr">
        <is>
          <t>Jacaré</t>
        </is>
      </c>
      <c r="E321" t="n">
        <v>143</v>
      </c>
      <c r="F321" t="inlineStr">
        <is>
          <t xml:space="preserve">Tempus Fugit  Ltda </t>
        </is>
      </c>
      <c r="G321" t="n">
        <v>0</v>
      </c>
      <c r="H321" t="n">
        <v>0</v>
      </c>
      <c r="I321" t="n">
        <v>39010</v>
      </c>
    </row>
    <row r="322">
      <c r="A322" t="n">
        <v>1657</v>
      </c>
      <c r="B322" s="33" t="n">
        <v>45531</v>
      </c>
      <c r="C322" t="n">
        <v>105</v>
      </c>
      <c r="D322" t="inlineStr">
        <is>
          <t>Jacaré</t>
        </is>
      </c>
      <c r="E322" t="n">
        <v>104</v>
      </c>
      <c r="F322" t="inlineStr">
        <is>
          <t>Orfeu</t>
        </is>
      </c>
      <c r="G322" t="n">
        <v>0</v>
      </c>
      <c r="H322" t="n">
        <v>0</v>
      </c>
      <c r="I322" t="n">
        <v>24010</v>
      </c>
    </row>
    <row r="323">
      <c r="A323" t="n">
        <v>1658</v>
      </c>
      <c r="B323" s="33" t="n">
        <v>45531</v>
      </c>
      <c r="C323" t="n">
        <v>105</v>
      </c>
      <c r="D323" t="inlineStr">
        <is>
          <t>Jacaré</t>
        </is>
      </c>
      <c r="E323" t="n">
        <v>115</v>
      </c>
      <c r="F323" t="inlineStr">
        <is>
          <t>Riviera Bar</t>
        </is>
      </c>
      <c r="G323" t="n">
        <v>0</v>
      </c>
      <c r="H323" t="n">
        <v>0</v>
      </c>
      <c r="I323" t="n">
        <v>1206</v>
      </c>
    </row>
    <row r="324">
      <c r="A324" t="n">
        <v>1659</v>
      </c>
      <c r="B324" s="33" t="n">
        <v>45531</v>
      </c>
      <c r="C324" t="n">
        <v>114</v>
      </c>
      <c r="D324" t="inlineStr">
        <is>
          <t>Bar Brahma - Centro</t>
        </is>
      </c>
      <c r="E324" t="n">
        <v>105</v>
      </c>
      <c r="F324" t="inlineStr">
        <is>
          <t>Jacaré</t>
        </is>
      </c>
      <c r="G324" t="n">
        <v>0</v>
      </c>
      <c r="H324" t="n">
        <v>22000</v>
      </c>
      <c r="I324" t="n">
        <v>0</v>
      </c>
    </row>
    <row r="325">
      <c r="A325" t="n">
        <v>1660</v>
      </c>
      <c r="B325" s="33" t="n">
        <v>45531</v>
      </c>
      <c r="C325" t="n">
        <v>104</v>
      </c>
      <c r="D325" t="inlineStr">
        <is>
          <t>Orfeu</t>
        </is>
      </c>
      <c r="E325" t="n">
        <v>105</v>
      </c>
      <c r="F325" t="inlineStr">
        <is>
          <t>Jacaré</t>
        </is>
      </c>
      <c r="G325" t="n">
        <v>0</v>
      </c>
      <c r="H325" t="n">
        <v>4700</v>
      </c>
      <c r="I325" t="n">
        <v>0</v>
      </c>
    </row>
    <row r="326">
      <c r="A326" t="n">
        <v>1642</v>
      </c>
      <c r="B326" s="33" t="n">
        <v>45530</v>
      </c>
      <c r="C326" t="n">
        <v>105</v>
      </c>
      <c r="D326" t="inlineStr">
        <is>
          <t>Jacaré</t>
        </is>
      </c>
      <c r="E326" t="n">
        <v>143</v>
      </c>
      <c r="F326" t="inlineStr">
        <is>
          <t xml:space="preserve">Tempus Fugit  Ltda </t>
        </is>
      </c>
      <c r="G326" t="n">
        <v>0</v>
      </c>
      <c r="H326" t="n">
        <v>0</v>
      </c>
      <c r="I326" t="n">
        <v>230000</v>
      </c>
    </row>
    <row r="327">
      <c r="A327" t="n">
        <v>1643</v>
      </c>
      <c r="B327" s="33" t="n">
        <v>45530</v>
      </c>
      <c r="C327" t="n">
        <v>105</v>
      </c>
      <c r="D327" t="inlineStr">
        <is>
          <t>Jacaré</t>
        </is>
      </c>
      <c r="E327" t="n">
        <v>143</v>
      </c>
      <c r="F327" t="inlineStr">
        <is>
          <t xml:space="preserve">Tempus Fugit  Ltda </t>
        </is>
      </c>
      <c r="G327" t="n">
        <v>0</v>
      </c>
      <c r="H327" t="n">
        <v>0</v>
      </c>
      <c r="I327" t="n">
        <v>13000</v>
      </c>
    </row>
    <row r="328">
      <c r="A328" t="n">
        <v>1644</v>
      </c>
      <c r="B328" s="33" t="n">
        <v>45530</v>
      </c>
      <c r="C328" t="n">
        <v>105</v>
      </c>
      <c r="D328" t="inlineStr">
        <is>
          <t>Jacaré</t>
        </is>
      </c>
      <c r="E328" t="n">
        <v>104</v>
      </c>
      <c r="F328" t="inlineStr">
        <is>
          <t>Orfeu</t>
        </is>
      </c>
      <c r="G328" t="n">
        <v>0</v>
      </c>
      <c r="H328" t="n">
        <v>0</v>
      </c>
      <c r="I328" t="n">
        <v>1137.94</v>
      </c>
    </row>
    <row r="329">
      <c r="A329" t="n">
        <v>1645</v>
      </c>
      <c r="B329" s="33" t="n">
        <v>45530</v>
      </c>
      <c r="C329" t="n">
        <v>105</v>
      </c>
      <c r="D329" t="inlineStr">
        <is>
          <t>Jacaré</t>
        </is>
      </c>
      <c r="E329" t="n">
        <v>104</v>
      </c>
      <c r="F329" t="inlineStr">
        <is>
          <t>Orfeu</t>
        </is>
      </c>
      <c r="G329" t="n">
        <v>0</v>
      </c>
      <c r="H329" t="n">
        <v>0</v>
      </c>
      <c r="I329" t="n">
        <v>23010</v>
      </c>
    </row>
    <row r="330">
      <c r="A330" t="n">
        <v>1646</v>
      </c>
      <c r="B330" s="33" t="n">
        <v>45530</v>
      </c>
      <c r="C330" t="n">
        <v>105</v>
      </c>
      <c r="D330" t="inlineStr">
        <is>
          <t>Jacaré</t>
        </is>
      </c>
      <c r="E330" t="n">
        <v>115</v>
      </c>
      <c r="F330" t="inlineStr">
        <is>
          <t>Riviera Bar</t>
        </is>
      </c>
      <c r="G330" t="n">
        <v>0</v>
      </c>
      <c r="H330" t="n">
        <v>0</v>
      </c>
      <c r="I330" t="n">
        <v>28460</v>
      </c>
    </row>
    <row r="331">
      <c r="A331" t="n">
        <v>1647</v>
      </c>
      <c r="B331" s="33" t="n">
        <v>45530</v>
      </c>
      <c r="C331" t="n">
        <v>114</v>
      </c>
      <c r="D331" t="inlineStr">
        <is>
          <t>Bar Brahma - Centro</t>
        </is>
      </c>
      <c r="E331" t="n">
        <v>105</v>
      </c>
      <c r="F331" t="inlineStr">
        <is>
          <t>Jacaré</t>
        </is>
      </c>
      <c r="G331" t="n">
        <v>0</v>
      </c>
      <c r="H331" t="n">
        <v>133000</v>
      </c>
      <c r="I331" t="n">
        <v>0</v>
      </c>
    </row>
    <row r="332">
      <c r="A332" t="n">
        <v>1648</v>
      </c>
      <c r="B332" s="33" t="n">
        <v>45530</v>
      </c>
      <c r="C332" t="n">
        <v>104</v>
      </c>
      <c r="D332" t="inlineStr">
        <is>
          <t>Orfeu</t>
        </is>
      </c>
      <c r="E332" t="n">
        <v>105</v>
      </c>
      <c r="F332" t="inlineStr">
        <is>
          <t>Jacaré</t>
        </is>
      </c>
      <c r="G332" t="n">
        <v>0</v>
      </c>
      <c r="H332" t="n">
        <v>1995.15</v>
      </c>
      <c r="I332" t="n">
        <v>0</v>
      </c>
    </row>
    <row r="333">
      <c r="A333" t="n">
        <v>1649</v>
      </c>
      <c r="B333" s="33" t="n">
        <v>45530</v>
      </c>
      <c r="C333" t="n">
        <v>115</v>
      </c>
      <c r="D333" t="inlineStr">
        <is>
          <t>Riviera Bar</t>
        </is>
      </c>
      <c r="E333" t="n">
        <v>105</v>
      </c>
      <c r="F333" t="inlineStr">
        <is>
          <t>Jacaré</t>
        </is>
      </c>
      <c r="G333" t="n">
        <v>0</v>
      </c>
      <c r="H333" t="n">
        <v>198745.6</v>
      </c>
      <c r="I333" t="n">
        <v>0</v>
      </c>
    </row>
    <row r="334">
      <c r="A334" t="n">
        <v>1650</v>
      </c>
      <c r="B334" s="33" t="n">
        <v>45530</v>
      </c>
      <c r="C334" t="n">
        <v>115</v>
      </c>
      <c r="D334" t="inlineStr">
        <is>
          <t>Riviera Bar</t>
        </is>
      </c>
      <c r="E334" t="n">
        <v>105</v>
      </c>
      <c r="F334" t="inlineStr">
        <is>
          <t>Jacaré</t>
        </is>
      </c>
      <c r="G334" t="n">
        <v>0</v>
      </c>
      <c r="H334" t="n">
        <v>2344.08</v>
      </c>
      <c r="I334" t="n">
        <v>0</v>
      </c>
    </row>
    <row r="335">
      <c r="A335" t="n">
        <v>1651</v>
      </c>
      <c r="B335" s="33" t="n">
        <v>45530</v>
      </c>
      <c r="C335" t="n">
        <v>104</v>
      </c>
      <c r="D335" t="inlineStr">
        <is>
          <t>Orfeu</t>
        </is>
      </c>
      <c r="E335" t="n">
        <v>105</v>
      </c>
      <c r="F335" t="inlineStr">
        <is>
          <t>Jacaré</t>
        </is>
      </c>
      <c r="G335" t="n">
        <v>0</v>
      </c>
      <c r="H335" t="n">
        <v>2400</v>
      </c>
      <c r="I335" t="n">
        <v>0</v>
      </c>
    </row>
    <row r="336">
      <c r="A336" t="n">
        <v>1628</v>
      </c>
      <c r="B336" s="33" t="n">
        <v>45527</v>
      </c>
      <c r="C336" t="n">
        <v>127</v>
      </c>
      <c r="D336" t="inlineStr">
        <is>
          <t>Escritório Fabrica de Bares</t>
        </is>
      </c>
      <c r="E336" t="n">
        <v>105</v>
      </c>
      <c r="F336" t="inlineStr">
        <is>
          <t>Jacaré</t>
        </is>
      </c>
      <c r="G336" t="n">
        <v>0</v>
      </c>
      <c r="H336" t="n">
        <v>401.8</v>
      </c>
      <c r="I336" t="n">
        <v>0</v>
      </c>
    </row>
    <row r="337">
      <c r="A337" t="n">
        <v>1629</v>
      </c>
      <c r="B337" s="33" t="n">
        <v>45527</v>
      </c>
      <c r="C337" t="n">
        <v>115</v>
      </c>
      <c r="D337" t="inlineStr">
        <is>
          <t>Riviera Bar</t>
        </is>
      </c>
      <c r="E337" t="n">
        <v>105</v>
      </c>
      <c r="F337" t="inlineStr">
        <is>
          <t>Jacaré</t>
        </is>
      </c>
      <c r="G337" t="n">
        <v>0</v>
      </c>
      <c r="H337" t="n">
        <v>3003.42</v>
      </c>
      <c r="I337" t="n">
        <v>0</v>
      </c>
    </row>
    <row r="338">
      <c r="A338" t="n">
        <v>1630</v>
      </c>
      <c r="B338" s="33" t="n">
        <v>45527</v>
      </c>
      <c r="C338" t="n">
        <v>105</v>
      </c>
      <c r="D338" t="inlineStr">
        <is>
          <t>Jacaré</t>
        </is>
      </c>
      <c r="E338" t="n">
        <v>143</v>
      </c>
      <c r="F338" t="inlineStr">
        <is>
          <t xml:space="preserve">Tempus Fugit  Ltda </t>
        </is>
      </c>
      <c r="G338" t="n">
        <v>0</v>
      </c>
      <c r="H338" t="n">
        <v>0</v>
      </c>
      <c r="I338" t="n">
        <v>142010</v>
      </c>
    </row>
    <row r="339">
      <c r="A339" t="n">
        <v>1631</v>
      </c>
      <c r="B339" s="33" t="n">
        <v>45527</v>
      </c>
      <c r="C339" t="n">
        <v>105</v>
      </c>
      <c r="D339" t="inlineStr">
        <is>
          <t>Jacaré</t>
        </is>
      </c>
      <c r="E339" t="n">
        <v>104</v>
      </c>
      <c r="F339" t="inlineStr">
        <is>
          <t>Orfeu</t>
        </is>
      </c>
      <c r="G339" t="n">
        <v>0</v>
      </c>
      <c r="H339" t="n">
        <v>0</v>
      </c>
      <c r="I339" t="n">
        <v>1260</v>
      </c>
    </row>
    <row r="340">
      <c r="A340" t="n">
        <v>1632</v>
      </c>
      <c r="B340" s="33" t="n">
        <v>45527</v>
      </c>
      <c r="C340" t="n">
        <v>105</v>
      </c>
      <c r="D340" t="inlineStr">
        <is>
          <t>Jacaré</t>
        </is>
      </c>
      <c r="E340" t="n">
        <v>104</v>
      </c>
      <c r="F340" t="inlineStr">
        <is>
          <t>Orfeu</t>
        </is>
      </c>
      <c r="G340" t="n">
        <v>0</v>
      </c>
      <c r="H340" t="n">
        <v>0</v>
      </c>
      <c r="I340" t="n">
        <v>21312</v>
      </c>
    </row>
    <row r="341">
      <c r="A341" t="n">
        <v>1633</v>
      </c>
      <c r="B341" s="33" t="n">
        <v>45527</v>
      </c>
      <c r="C341" t="n">
        <v>114</v>
      </c>
      <c r="D341" t="inlineStr">
        <is>
          <t>Bar Brahma - Centro</t>
        </is>
      </c>
      <c r="E341" t="n">
        <v>105</v>
      </c>
      <c r="F341" t="inlineStr">
        <is>
          <t>Jacaré</t>
        </is>
      </c>
      <c r="G341" t="n">
        <v>0</v>
      </c>
      <c r="H341" t="n">
        <v>53400</v>
      </c>
      <c r="I341" t="n">
        <v>0</v>
      </c>
    </row>
    <row r="342">
      <c r="A342" t="n">
        <v>1634</v>
      </c>
      <c r="B342" s="33" t="n">
        <v>45527</v>
      </c>
      <c r="C342" t="n">
        <v>104</v>
      </c>
      <c r="D342" t="inlineStr">
        <is>
          <t>Orfeu</t>
        </is>
      </c>
      <c r="E342" t="n">
        <v>105</v>
      </c>
      <c r="F342" t="inlineStr">
        <is>
          <t>Jacaré</t>
        </is>
      </c>
      <c r="G342" t="n">
        <v>0</v>
      </c>
      <c r="H342" t="n">
        <v>2135.21</v>
      </c>
      <c r="I342" t="n">
        <v>0</v>
      </c>
    </row>
    <row r="343">
      <c r="A343" t="n">
        <v>1635</v>
      </c>
      <c r="B343" s="33" t="n">
        <v>45527</v>
      </c>
      <c r="C343" t="n">
        <v>143</v>
      </c>
      <c r="D343" t="inlineStr">
        <is>
          <t xml:space="preserve">Tempus Fugit  Ltda </t>
        </is>
      </c>
      <c r="E343" t="n">
        <v>105</v>
      </c>
      <c r="F343" t="inlineStr">
        <is>
          <t>Jacaré</t>
        </is>
      </c>
      <c r="G343" t="n">
        <v>0</v>
      </c>
      <c r="H343" t="n">
        <v>14100</v>
      </c>
      <c r="I343" t="n">
        <v>0</v>
      </c>
    </row>
    <row r="344">
      <c r="A344" t="n">
        <v>1636</v>
      </c>
      <c r="B344" s="33" t="n">
        <v>45527</v>
      </c>
      <c r="C344" t="n">
        <v>115</v>
      </c>
      <c r="D344" t="inlineStr">
        <is>
          <t>Riviera Bar</t>
        </is>
      </c>
      <c r="E344" t="n">
        <v>105</v>
      </c>
      <c r="F344" t="inlineStr">
        <is>
          <t>Jacaré</t>
        </is>
      </c>
      <c r="G344" t="n">
        <v>0</v>
      </c>
      <c r="H344" t="n">
        <v>49125.72</v>
      </c>
      <c r="I344" t="n">
        <v>0</v>
      </c>
    </row>
    <row r="345">
      <c r="A345" t="n">
        <v>1639</v>
      </c>
      <c r="B345" s="33" t="n">
        <v>45527</v>
      </c>
      <c r="C345" t="n">
        <v>115</v>
      </c>
      <c r="D345" t="inlineStr">
        <is>
          <t>Riviera Bar</t>
        </is>
      </c>
      <c r="E345" t="n">
        <v>105</v>
      </c>
      <c r="F345" t="inlineStr">
        <is>
          <t>Jacaré</t>
        </is>
      </c>
      <c r="G345" t="n">
        <v>0</v>
      </c>
      <c r="H345" t="n">
        <v>1520.25</v>
      </c>
      <c r="I345" t="n">
        <v>0</v>
      </c>
    </row>
    <row r="346">
      <c r="A346" t="n">
        <v>1640</v>
      </c>
      <c r="B346" s="33" t="n">
        <v>45527</v>
      </c>
      <c r="C346" t="n">
        <v>104</v>
      </c>
      <c r="D346" t="inlineStr">
        <is>
          <t>Orfeu</t>
        </is>
      </c>
      <c r="E346" t="n">
        <v>105</v>
      </c>
      <c r="F346" t="inlineStr">
        <is>
          <t>Jacaré</t>
        </is>
      </c>
      <c r="G346" t="n">
        <v>0</v>
      </c>
      <c r="H346" t="n">
        <v>3554.83</v>
      </c>
      <c r="I346" t="n">
        <v>0</v>
      </c>
    </row>
    <row r="347">
      <c r="A347" t="n">
        <v>1615</v>
      </c>
      <c r="B347" s="33" t="n">
        <v>45526</v>
      </c>
      <c r="C347" t="n">
        <v>105</v>
      </c>
      <c r="D347" t="inlineStr">
        <is>
          <t>Jacaré</t>
        </is>
      </c>
      <c r="E347" t="n">
        <v>143</v>
      </c>
      <c r="F347" t="inlineStr">
        <is>
          <t xml:space="preserve">Tempus Fugit  Ltda </t>
        </is>
      </c>
      <c r="G347" t="n">
        <v>0</v>
      </c>
      <c r="H347" t="n">
        <v>0</v>
      </c>
      <c r="I347" t="n">
        <v>59010</v>
      </c>
    </row>
    <row r="348">
      <c r="A348" t="n">
        <v>1616</v>
      </c>
      <c r="B348" s="33" t="n">
        <v>45526</v>
      </c>
      <c r="C348" t="n">
        <v>105</v>
      </c>
      <c r="D348" t="inlineStr">
        <is>
          <t>Jacaré</t>
        </is>
      </c>
      <c r="E348" t="n">
        <v>115</v>
      </c>
      <c r="F348" t="inlineStr">
        <is>
          <t>Riviera Bar</t>
        </is>
      </c>
      <c r="G348" t="n">
        <v>0</v>
      </c>
      <c r="H348" t="n">
        <v>0</v>
      </c>
      <c r="I348" t="n">
        <v>2.65</v>
      </c>
    </row>
    <row r="349">
      <c r="A349" t="n">
        <v>1617</v>
      </c>
      <c r="B349" s="33" t="n">
        <v>45526</v>
      </c>
      <c r="C349" t="n">
        <v>105</v>
      </c>
      <c r="D349" t="inlineStr">
        <is>
          <t>Jacaré</t>
        </is>
      </c>
      <c r="E349" t="n">
        <v>104</v>
      </c>
      <c r="F349" t="inlineStr">
        <is>
          <t>Orfeu</t>
        </is>
      </c>
      <c r="G349" t="n">
        <v>0</v>
      </c>
      <c r="H349" t="n">
        <v>0</v>
      </c>
      <c r="I349" t="n">
        <v>29010</v>
      </c>
    </row>
    <row r="350">
      <c r="A350" t="n">
        <v>1618</v>
      </c>
      <c r="B350" s="33" t="n">
        <v>45526</v>
      </c>
      <c r="C350" t="n">
        <v>143</v>
      </c>
      <c r="D350" t="inlineStr">
        <is>
          <t xml:space="preserve">Tempus Fugit  Ltda </t>
        </is>
      </c>
      <c r="E350" t="n">
        <v>105</v>
      </c>
      <c r="F350" t="inlineStr">
        <is>
          <t>Jacaré</t>
        </is>
      </c>
      <c r="G350" t="n">
        <v>0</v>
      </c>
      <c r="H350" t="n">
        <v>12000</v>
      </c>
      <c r="I350" t="n">
        <v>0</v>
      </c>
    </row>
    <row r="351">
      <c r="A351" t="n">
        <v>1619</v>
      </c>
      <c r="B351" s="33" t="n">
        <v>45526</v>
      </c>
      <c r="C351" t="n">
        <v>104</v>
      </c>
      <c r="D351" t="inlineStr">
        <is>
          <t>Orfeu</t>
        </is>
      </c>
      <c r="E351" t="n">
        <v>105</v>
      </c>
      <c r="F351" t="inlineStr">
        <is>
          <t>Jacaré</t>
        </is>
      </c>
      <c r="G351" t="n">
        <v>0</v>
      </c>
      <c r="H351" t="n">
        <v>8900</v>
      </c>
      <c r="I351" t="n">
        <v>0</v>
      </c>
    </row>
    <row r="352">
      <c r="A352" t="n">
        <v>1620</v>
      </c>
      <c r="B352" s="33" t="n">
        <v>45526</v>
      </c>
      <c r="C352" t="n">
        <v>115</v>
      </c>
      <c r="D352" t="inlineStr">
        <is>
          <t>Riviera Bar</t>
        </is>
      </c>
      <c r="E352" t="n">
        <v>105</v>
      </c>
      <c r="F352" t="inlineStr">
        <is>
          <t>Jacaré</t>
        </is>
      </c>
      <c r="G352" t="n">
        <v>0</v>
      </c>
      <c r="H352" t="n">
        <v>37902.98</v>
      </c>
      <c r="I352" t="n">
        <v>0</v>
      </c>
    </row>
    <row r="353">
      <c r="A353" t="n">
        <v>1621</v>
      </c>
      <c r="B353" s="33" t="n">
        <v>45526</v>
      </c>
      <c r="C353" t="n">
        <v>114</v>
      </c>
      <c r="D353" t="inlineStr">
        <is>
          <t>Bar Brahma - Centro</t>
        </is>
      </c>
      <c r="E353" t="n">
        <v>105</v>
      </c>
      <c r="F353" t="inlineStr">
        <is>
          <t>Jacaré</t>
        </is>
      </c>
      <c r="G353" t="n">
        <v>0</v>
      </c>
      <c r="H353" t="n">
        <v>3000</v>
      </c>
      <c r="I353" t="n">
        <v>0</v>
      </c>
    </row>
    <row r="354">
      <c r="A354" t="n">
        <v>1622</v>
      </c>
      <c r="B354" s="33" t="n">
        <v>45526</v>
      </c>
      <c r="C354" t="n">
        <v>104</v>
      </c>
      <c r="D354" t="inlineStr">
        <is>
          <t>Orfeu</t>
        </is>
      </c>
      <c r="E354" t="n">
        <v>105</v>
      </c>
      <c r="F354" t="inlineStr">
        <is>
          <t>Jacaré</t>
        </is>
      </c>
      <c r="G354" t="n">
        <v>0</v>
      </c>
      <c r="H354" t="n">
        <v>1079.47</v>
      </c>
      <c r="I354" t="n">
        <v>0</v>
      </c>
    </row>
    <row r="355">
      <c r="A355" t="n">
        <v>1599</v>
      </c>
      <c r="B355" s="33" t="n">
        <v>45525</v>
      </c>
      <c r="C355" t="n">
        <v>105</v>
      </c>
      <c r="D355" t="inlineStr">
        <is>
          <t>Jacaré</t>
        </is>
      </c>
      <c r="E355" t="n">
        <v>143</v>
      </c>
      <c r="F355" t="inlineStr">
        <is>
          <t xml:space="preserve">Tempus Fugit  Ltda </t>
        </is>
      </c>
      <c r="G355" t="n">
        <v>0</v>
      </c>
      <c r="H355" t="n">
        <v>0</v>
      </c>
      <c r="I355" t="n">
        <v>15010</v>
      </c>
    </row>
    <row r="356">
      <c r="A356" t="n">
        <v>1600</v>
      </c>
      <c r="B356" s="33" t="n">
        <v>45525</v>
      </c>
      <c r="C356" t="n">
        <v>105</v>
      </c>
      <c r="D356" t="inlineStr">
        <is>
          <t>Jacaré</t>
        </is>
      </c>
      <c r="E356" t="n">
        <v>104</v>
      </c>
      <c r="F356" t="inlineStr">
        <is>
          <t>Orfeu</t>
        </is>
      </c>
      <c r="G356" t="n">
        <v>0</v>
      </c>
      <c r="H356" t="n">
        <v>0</v>
      </c>
      <c r="I356" t="n">
        <v>17010</v>
      </c>
    </row>
    <row r="357">
      <c r="A357" t="n">
        <v>1601</v>
      </c>
      <c r="B357" s="33" t="n">
        <v>45525</v>
      </c>
      <c r="C357" t="n">
        <v>105</v>
      </c>
      <c r="D357" t="inlineStr">
        <is>
          <t>Jacaré</t>
        </is>
      </c>
      <c r="E357" t="n">
        <v>114</v>
      </c>
      <c r="F357" t="inlineStr">
        <is>
          <t>Bar Brahma - Centro</t>
        </is>
      </c>
      <c r="G357" t="n">
        <v>0</v>
      </c>
      <c r="H357" t="n">
        <v>0</v>
      </c>
      <c r="I357" t="n">
        <v>11600</v>
      </c>
    </row>
    <row r="358">
      <c r="A358" t="n">
        <v>1602</v>
      </c>
      <c r="B358" s="33" t="n">
        <v>45525</v>
      </c>
      <c r="C358" t="n">
        <v>127</v>
      </c>
      <c r="D358" t="inlineStr">
        <is>
          <t>Escritório Fabrica de Bares</t>
        </is>
      </c>
      <c r="E358" t="n">
        <v>105</v>
      </c>
      <c r="F358" t="inlineStr">
        <is>
          <t>Jacaré</t>
        </is>
      </c>
      <c r="G358" t="n">
        <v>0</v>
      </c>
      <c r="H358" t="n">
        <v>520.8200000000001</v>
      </c>
      <c r="I358" t="n">
        <v>0</v>
      </c>
    </row>
    <row r="359">
      <c r="A359" t="n">
        <v>1603</v>
      </c>
      <c r="B359" s="33" t="n">
        <v>45525</v>
      </c>
      <c r="C359" t="n">
        <v>104</v>
      </c>
      <c r="D359" t="inlineStr">
        <is>
          <t>Orfeu</t>
        </is>
      </c>
      <c r="E359" t="n">
        <v>105</v>
      </c>
      <c r="F359" t="inlineStr">
        <is>
          <t>Jacaré</t>
        </is>
      </c>
      <c r="G359" t="n">
        <v>0</v>
      </c>
      <c r="H359" t="n">
        <v>2612.36</v>
      </c>
      <c r="I359" t="n">
        <v>0</v>
      </c>
    </row>
    <row r="360">
      <c r="A360" t="n">
        <v>1604</v>
      </c>
      <c r="B360" s="33" t="n">
        <v>45525</v>
      </c>
      <c r="C360" t="n">
        <v>115</v>
      </c>
      <c r="D360" t="inlineStr">
        <is>
          <t>Riviera Bar</t>
        </is>
      </c>
      <c r="E360" t="n">
        <v>105</v>
      </c>
      <c r="F360" t="inlineStr">
        <is>
          <t>Jacaré</t>
        </is>
      </c>
      <c r="G360" t="n">
        <v>0</v>
      </c>
      <c r="H360" t="n">
        <v>44866.28</v>
      </c>
      <c r="I360" t="n">
        <v>0</v>
      </c>
    </row>
    <row r="361">
      <c r="A361" t="n">
        <v>1605</v>
      </c>
      <c r="B361" s="33" t="n">
        <v>45525</v>
      </c>
      <c r="C361" t="n">
        <v>105</v>
      </c>
      <c r="D361" t="inlineStr">
        <is>
          <t>Jacaré</t>
        </is>
      </c>
      <c r="E361" t="n">
        <v>125</v>
      </c>
      <c r="F361" t="inlineStr">
        <is>
          <t>Stella Artois Aeroporto BSB</t>
        </is>
      </c>
      <c r="G361" t="n">
        <v>0</v>
      </c>
      <c r="H361" t="n">
        <v>0</v>
      </c>
      <c r="I361" t="n">
        <v>156.1</v>
      </c>
    </row>
    <row r="362">
      <c r="A362" t="n">
        <v>1606</v>
      </c>
      <c r="B362" s="33" t="n">
        <v>45525</v>
      </c>
      <c r="C362" t="n">
        <v>105</v>
      </c>
      <c r="D362" t="inlineStr">
        <is>
          <t>Jacaré</t>
        </is>
      </c>
      <c r="E362" t="n">
        <v>107</v>
      </c>
      <c r="F362" t="inlineStr">
        <is>
          <t>Colorado Aeroporto BSB</t>
        </is>
      </c>
      <c r="G362" t="n">
        <v>0</v>
      </c>
      <c r="H362" t="n">
        <v>0</v>
      </c>
      <c r="I362" t="n">
        <v>156.1</v>
      </c>
    </row>
    <row r="363">
      <c r="A363" t="n">
        <v>1607</v>
      </c>
      <c r="B363" s="33" t="n">
        <v>45525</v>
      </c>
      <c r="C363" t="n">
        <v>105</v>
      </c>
      <c r="D363" t="inlineStr">
        <is>
          <t>Jacaré</t>
        </is>
      </c>
      <c r="E363" t="n">
        <v>111</v>
      </c>
      <c r="F363" t="inlineStr">
        <is>
          <t>Bar Brasilia -  Aeroporto</t>
        </is>
      </c>
      <c r="G363" t="n">
        <v>0</v>
      </c>
      <c r="H363" t="n">
        <v>0</v>
      </c>
      <c r="I363" t="n">
        <v>156.1</v>
      </c>
    </row>
    <row r="364">
      <c r="A364" t="n">
        <v>1608</v>
      </c>
      <c r="B364" s="33" t="n">
        <v>45525</v>
      </c>
      <c r="C364" t="n">
        <v>105</v>
      </c>
      <c r="D364" t="inlineStr">
        <is>
          <t>Jacaré</t>
        </is>
      </c>
      <c r="E364" t="n">
        <v>121</v>
      </c>
      <c r="F364" t="inlineStr">
        <is>
          <t>Filial</t>
        </is>
      </c>
      <c r="G364" t="n">
        <v>0</v>
      </c>
      <c r="H364" t="n">
        <v>0</v>
      </c>
      <c r="I364" t="n">
        <v>156.1</v>
      </c>
    </row>
    <row r="365">
      <c r="A365" t="n">
        <v>1609</v>
      </c>
      <c r="B365" s="33" t="n">
        <v>45525</v>
      </c>
      <c r="C365" t="n">
        <v>104</v>
      </c>
      <c r="D365" t="inlineStr">
        <is>
          <t>Orfeu</t>
        </is>
      </c>
      <c r="E365" t="n">
        <v>105</v>
      </c>
      <c r="F365" t="inlineStr">
        <is>
          <t>Jacaré</t>
        </is>
      </c>
      <c r="G365" t="n">
        <v>0</v>
      </c>
      <c r="H365" t="n">
        <v>4075.98</v>
      </c>
      <c r="I365" t="n">
        <v>0</v>
      </c>
    </row>
    <row r="366">
      <c r="A366" t="n">
        <v>1610</v>
      </c>
      <c r="B366" s="33" t="n">
        <v>45525</v>
      </c>
      <c r="C366" t="n">
        <v>143</v>
      </c>
      <c r="D366" t="inlineStr">
        <is>
          <t xml:space="preserve">Tempus Fugit  Ltda </t>
        </is>
      </c>
      <c r="E366" t="n">
        <v>105</v>
      </c>
      <c r="F366" t="inlineStr">
        <is>
          <t>Jacaré</t>
        </is>
      </c>
      <c r="G366" t="n">
        <v>0</v>
      </c>
      <c r="H366" t="n">
        <v>13500</v>
      </c>
      <c r="I366" t="n">
        <v>0</v>
      </c>
    </row>
    <row r="367">
      <c r="A367" t="n">
        <v>1611</v>
      </c>
      <c r="B367" s="33" t="n">
        <v>45525</v>
      </c>
      <c r="C367" t="n">
        <v>105</v>
      </c>
      <c r="D367" t="inlineStr">
        <is>
          <t>Jacaré</t>
        </is>
      </c>
      <c r="E367" t="n">
        <v>143</v>
      </c>
      <c r="F367" t="inlineStr">
        <is>
          <t xml:space="preserve">Tempus Fugit  Ltda </t>
        </is>
      </c>
      <c r="G367" t="n">
        <v>0</v>
      </c>
      <c r="H367" t="n">
        <v>0</v>
      </c>
      <c r="I367" t="n">
        <v>170</v>
      </c>
    </row>
    <row r="368">
      <c r="A368" t="n">
        <v>1612</v>
      </c>
      <c r="B368" s="33" t="n">
        <v>45525</v>
      </c>
      <c r="C368" t="n">
        <v>104</v>
      </c>
      <c r="D368" t="inlineStr">
        <is>
          <t>Orfeu</t>
        </is>
      </c>
      <c r="E368" t="n">
        <v>105</v>
      </c>
      <c r="F368" t="inlineStr">
        <is>
          <t>Jacaré</t>
        </is>
      </c>
      <c r="G368" t="n">
        <v>0</v>
      </c>
      <c r="H368" t="n">
        <v>269.99</v>
      </c>
      <c r="I368" t="n">
        <v>0</v>
      </c>
    </row>
    <row r="369">
      <c r="A369" t="n">
        <v>1586</v>
      </c>
      <c r="B369" s="33" t="n">
        <v>45524</v>
      </c>
      <c r="C369" t="n">
        <v>105</v>
      </c>
      <c r="D369" t="inlineStr">
        <is>
          <t>Jacaré</t>
        </is>
      </c>
      <c r="E369" t="n">
        <v>104</v>
      </c>
      <c r="F369" t="inlineStr">
        <is>
          <t>Orfeu</t>
        </is>
      </c>
      <c r="G369" t="n">
        <v>0</v>
      </c>
      <c r="H369" t="n">
        <v>0</v>
      </c>
      <c r="I369" t="n">
        <v>59595</v>
      </c>
    </row>
    <row r="370">
      <c r="A370" t="n">
        <v>1587</v>
      </c>
      <c r="B370" s="33" t="n">
        <v>45524</v>
      </c>
      <c r="C370" t="n">
        <v>105</v>
      </c>
      <c r="D370" t="inlineStr">
        <is>
          <t>Jacaré</t>
        </is>
      </c>
      <c r="E370" t="n">
        <v>114</v>
      </c>
      <c r="F370" t="inlineStr">
        <is>
          <t>Bar Brahma - Centro</t>
        </is>
      </c>
      <c r="G370" t="n">
        <v>0</v>
      </c>
      <c r="H370" t="n">
        <v>0</v>
      </c>
      <c r="I370" t="n">
        <v>83915</v>
      </c>
    </row>
    <row r="371">
      <c r="A371" t="n">
        <v>1588</v>
      </c>
      <c r="B371" s="33" t="n">
        <v>45524</v>
      </c>
      <c r="C371" t="n">
        <v>105</v>
      </c>
      <c r="D371" t="inlineStr">
        <is>
          <t>Jacaré</t>
        </is>
      </c>
      <c r="E371" t="n">
        <v>143</v>
      </c>
      <c r="F371" t="inlineStr">
        <is>
          <t xml:space="preserve">Tempus Fugit  Ltda </t>
        </is>
      </c>
      <c r="G371" t="n">
        <v>0</v>
      </c>
      <c r="H371" t="n">
        <v>0</v>
      </c>
      <c r="I371" t="n">
        <v>12010</v>
      </c>
    </row>
    <row r="372">
      <c r="A372" t="n">
        <v>1589</v>
      </c>
      <c r="B372" s="33" t="n">
        <v>45524</v>
      </c>
      <c r="C372" t="n">
        <v>105</v>
      </c>
      <c r="D372" t="inlineStr">
        <is>
          <t>Jacaré</t>
        </is>
      </c>
      <c r="E372" t="n">
        <v>104</v>
      </c>
      <c r="F372" t="inlineStr">
        <is>
          <t>Orfeu</t>
        </is>
      </c>
      <c r="G372" t="n">
        <v>0</v>
      </c>
      <c r="H372" t="n">
        <v>0</v>
      </c>
      <c r="I372" t="n">
        <v>30506</v>
      </c>
    </row>
    <row r="373">
      <c r="A373" t="n">
        <v>1590</v>
      </c>
      <c r="B373" s="33" t="n">
        <v>45524</v>
      </c>
      <c r="C373" t="n">
        <v>105</v>
      </c>
      <c r="D373" t="inlineStr">
        <is>
          <t>Jacaré</t>
        </is>
      </c>
      <c r="E373" t="n">
        <v>143</v>
      </c>
      <c r="F373" t="inlineStr">
        <is>
          <t xml:space="preserve">Tempus Fugit  Ltda </t>
        </is>
      </c>
      <c r="G373" t="n">
        <v>0</v>
      </c>
      <c r="H373" t="n">
        <v>0</v>
      </c>
      <c r="I373" t="n">
        <v>135000</v>
      </c>
    </row>
    <row r="374">
      <c r="A374" t="n">
        <v>1591</v>
      </c>
      <c r="B374" s="33" t="n">
        <v>45524</v>
      </c>
      <c r="C374" t="n">
        <v>105</v>
      </c>
      <c r="D374" t="inlineStr">
        <is>
          <t>Jacaré</t>
        </is>
      </c>
      <c r="E374" t="n">
        <v>114</v>
      </c>
      <c r="F374" t="inlineStr">
        <is>
          <t>Bar Brahma - Centro</t>
        </is>
      </c>
      <c r="G374" t="n">
        <v>0</v>
      </c>
      <c r="H374" t="n">
        <v>0</v>
      </c>
      <c r="I374" t="n">
        <v>46900</v>
      </c>
    </row>
    <row r="375">
      <c r="A375" t="n">
        <v>1592</v>
      </c>
      <c r="B375" s="33" t="n">
        <v>45524</v>
      </c>
      <c r="C375" t="n">
        <v>105</v>
      </c>
      <c r="D375" t="inlineStr">
        <is>
          <t>Jacaré</t>
        </is>
      </c>
      <c r="E375" t="n">
        <v>115</v>
      </c>
      <c r="F375" t="inlineStr">
        <is>
          <t>Riviera Bar</t>
        </is>
      </c>
      <c r="G375" t="n">
        <v>0</v>
      </c>
      <c r="H375" t="n">
        <v>0</v>
      </c>
      <c r="I375" t="n">
        <v>73500</v>
      </c>
    </row>
    <row r="376">
      <c r="A376" t="n">
        <v>1593</v>
      </c>
      <c r="B376" s="33" t="n">
        <v>45524</v>
      </c>
      <c r="C376" t="n">
        <v>105</v>
      </c>
      <c r="D376" t="inlineStr">
        <is>
          <t>Jacaré</t>
        </is>
      </c>
      <c r="E376" t="n">
        <v>115</v>
      </c>
      <c r="F376" t="inlineStr">
        <is>
          <t>Riviera Bar</t>
        </is>
      </c>
      <c r="G376" t="n">
        <v>0</v>
      </c>
      <c r="H376" t="n">
        <v>0</v>
      </c>
      <c r="I376" t="n">
        <v>59868</v>
      </c>
    </row>
    <row r="377">
      <c r="A377" t="n">
        <v>1594</v>
      </c>
      <c r="B377" s="33" t="n">
        <v>45524</v>
      </c>
      <c r="C377" t="n">
        <v>115</v>
      </c>
      <c r="D377" t="inlineStr">
        <is>
          <t>Riviera Bar</t>
        </is>
      </c>
      <c r="E377" t="n">
        <v>105</v>
      </c>
      <c r="F377" t="inlineStr">
        <is>
          <t>Jacaré</t>
        </is>
      </c>
      <c r="G377" t="n">
        <v>0</v>
      </c>
      <c r="H377" t="n">
        <v>4293</v>
      </c>
      <c r="I377" t="n">
        <v>0</v>
      </c>
    </row>
    <row r="378">
      <c r="A378" t="n">
        <v>1597</v>
      </c>
      <c r="B378" s="33" t="n">
        <v>45524</v>
      </c>
      <c r="C378" t="n">
        <v>104</v>
      </c>
      <c r="D378" t="inlineStr">
        <is>
          <t>Orfeu</t>
        </is>
      </c>
      <c r="E378" t="n">
        <v>105</v>
      </c>
      <c r="F378" t="inlineStr">
        <is>
          <t>Jacaré</t>
        </is>
      </c>
      <c r="G378" t="n">
        <v>0</v>
      </c>
      <c r="H378" t="n">
        <v>282.37</v>
      </c>
      <c r="I378" t="n">
        <v>0</v>
      </c>
    </row>
    <row r="379">
      <c r="A379" t="n">
        <v>1573</v>
      </c>
      <c r="B379" s="33" t="n">
        <v>45523</v>
      </c>
      <c r="C379" t="n">
        <v>105</v>
      </c>
      <c r="D379" t="inlineStr">
        <is>
          <t>Jacaré</t>
        </is>
      </c>
      <c r="E379" t="n">
        <v>143</v>
      </c>
      <c r="F379" t="inlineStr">
        <is>
          <t xml:space="preserve">Tempus Fugit  Ltda </t>
        </is>
      </c>
      <c r="G379" t="n">
        <v>0</v>
      </c>
      <c r="H379" t="n">
        <v>0</v>
      </c>
      <c r="I379" t="n">
        <v>10</v>
      </c>
    </row>
    <row r="380">
      <c r="A380" t="n">
        <v>1574</v>
      </c>
      <c r="B380" s="33" t="n">
        <v>45523</v>
      </c>
      <c r="C380" t="n">
        <v>105</v>
      </c>
      <c r="D380" t="inlineStr">
        <is>
          <t>Jacaré</t>
        </is>
      </c>
      <c r="E380" t="n">
        <v>143</v>
      </c>
      <c r="F380" t="inlineStr">
        <is>
          <t xml:space="preserve">Tempus Fugit  Ltda </t>
        </is>
      </c>
      <c r="G380" t="n">
        <v>0</v>
      </c>
      <c r="H380" t="n">
        <v>0</v>
      </c>
      <c r="I380" t="n">
        <v>90000</v>
      </c>
    </row>
    <row r="381">
      <c r="A381" t="n">
        <v>1575</v>
      </c>
      <c r="B381" s="33" t="n">
        <v>45523</v>
      </c>
      <c r="C381" t="n">
        <v>143</v>
      </c>
      <c r="D381" t="inlineStr">
        <is>
          <t xml:space="preserve">Tempus Fugit  Ltda </t>
        </is>
      </c>
      <c r="E381" t="n">
        <v>105</v>
      </c>
      <c r="F381" t="inlineStr">
        <is>
          <t>Jacaré</t>
        </is>
      </c>
      <c r="G381" t="n">
        <v>0</v>
      </c>
      <c r="H381" t="n">
        <v>36000</v>
      </c>
      <c r="I381" t="n">
        <v>0</v>
      </c>
    </row>
    <row r="382">
      <c r="A382" t="n">
        <v>1576</v>
      </c>
      <c r="B382" s="33" t="n">
        <v>45523</v>
      </c>
      <c r="C382" t="n">
        <v>104</v>
      </c>
      <c r="D382" t="inlineStr">
        <is>
          <t>Orfeu</t>
        </is>
      </c>
      <c r="E382" t="n">
        <v>105</v>
      </c>
      <c r="F382" t="inlineStr">
        <is>
          <t>Jacaré</t>
        </is>
      </c>
      <c r="G382" t="n">
        <v>0</v>
      </c>
      <c r="H382" t="n">
        <v>183000</v>
      </c>
      <c r="I382" t="n">
        <v>0</v>
      </c>
    </row>
    <row r="383">
      <c r="A383" t="n">
        <v>1577</v>
      </c>
      <c r="B383" s="33" t="n">
        <v>45523</v>
      </c>
      <c r="C383" t="n">
        <v>114</v>
      </c>
      <c r="D383" t="inlineStr">
        <is>
          <t>Bar Brahma - Centro</t>
        </is>
      </c>
      <c r="E383" t="n">
        <v>105</v>
      </c>
      <c r="F383" t="inlineStr">
        <is>
          <t>Jacaré</t>
        </is>
      </c>
      <c r="G383" t="n">
        <v>0</v>
      </c>
      <c r="H383" t="n">
        <v>213700</v>
      </c>
      <c r="I383" t="n">
        <v>0</v>
      </c>
    </row>
    <row r="384">
      <c r="A384" t="n">
        <v>1578</v>
      </c>
      <c r="B384" s="33" t="n">
        <v>45523</v>
      </c>
      <c r="C384" t="n">
        <v>115</v>
      </c>
      <c r="D384" t="inlineStr">
        <is>
          <t>Riviera Bar</t>
        </is>
      </c>
      <c r="E384" t="n">
        <v>105</v>
      </c>
      <c r="F384" t="inlineStr">
        <is>
          <t>Jacaré</t>
        </is>
      </c>
      <c r="G384" t="n">
        <v>0</v>
      </c>
      <c r="H384" t="n">
        <v>93700</v>
      </c>
      <c r="I384" t="n">
        <v>0</v>
      </c>
    </row>
    <row r="385">
      <c r="A385" t="n">
        <v>1579</v>
      </c>
      <c r="B385" s="33" t="n">
        <v>45523</v>
      </c>
      <c r="C385" t="n">
        <v>115</v>
      </c>
      <c r="D385" t="inlineStr">
        <is>
          <t>Riviera Bar</t>
        </is>
      </c>
      <c r="E385" t="n">
        <v>105</v>
      </c>
      <c r="F385" t="inlineStr">
        <is>
          <t>Jacaré</t>
        </is>
      </c>
      <c r="G385" t="n">
        <v>0</v>
      </c>
      <c r="H385" t="n">
        <v>6539.79</v>
      </c>
      <c r="I385" t="n">
        <v>0</v>
      </c>
    </row>
    <row r="386">
      <c r="A386" t="n">
        <v>1580</v>
      </c>
      <c r="B386" s="33" t="n">
        <v>45523</v>
      </c>
      <c r="C386" t="n">
        <v>104</v>
      </c>
      <c r="D386" t="inlineStr">
        <is>
          <t>Orfeu</t>
        </is>
      </c>
      <c r="E386" t="n">
        <v>105</v>
      </c>
      <c r="F386" t="inlineStr">
        <is>
          <t>Jacaré</t>
        </is>
      </c>
      <c r="G386" t="n">
        <v>0</v>
      </c>
      <c r="H386" t="n">
        <v>1867.48</v>
      </c>
      <c r="I386" t="n">
        <v>0</v>
      </c>
    </row>
    <row r="387">
      <c r="A387" t="n">
        <v>1565</v>
      </c>
      <c r="B387" s="33" t="n">
        <v>45520</v>
      </c>
      <c r="C387" t="n">
        <v>105</v>
      </c>
      <c r="D387" t="inlineStr">
        <is>
          <t>Jacaré</t>
        </is>
      </c>
      <c r="E387" t="n">
        <v>127</v>
      </c>
      <c r="F387" t="inlineStr">
        <is>
          <t>Escritório Fabrica de Bares</t>
        </is>
      </c>
      <c r="G387" t="n">
        <v>0</v>
      </c>
      <c r="H387" t="n">
        <v>0</v>
      </c>
      <c r="I387" t="n">
        <v>653.59</v>
      </c>
    </row>
    <row r="388">
      <c r="A388" t="n">
        <v>1566</v>
      </c>
      <c r="B388" s="33" t="n">
        <v>45520</v>
      </c>
      <c r="C388" t="n">
        <v>105</v>
      </c>
      <c r="D388" t="inlineStr">
        <is>
          <t>Jacaré</t>
        </is>
      </c>
      <c r="E388" t="n">
        <v>143</v>
      </c>
      <c r="F388" t="inlineStr">
        <is>
          <t xml:space="preserve">Tempus Fugit  Ltda </t>
        </is>
      </c>
      <c r="G388" t="n">
        <v>0</v>
      </c>
      <c r="H388" t="n">
        <v>0</v>
      </c>
      <c r="I388" t="n">
        <v>30010</v>
      </c>
    </row>
    <row r="389">
      <c r="A389" t="n">
        <v>1567</v>
      </c>
      <c r="B389" s="33" t="n">
        <v>45520</v>
      </c>
      <c r="C389" t="n">
        <v>105</v>
      </c>
      <c r="D389" t="inlineStr">
        <is>
          <t>Jacaré</t>
        </is>
      </c>
      <c r="E389" t="n">
        <v>143</v>
      </c>
      <c r="F389" t="inlineStr">
        <is>
          <t xml:space="preserve">Tempus Fugit  Ltda </t>
        </is>
      </c>
      <c r="G389" t="n">
        <v>0</v>
      </c>
      <c r="H389" t="n">
        <v>0</v>
      </c>
      <c r="I389" t="n">
        <v>15000</v>
      </c>
    </row>
    <row r="390">
      <c r="A390" t="n">
        <v>1568</v>
      </c>
      <c r="B390" s="33" t="n">
        <v>45520</v>
      </c>
      <c r="C390" t="n">
        <v>127</v>
      </c>
      <c r="D390" t="inlineStr">
        <is>
          <t>Escritório Fabrica de Bares</t>
        </is>
      </c>
      <c r="E390" t="n">
        <v>105</v>
      </c>
      <c r="F390" t="inlineStr">
        <is>
          <t>Jacaré</t>
        </is>
      </c>
      <c r="G390" t="n">
        <v>0</v>
      </c>
      <c r="H390" t="n">
        <v>40000</v>
      </c>
      <c r="I390" t="n">
        <v>0</v>
      </c>
    </row>
    <row r="391">
      <c r="A391" t="n">
        <v>1570</v>
      </c>
      <c r="B391" s="33" t="n">
        <v>45520</v>
      </c>
      <c r="C391" t="n">
        <v>114</v>
      </c>
      <c r="D391" t="inlineStr">
        <is>
          <t>Bar Brahma - Centro</t>
        </is>
      </c>
      <c r="E391" t="n">
        <v>105</v>
      </c>
      <c r="F391" t="inlineStr">
        <is>
          <t>Jacaré</t>
        </is>
      </c>
      <c r="G391" t="n">
        <v>0</v>
      </c>
      <c r="H391" t="n">
        <v>31300</v>
      </c>
      <c r="I391" t="n">
        <v>0</v>
      </c>
    </row>
    <row r="392">
      <c r="A392" t="n">
        <v>1571</v>
      </c>
      <c r="B392" s="33" t="n">
        <v>45520</v>
      </c>
      <c r="C392" t="n">
        <v>115</v>
      </c>
      <c r="D392" t="inlineStr">
        <is>
          <t>Riviera Bar</t>
        </is>
      </c>
      <c r="E392" t="n">
        <v>105</v>
      </c>
      <c r="F392" t="inlineStr">
        <is>
          <t>Jacaré</t>
        </is>
      </c>
      <c r="G392" t="n">
        <v>0</v>
      </c>
      <c r="H392" t="n">
        <v>45900</v>
      </c>
      <c r="I392" t="n">
        <v>0</v>
      </c>
    </row>
    <row r="393">
      <c r="A393" t="n">
        <v>1572</v>
      </c>
      <c r="B393" s="33" t="n">
        <v>45520</v>
      </c>
      <c r="C393" t="n">
        <v>104</v>
      </c>
      <c r="D393" t="inlineStr">
        <is>
          <t>Orfeu</t>
        </is>
      </c>
      <c r="E393" t="n">
        <v>105</v>
      </c>
      <c r="F393" t="inlineStr">
        <is>
          <t>Jacaré</t>
        </is>
      </c>
      <c r="G393" t="n">
        <v>0</v>
      </c>
      <c r="H393" t="n">
        <v>20000</v>
      </c>
      <c r="I393" t="n">
        <v>0</v>
      </c>
    </row>
    <row r="394">
      <c r="A394" t="n">
        <v>1551</v>
      </c>
      <c r="B394" s="33" t="n">
        <v>45519</v>
      </c>
      <c r="C394" t="n">
        <v>105</v>
      </c>
      <c r="D394" t="inlineStr">
        <is>
          <t>Jacaré</t>
        </is>
      </c>
      <c r="E394" t="n">
        <v>104</v>
      </c>
      <c r="F394" t="inlineStr">
        <is>
          <t>Orfeu</t>
        </is>
      </c>
      <c r="G394" t="n">
        <v>0</v>
      </c>
      <c r="H394" t="n">
        <v>0</v>
      </c>
      <c r="I394" t="n">
        <v>45031.13</v>
      </c>
    </row>
    <row r="395">
      <c r="A395" t="n">
        <v>1552</v>
      </c>
      <c r="B395" s="33" t="n">
        <v>45519</v>
      </c>
      <c r="C395" t="n">
        <v>105</v>
      </c>
      <c r="D395" t="inlineStr">
        <is>
          <t>Jacaré</t>
        </is>
      </c>
      <c r="E395" t="n">
        <v>104</v>
      </c>
      <c r="F395" t="inlineStr">
        <is>
          <t>Orfeu</t>
        </is>
      </c>
      <c r="G395" t="n">
        <v>0</v>
      </c>
      <c r="H395" t="n">
        <v>0</v>
      </c>
      <c r="I395" t="n">
        <v>549.9</v>
      </c>
    </row>
    <row r="396">
      <c r="A396" t="n">
        <v>1553</v>
      </c>
      <c r="B396" s="33" t="n">
        <v>45519</v>
      </c>
      <c r="C396" t="n">
        <v>105</v>
      </c>
      <c r="D396" t="inlineStr">
        <is>
          <t>Jacaré</t>
        </is>
      </c>
      <c r="E396" t="n">
        <v>143</v>
      </c>
      <c r="F396" t="inlineStr">
        <is>
          <t xml:space="preserve">Tempus Fugit  Ltda </t>
        </is>
      </c>
      <c r="G396" t="n">
        <v>0</v>
      </c>
      <c r="H396" t="n">
        <v>0</v>
      </c>
      <c r="I396" t="n">
        <v>100110</v>
      </c>
    </row>
    <row r="397">
      <c r="A397" t="n">
        <v>1554</v>
      </c>
      <c r="B397" s="33" t="n">
        <v>45519</v>
      </c>
      <c r="C397" t="n">
        <v>105</v>
      </c>
      <c r="D397" t="inlineStr">
        <is>
          <t>Jacaré</t>
        </is>
      </c>
      <c r="E397" t="n">
        <v>143</v>
      </c>
      <c r="F397" t="inlineStr">
        <is>
          <t xml:space="preserve">Tempus Fugit  Ltda </t>
        </is>
      </c>
      <c r="G397" t="n">
        <v>0</v>
      </c>
      <c r="H397" t="n">
        <v>0</v>
      </c>
      <c r="I397" t="n">
        <v>240000</v>
      </c>
    </row>
    <row r="398">
      <c r="A398" t="n">
        <v>1555</v>
      </c>
      <c r="B398" s="33" t="n">
        <v>45519</v>
      </c>
      <c r="C398" t="n">
        <v>105</v>
      </c>
      <c r="D398" t="inlineStr">
        <is>
          <t>Jacaré</t>
        </is>
      </c>
      <c r="E398" t="n">
        <v>115</v>
      </c>
      <c r="F398" t="inlineStr">
        <is>
          <t>Riviera Bar</t>
        </is>
      </c>
      <c r="G398" t="n">
        <v>0</v>
      </c>
      <c r="H398" t="n">
        <v>0</v>
      </c>
      <c r="I398" t="n">
        <v>32000</v>
      </c>
    </row>
    <row r="399">
      <c r="A399" t="n">
        <v>1556</v>
      </c>
      <c r="B399" s="33" t="n">
        <v>45519</v>
      </c>
      <c r="C399" t="n">
        <v>104</v>
      </c>
      <c r="D399" t="inlineStr">
        <is>
          <t>Orfeu</t>
        </is>
      </c>
      <c r="E399" t="n">
        <v>105</v>
      </c>
      <c r="F399" t="inlineStr">
        <is>
          <t>Jacaré</t>
        </is>
      </c>
      <c r="G399" t="n">
        <v>0</v>
      </c>
      <c r="H399" t="n">
        <v>2800</v>
      </c>
      <c r="I399" t="n">
        <v>0</v>
      </c>
    </row>
    <row r="400">
      <c r="A400" t="n">
        <v>1557</v>
      </c>
      <c r="B400" s="33" t="n">
        <v>45519</v>
      </c>
      <c r="C400" t="n">
        <v>115</v>
      </c>
      <c r="D400" t="inlineStr">
        <is>
          <t>Riviera Bar</t>
        </is>
      </c>
      <c r="E400" t="n">
        <v>105</v>
      </c>
      <c r="F400" t="inlineStr">
        <is>
          <t>Jacaré</t>
        </is>
      </c>
      <c r="G400" t="n">
        <v>0</v>
      </c>
      <c r="H400" t="n">
        <v>3400</v>
      </c>
      <c r="I400" t="n">
        <v>0</v>
      </c>
    </row>
    <row r="401">
      <c r="A401" t="n">
        <v>1558</v>
      </c>
      <c r="B401" s="33" t="n">
        <v>45519</v>
      </c>
      <c r="C401" t="n">
        <v>114</v>
      </c>
      <c r="D401" t="inlineStr">
        <is>
          <t>Bar Brahma - Centro</t>
        </is>
      </c>
      <c r="E401" t="n">
        <v>105</v>
      </c>
      <c r="F401" t="inlineStr">
        <is>
          <t>Jacaré</t>
        </is>
      </c>
      <c r="G401" t="n">
        <v>0</v>
      </c>
      <c r="H401" t="n">
        <v>43000</v>
      </c>
      <c r="I401" t="n">
        <v>0</v>
      </c>
    </row>
    <row r="402">
      <c r="A402" t="n">
        <v>1559</v>
      </c>
      <c r="B402" s="33" t="n">
        <v>45519</v>
      </c>
      <c r="C402" t="n">
        <v>143</v>
      </c>
      <c r="D402" t="inlineStr">
        <is>
          <t xml:space="preserve">Tempus Fugit  Ltda </t>
        </is>
      </c>
      <c r="E402" t="n">
        <v>105</v>
      </c>
      <c r="F402" t="inlineStr">
        <is>
          <t>Jacaré</t>
        </is>
      </c>
      <c r="G402" t="n">
        <v>0</v>
      </c>
      <c r="H402" t="n">
        <v>12000</v>
      </c>
      <c r="I402" t="n">
        <v>0</v>
      </c>
    </row>
    <row r="403">
      <c r="A403" t="n">
        <v>1560</v>
      </c>
      <c r="B403" s="33" t="n">
        <v>45519</v>
      </c>
      <c r="C403" t="n">
        <v>115</v>
      </c>
      <c r="D403" t="inlineStr">
        <is>
          <t>Riviera Bar</t>
        </is>
      </c>
      <c r="E403" t="n">
        <v>105</v>
      </c>
      <c r="F403" t="inlineStr">
        <is>
          <t>Jacaré</t>
        </is>
      </c>
      <c r="G403" t="n">
        <v>0</v>
      </c>
      <c r="H403" t="n">
        <v>508.9</v>
      </c>
      <c r="I403" t="n">
        <v>0</v>
      </c>
    </row>
    <row r="404">
      <c r="A404" t="n">
        <v>1543</v>
      </c>
      <c r="B404" s="33" t="n">
        <v>45518</v>
      </c>
      <c r="C404" t="n">
        <v>105</v>
      </c>
      <c r="D404" t="inlineStr">
        <is>
          <t>Jacaré</t>
        </is>
      </c>
      <c r="E404" t="n">
        <v>104</v>
      </c>
      <c r="F404" t="inlineStr">
        <is>
          <t>Orfeu</t>
        </is>
      </c>
      <c r="G404" t="n">
        <v>0</v>
      </c>
      <c r="H404" t="n">
        <v>0</v>
      </c>
      <c r="I404" t="n">
        <v>10</v>
      </c>
    </row>
    <row r="405">
      <c r="A405" t="n">
        <v>1544</v>
      </c>
      <c r="B405" s="33" t="n">
        <v>45518</v>
      </c>
      <c r="C405" t="n">
        <v>105</v>
      </c>
      <c r="D405" t="inlineStr">
        <is>
          <t>Jacaré</t>
        </is>
      </c>
      <c r="E405" t="n">
        <v>114</v>
      </c>
      <c r="F405" t="inlineStr">
        <is>
          <t>Bar Brahma - Centro</t>
        </is>
      </c>
      <c r="G405" t="n">
        <v>0</v>
      </c>
      <c r="H405" t="n">
        <v>0</v>
      </c>
      <c r="I405" t="n">
        <v>10</v>
      </c>
    </row>
    <row r="406">
      <c r="A406" t="n">
        <v>1545</v>
      </c>
      <c r="B406" s="33" t="n">
        <v>45518</v>
      </c>
      <c r="C406" t="n">
        <v>105</v>
      </c>
      <c r="D406" t="inlineStr">
        <is>
          <t>Jacaré</t>
        </is>
      </c>
      <c r="E406" t="n">
        <v>115</v>
      </c>
      <c r="F406" t="inlineStr">
        <is>
          <t>Riviera Bar</t>
        </is>
      </c>
      <c r="G406" t="n">
        <v>0</v>
      </c>
      <c r="H406" t="n">
        <v>0</v>
      </c>
      <c r="I406" t="n">
        <v>10</v>
      </c>
    </row>
    <row r="407">
      <c r="A407" t="n">
        <v>1546</v>
      </c>
      <c r="B407" s="33" t="n">
        <v>45518</v>
      </c>
      <c r="C407" t="n">
        <v>105</v>
      </c>
      <c r="D407" t="inlineStr">
        <is>
          <t>Jacaré</t>
        </is>
      </c>
      <c r="E407" t="n">
        <v>143</v>
      </c>
      <c r="F407" t="inlineStr">
        <is>
          <t xml:space="preserve">Tempus Fugit  Ltda </t>
        </is>
      </c>
      <c r="G407" t="n">
        <v>0</v>
      </c>
      <c r="H407" t="n">
        <v>0</v>
      </c>
      <c r="I407" t="n">
        <v>10</v>
      </c>
    </row>
    <row r="408">
      <c r="A408" t="n">
        <v>1547</v>
      </c>
      <c r="B408" s="33" t="n">
        <v>45518</v>
      </c>
      <c r="C408" t="n">
        <v>127</v>
      </c>
      <c r="D408" t="inlineStr">
        <is>
          <t>Escritório Fabrica de Bares</t>
        </is>
      </c>
      <c r="E408" t="n">
        <v>105</v>
      </c>
      <c r="F408" t="inlineStr">
        <is>
          <t>Jacaré</t>
        </is>
      </c>
      <c r="G408" t="n">
        <v>0</v>
      </c>
      <c r="H408" t="n">
        <v>700.26</v>
      </c>
      <c r="I408" t="n">
        <v>0</v>
      </c>
    </row>
    <row r="409">
      <c r="A409" t="n">
        <v>1548</v>
      </c>
      <c r="B409" s="33" t="n">
        <v>45518</v>
      </c>
      <c r="C409" t="n">
        <v>104</v>
      </c>
      <c r="D409" t="inlineStr">
        <is>
          <t>Orfeu</t>
        </is>
      </c>
      <c r="E409" t="n">
        <v>105</v>
      </c>
      <c r="F409" t="inlineStr">
        <is>
          <t>Jacaré</t>
        </is>
      </c>
      <c r="G409" t="n">
        <v>0</v>
      </c>
      <c r="H409" t="n">
        <v>8508.799999999999</v>
      </c>
      <c r="I409" t="n">
        <v>0</v>
      </c>
    </row>
    <row r="410">
      <c r="A410" t="n">
        <v>1549</v>
      </c>
      <c r="B410" s="33" t="n">
        <v>45518</v>
      </c>
      <c r="C410" t="n">
        <v>114</v>
      </c>
      <c r="D410" t="inlineStr">
        <is>
          <t>Bar Brahma - Centro</t>
        </is>
      </c>
      <c r="E410" t="n">
        <v>105</v>
      </c>
      <c r="F410" t="inlineStr">
        <is>
          <t>Jacaré</t>
        </is>
      </c>
      <c r="G410" t="n">
        <v>0</v>
      </c>
      <c r="H410" t="n">
        <v>10700</v>
      </c>
      <c r="I410" t="n">
        <v>0</v>
      </c>
    </row>
    <row r="411">
      <c r="A411" t="n">
        <v>1550</v>
      </c>
      <c r="B411" s="33" t="n">
        <v>45518</v>
      </c>
      <c r="C411" t="n">
        <v>115</v>
      </c>
      <c r="D411" t="inlineStr">
        <is>
          <t>Riviera Bar</t>
        </is>
      </c>
      <c r="E411" t="n">
        <v>105</v>
      </c>
      <c r="F411" t="inlineStr">
        <is>
          <t>Jacaré</t>
        </is>
      </c>
      <c r="G411" t="n">
        <v>0</v>
      </c>
      <c r="H411" t="n">
        <v>3069.05</v>
      </c>
      <c r="I411" t="n">
        <v>0</v>
      </c>
    </row>
    <row r="412">
      <c r="A412" t="n">
        <v>1526</v>
      </c>
      <c r="B412" s="33" t="n">
        <v>45517</v>
      </c>
      <c r="C412" t="n">
        <v>115</v>
      </c>
      <c r="D412" t="inlineStr">
        <is>
          <t>Riviera Bar</t>
        </is>
      </c>
      <c r="E412" t="n">
        <v>105</v>
      </c>
      <c r="F412" t="inlineStr">
        <is>
          <t>Jacaré</t>
        </is>
      </c>
      <c r="G412" t="n">
        <v>1</v>
      </c>
      <c r="H412" t="n">
        <v>38858.44</v>
      </c>
      <c r="I412" t="n">
        <v>0</v>
      </c>
    </row>
    <row r="413">
      <c r="A413" t="n">
        <v>1527</v>
      </c>
      <c r="B413" s="33" t="n">
        <v>45517</v>
      </c>
      <c r="C413" t="n">
        <v>114</v>
      </c>
      <c r="D413" t="inlineStr">
        <is>
          <t>Bar Brahma - Centro</t>
        </is>
      </c>
      <c r="E413" t="n">
        <v>105</v>
      </c>
      <c r="F413" t="inlineStr">
        <is>
          <t>Jacaré</t>
        </is>
      </c>
      <c r="G413" t="n">
        <v>1</v>
      </c>
      <c r="H413" t="n">
        <v>34925.43</v>
      </c>
      <c r="I413" t="n">
        <v>0</v>
      </c>
    </row>
    <row r="414">
      <c r="A414" t="n">
        <v>1528</v>
      </c>
      <c r="B414" s="33" t="n">
        <v>45517</v>
      </c>
      <c r="C414" t="n">
        <v>116</v>
      </c>
      <c r="D414" t="inlineStr">
        <is>
          <t>Bar Léo - Centro</t>
        </is>
      </c>
      <c r="E414" t="n">
        <v>105</v>
      </c>
      <c r="F414" t="inlineStr">
        <is>
          <t>Jacaré</t>
        </is>
      </c>
      <c r="G414" t="n">
        <v>1</v>
      </c>
      <c r="H414" t="n">
        <v>11048.55</v>
      </c>
      <c r="I414" t="n">
        <v>0</v>
      </c>
    </row>
    <row r="415">
      <c r="A415" t="n">
        <v>1529</v>
      </c>
      <c r="B415" s="33" t="n">
        <v>45517</v>
      </c>
      <c r="C415" t="n">
        <v>104</v>
      </c>
      <c r="D415" t="inlineStr">
        <is>
          <t>Orfeu</t>
        </is>
      </c>
      <c r="E415" t="n">
        <v>105</v>
      </c>
      <c r="F415" t="inlineStr">
        <is>
          <t>Jacaré</t>
        </is>
      </c>
      <c r="G415" t="n">
        <v>1</v>
      </c>
      <c r="H415" t="n">
        <v>13638.36</v>
      </c>
      <c r="I415" t="n">
        <v>0</v>
      </c>
    </row>
    <row r="416">
      <c r="A416" t="n">
        <v>1532</v>
      </c>
      <c r="B416" s="33" t="n">
        <v>45517</v>
      </c>
      <c r="C416" t="n">
        <v>105</v>
      </c>
      <c r="D416" t="inlineStr">
        <is>
          <t>Jacaré</t>
        </is>
      </c>
      <c r="E416" t="n">
        <v>104</v>
      </c>
      <c r="F416" t="inlineStr">
        <is>
          <t>Orfeu</t>
        </is>
      </c>
      <c r="G416" t="n">
        <v>0</v>
      </c>
      <c r="H416" t="n">
        <v>0</v>
      </c>
      <c r="I416" t="n">
        <v>18010</v>
      </c>
    </row>
    <row r="417">
      <c r="A417" t="n">
        <v>1533</v>
      </c>
      <c r="B417" s="33" t="n">
        <v>45517</v>
      </c>
      <c r="C417" t="n">
        <v>105</v>
      </c>
      <c r="D417" t="inlineStr">
        <is>
          <t>Jacaré</t>
        </is>
      </c>
      <c r="E417" t="n">
        <v>114</v>
      </c>
      <c r="F417" t="inlineStr">
        <is>
          <t>Bar Brahma - Centro</t>
        </is>
      </c>
      <c r="G417" t="n">
        <v>0</v>
      </c>
      <c r="H417" t="n">
        <v>0</v>
      </c>
      <c r="I417" t="n">
        <v>28210</v>
      </c>
    </row>
    <row r="418">
      <c r="A418" t="n">
        <v>1534</v>
      </c>
      <c r="B418" s="33" t="n">
        <v>45517</v>
      </c>
      <c r="C418" t="n">
        <v>105</v>
      </c>
      <c r="D418" t="inlineStr">
        <is>
          <t>Jacaré</t>
        </is>
      </c>
      <c r="E418" t="n">
        <v>115</v>
      </c>
      <c r="F418" t="inlineStr">
        <is>
          <t>Riviera Bar</t>
        </is>
      </c>
      <c r="G418" t="n">
        <v>0</v>
      </c>
      <c r="H418" t="n">
        <v>0</v>
      </c>
      <c r="I418" t="n">
        <v>26010</v>
      </c>
    </row>
    <row r="419">
      <c r="A419" t="n">
        <v>1535</v>
      </c>
      <c r="B419" s="33" t="n">
        <v>45517</v>
      </c>
      <c r="C419" t="n">
        <v>105</v>
      </c>
      <c r="D419" t="inlineStr">
        <is>
          <t>Jacaré</t>
        </is>
      </c>
      <c r="E419" t="n">
        <v>143</v>
      </c>
      <c r="F419" t="inlineStr">
        <is>
          <t xml:space="preserve">Tempus Fugit  Ltda </t>
        </is>
      </c>
      <c r="G419" t="n">
        <v>0</v>
      </c>
      <c r="H419" t="n">
        <v>0</v>
      </c>
      <c r="I419" t="n">
        <v>85500</v>
      </c>
    </row>
    <row r="420">
      <c r="A420" t="n">
        <v>1538</v>
      </c>
      <c r="B420" s="33" t="n">
        <v>45517</v>
      </c>
      <c r="C420" t="n">
        <v>115</v>
      </c>
      <c r="D420" t="inlineStr">
        <is>
          <t>Riviera Bar</t>
        </is>
      </c>
      <c r="E420" t="n">
        <v>105</v>
      </c>
      <c r="F420" t="inlineStr">
        <is>
          <t>Jacaré</t>
        </is>
      </c>
      <c r="G420" t="n">
        <v>0</v>
      </c>
      <c r="H420" t="n">
        <v>4790.72</v>
      </c>
      <c r="I420" t="n">
        <v>0</v>
      </c>
    </row>
    <row r="421">
      <c r="A421" t="n">
        <v>1539</v>
      </c>
      <c r="B421" s="33" t="n">
        <v>45517</v>
      </c>
      <c r="C421" t="n">
        <v>114</v>
      </c>
      <c r="D421" t="inlineStr">
        <is>
          <t>Bar Brahma - Centro</t>
        </is>
      </c>
      <c r="E421" t="n">
        <v>105</v>
      </c>
      <c r="F421" t="inlineStr">
        <is>
          <t>Jacaré</t>
        </is>
      </c>
      <c r="G421" t="n">
        <v>0</v>
      </c>
      <c r="H421" t="n">
        <v>3800</v>
      </c>
      <c r="I421" t="n">
        <v>0</v>
      </c>
    </row>
    <row r="422">
      <c r="A422" t="n">
        <v>1540</v>
      </c>
      <c r="B422" s="33" t="n">
        <v>45517</v>
      </c>
      <c r="C422" t="n">
        <v>104</v>
      </c>
      <c r="D422" t="inlineStr">
        <is>
          <t>Orfeu</t>
        </is>
      </c>
      <c r="E422" t="n">
        <v>105</v>
      </c>
      <c r="F422" t="inlineStr">
        <is>
          <t>Jacaré</t>
        </is>
      </c>
      <c r="G422" t="n">
        <v>0</v>
      </c>
      <c r="H422" t="n">
        <v>3425.04</v>
      </c>
      <c r="I422" t="n">
        <v>0</v>
      </c>
    </row>
    <row r="423">
      <c r="A423" t="n">
        <v>1511</v>
      </c>
      <c r="B423" s="33" t="n">
        <v>45516</v>
      </c>
      <c r="C423" t="n">
        <v>115</v>
      </c>
      <c r="D423" t="inlineStr">
        <is>
          <t>Riviera Bar</t>
        </is>
      </c>
      <c r="E423" t="n">
        <v>105</v>
      </c>
      <c r="F423" t="inlineStr">
        <is>
          <t>Jacaré</t>
        </is>
      </c>
      <c r="G423" t="n">
        <v>1</v>
      </c>
      <c r="H423" t="n">
        <v>183974.71</v>
      </c>
      <c r="I423" t="n">
        <v>0</v>
      </c>
    </row>
    <row r="424">
      <c r="A424" t="n">
        <v>1512</v>
      </c>
      <c r="B424" s="33" t="n">
        <v>45516</v>
      </c>
      <c r="C424" t="n">
        <v>114</v>
      </c>
      <c r="D424" t="inlineStr">
        <is>
          <t>Bar Brahma - Centro</t>
        </is>
      </c>
      <c r="E424" t="n">
        <v>105</v>
      </c>
      <c r="F424" t="inlineStr">
        <is>
          <t>Jacaré</t>
        </is>
      </c>
      <c r="G424" t="n">
        <v>1</v>
      </c>
      <c r="H424" t="n">
        <v>260089.79</v>
      </c>
      <c r="I424" t="n">
        <v>0</v>
      </c>
    </row>
    <row r="425">
      <c r="A425" t="n">
        <v>1513</v>
      </c>
      <c r="B425" s="33" t="n">
        <v>45516</v>
      </c>
      <c r="C425" t="n">
        <v>116</v>
      </c>
      <c r="D425" t="inlineStr">
        <is>
          <t>Bar Léo - Centro</t>
        </is>
      </c>
      <c r="E425" t="n">
        <v>105</v>
      </c>
      <c r="F425" t="inlineStr">
        <is>
          <t>Jacaré</t>
        </is>
      </c>
      <c r="G425" t="n">
        <v>1</v>
      </c>
      <c r="H425" t="n">
        <v>19838.84</v>
      </c>
      <c r="I425" t="n">
        <v>0</v>
      </c>
    </row>
    <row r="426">
      <c r="A426" t="n">
        <v>1514</v>
      </c>
      <c r="B426" s="33" t="n">
        <v>45516</v>
      </c>
      <c r="C426" t="n">
        <v>104</v>
      </c>
      <c r="D426" t="inlineStr">
        <is>
          <t>Orfeu</t>
        </is>
      </c>
      <c r="E426" t="n">
        <v>105</v>
      </c>
      <c r="F426" t="inlineStr">
        <is>
          <t>Jacaré</t>
        </is>
      </c>
      <c r="G426" t="n">
        <v>1</v>
      </c>
      <c r="H426" t="n">
        <v>131785.17</v>
      </c>
      <c r="I426" t="n">
        <v>0</v>
      </c>
    </row>
    <row r="427">
      <c r="A427" t="n">
        <v>1515</v>
      </c>
      <c r="B427" s="33" t="n">
        <v>45516</v>
      </c>
      <c r="C427" t="n">
        <v>127</v>
      </c>
      <c r="D427" t="inlineStr">
        <is>
          <t>Escritório Fabrica de Bares</t>
        </is>
      </c>
      <c r="E427" t="n">
        <v>105</v>
      </c>
      <c r="F427" t="inlineStr">
        <is>
          <t>Jacaré</t>
        </is>
      </c>
      <c r="G427" t="n">
        <v>0</v>
      </c>
      <c r="H427" t="n">
        <v>5000.01</v>
      </c>
      <c r="I427" t="n">
        <v>0</v>
      </c>
    </row>
    <row r="428">
      <c r="A428" t="n">
        <v>1516</v>
      </c>
      <c r="B428" s="33" t="n">
        <v>45516</v>
      </c>
      <c r="C428" t="n">
        <v>105</v>
      </c>
      <c r="D428" t="inlineStr">
        <is>
          <t>Jacaré</t>
        </is>
      </c>
      <c r="E428" t="n">
        <v>104</v>
      </c>
      <c r="F428" t="inlineStr">
        <is>
          <t>Orfeu</t>
        </is>
      </c>
      <c r="G428" t="n">
        <v>0</v>
      </c>
      <c r="H428" t="n">
        <v>0</v>
      </c>
      <c r="I428" t="n">
        <v>50010</v>
      </c>
    </row>
    <row r="429">
      <c r="A429" t="n">
        <v>1517</v>
      </c>
      <c r="B429" s="33" t="n">
        <v>45516</v>
      </c>
      <c r="C429" t="n">
        <v>105</v>
      </c>
      <c r="D429" t="inlineStr">
        <is>
          <t>Jacaré</t>
        </is>
      </c>
      <c r="E429" t="n">
        <v>114</v>
      </c>
      <c r="F429" t="inlineStr">
        <is>
          <t>Bar Brahma - Centro</t>
        </is>
      </c>
      <c r="G429" t="n">
        <v>0</v>
      </c>
      <c r="H429" t="n">
        <v>0</v>
      </c>
      <c r="I429" t="n">
        <v>118548</v>
      </c>
    </row>
    <row r="430">
      <c r="A430" t="n">
        <v>1518</v>
      </c>
      <c r="B430" s="33" t="n">
        <v>45516</v>
      </c>
      <c r="C430" t="n">
        <v>105</v>
      </c>
      <c r="D430" t="inlineStr">
        <is>
          <t>Jacaré</t>
        </is>
      </c>
      <c r="E430" t="n">
        <v>115</v>
      </c>
      <c r="F430" t="inlineStr">
        <is>
          <t>Riviera Bar</t>
        </is>
      </c>
      <c r="G430" t="n">
        <v>0</v>
      </c>
      <c r="H430" t="n">
        <v>0</v>
      </c>
      <c r="I430" t="n">
        <v>120010</v>
      </c>
    </row>
    <row r="431">
      <c r="A431" t="n">
        <v>1519</v>
      </c>
      <c r="B431" s="33" t="n">
        <v>45516</v>
      </c>
      <c r="C431" t="n">
        <v>105</v>
      </c>
      <c r="D431" t="inlineStr">
        <is>
          <t>Jacaré</t>
        </is>
      </c>
      <c r="E431" t="n">
        <v>143</v>
      </c>
      <c r="F431" t="inlineStr">
        <is>
          <t xml:space="preserve">Tempus Fugit  Ltda </t>
        </is>
      </c>
      <c r="G431" t="n">
        <v>0</v>
      </c>
      <c r="H431" t="n">
        <v>0</v>
      </c>
      <c r="I431" t="n">
        <v>387743</v>
      </c>
    </row>
    <row r="432">
      <c r="A432" t="n">
        <v>1520</v>
      </c>
      <c r="B432" s="33" t="n">
        <v>45516</v>
      </c>
      <c r="C432" t="n">
        <v>105</v>
      </c>
      <c r="D432" t="inlineStr">
        <is>
          <t>Jacaré</t>
        </is>
      </c>
      <c r="E432" t="n">
        <v>115</v>
      </c>
      <c r="F432" t="inlineStr">
        <is>
          <t>Riviera Bar</t>
        </is>
      </c>
      <c r="G432" t="n">
        <v>0</v>
      </c>
      <c r="H432" t="n">
        <v>0</v>
      </c>
      <c r="I432" t="n">
        <v>88</v>
      </c>
    </row>
    <row r="433">
      <c r="A433" t="n">
        <v>1523</v>
      </c>
      <c r="B433" s="33" t="n">
        <v>45516</v>
      </c>
      <c r="C433" t="n">
        <v>104</v>
      </c>
      <c r="D433" t="inlineStr">
        <is>
          <t>Orfeu</t>
        </is>
      </c>
      <c r="E433" t="n">
        <v>105</v>
      </c>
      <c r="F433" t="inlineStr">
        <is>
          <t>Jacaré</t>
        </is>
      </c>
      <c r="G433" t="n">
        <v>0</v>
      </c>
      <c r="H433" t="n">
        <v>9346.870000000001</v>
      </c>
      <c r="I433" t="n">
        <v>0</v>
      </c>
    </row>
    <row r="434">
      <c r="A434" t="n">
        <v>1524</v>
      </c>
      <c r="B434" s="33" t="n">
        <v>45516</v>
      </c>
      <c r="C434" t="n">
        <v>115</v>
      </c>
      <c r="D434" t="inlineStr">
        <is>
          <t>Riviera Bar</t>
        </is>
      </c>
      <c r="E434" t="n">
        <v>105</v>
      </c>
      <c r="F434" t="inlineStr">
        <is>
          <t>Jacaré</t>
        </is>
      </c>
      <c r="G434" t="n">
        <v>0</v>
      </c>
      <c r="H434" t="n">
        <v>14300</v>
      </c>
      <c r="I434" t="n">
        <v>0</v>
      </c>
    </row>
    <row r="435">
      <c r="A435" t="n">
        <v>1530</v>
      </c>
      <c r="B435" s="33" t="n">
        <v>45516</v>
      </c>
      <c r="C435" t="n">
        <v>114</v>
      </c>
      <c r="D435" t="inlineStr">
        <is>
          <t>Bar Brahma - Centro</t>
        </is>
      </c>
      <c r="E435" t="n">
        <v>105</v>
      </c>
      <c r="F435" t="inlineStr">
        <is>
          <t>Jacaré</t>
        </is>
      </c>
      <c r="G435" t="n">
        <v>0</v>
      </c>
      <c r="H435" t="n">
        <v>29700</v>
      </c>
      <c r="I435" t="n">
        <v>0</v>
      </c>
    </row>
    <row r="436">
      <c r="A436" t="n">
        <v>1501</v>
      </c>
      <c r="B436" s="33" t="n">
        <v>45513</v>
      </c>
      <c r="C436" t="n">
        <v>115</v>
      </c>
      <c r="D436" t="inlineStr">
        <is>
          <t>Riviera Bar</t>
        </is>
      </c>
      <c r="E436" t="n">
        <v>105</v>
      </c>
      <c r="F436" t="inlineStr">
        <is>
          <t>Jacaré</t>
        </is>
      </c>
      <c r="G436" t="n">
        <v>1</v>
      </c>
      <c r="H436" t="n">
        <v>50852</v>
      </c>
      <c r="I436" t="n">
        <v>0</v>
      </c>
    </row>
    <row r="437">
      <c r="A437" t="n">
        <v>1502</v>
      </c>
      <c r="B437" s="33" t="n">
        <v>45513</v>
      </c>
      <c r="C437" t="n">
        <v>114</v>
      </c>
      <c r="D437" t="inlineStr">
        <is>
          <t>Bar Brahma - Centro</t>
        </is>
      </c>
      <c r="E437" t="n">
        <v>105</v>
      </c>
      <c r="F437" t="inlineStr">
        <is>
          <t>Jacaré</t>
        </is>
      </c>
      <c r="G437" t="n">
        <v>1</v>
      </c>
      <c r="H437" t="n">
        <v>84743.92</v>
      </c>
      <c r="I437" t="n">
        <v>0</v>
      </c>
    </row>
    <row r="438">
      <c r="A438" t="n">
        <v>1503</v>
      </c>
      <c r="B438" s="33" t="n">
        <v>45513</v>
      </c>
      <c r="C438" t="n">
        <v>116</v>
      </c>
      <c r="D438" t="inlineStr">
        <is>
          <t>Bar Léo - Centro</t>
        </is>
      </c>
      <c r="E438" t="n">
        <v>105</v>
      </c>
      <c r="F438" t="inlineStr">
        <is>
          <t>Jacaré</t>
        </is>
      </c>
      <c r="G438" t="n">
        <v>1</v>
      </c>
      <c r="H438" t="n">
        <v>6032.27</v>
      </c>
      <c r="I438" t="n">
        <v>0</v>
      </c>
    </row>
    <row r="439">
      <c r="A439" t="n">
        <v>1504</v>
      </c>
      <c r="B439" s="33" t="n">
        <v>45513</v>
      </c>
      <c r="C439" t="n">
        <v>104</v>
      </c>
      <c r="D439" t="inlineStr">
        <is>
          <t>Orfeu</t>
        </is>
      </c>
      <c r="E439" t="n">
        <v>105</v>
      </c>
      <c r="F439" t="inlineStr">
        <is>
          <t>Jacaré</t>
        </is>
      </c>
      <c r="G439" t="n">
        <v>1</v>
      </c>
      <c r="H439" t="n">
        <v>30423.79</v>
      </c>
      <c r="I439" t="n">
        <v>0</v>
      </c>
    </row>
    <row r="440">
      <c r="A440" t="n">
        <v>1505</v>
      </c>
      <c r="B440" s="33" t="n">
        <v>45513</v>
      </c>
      <c r="C440" t="n">
        <v>105</v>
      </c>
      <c r="D440" t="inlineStr">
        <is>
          <t>Jacaré</t>
        </is>
      </c>
      <c r="E440" t="n">
        <v>104</v>
      </c>
      <c r="F440" t="inlineStr">
        <is>
          <t>Orfeu</t>
        </is>
      </c>
      <c r="G440" t="n">
        <v>0</v>
      </c>
      <c r="H440" t="n">
        <v>0</v>
      </c>
      <c r="I440" t="n">
        <v>25010</v>
      </c>
    </row>
    <row r="441">
      <c r="A441" t="n">
        <v>1506</v>
      </c>
      <c r="B441" s="33" t="n">
        <v>45513</v>
      </c>
      <c r="C441" t="n">
        <v>105</v>
      </c>
      <c r="D441" t="inlineStr">
        <is>
          <t>Jacaré</t>
        </is>
      </c>
      <c r="E441" t="n">
        <v>114</v>
      </c>
      <c r="F441" t="inlineStr">
        <is>
          <t>Bar Brahma - Centro</t>
        </is>
      </c>
      <c r="G441" t="n">
        <v>0</v>
      </c>
      <c r="H441" t="n">
        <v>0</v>
      </c>
      <c r="I441" t="n">
        <v>33420</v>
      </c>
    </row>
    <row r="442">
      <c r="A442" t="n">
        <v>1507</v>
      </c>
      <c r="B442" s="33" t="n">
        <v>45513</v>
      </c>
      <c r="C442" t="n">
        <v>105</v>
      </c>
      <c r="D442" t="inlineStr">
        <is>
          <t>Jacaré</t>
        </is>
      </c>
      <c r="E442" t="n">
        <v>115</v>
      </c>
      <c r="F442" t="inlineStr">
        <is>
          <t>Riviera Bar</t>
        </is>
      </c>
      <c r="G442" t="n">
        <v>0</v>
      </c>
      <c r="H442" t="n">
        <v>0</v>
      </c>
      <c r="I442" t="n">
        <v>18010</v>
      </c>
    </row>
    <row r="443">
      <c r="A443" t="n">
        <v>1508</v>
      </c>
      <c r="B443" s="33" t="n">
        <v>45513</v>
      </c>
      <c r="C443" t="n">
        <v>105</v>
      </c>
      <c r="D443" t="inlineStr">
        <is>
          <t>Jacaré</t>
        </is>
      </c>
      <c r="E443" t="n">
        <v>143</v>
      </c>
      <c r="F443" t="inlineStr">
        <is>
          <t xml:space="preserve">Tempus Fugit  Ltda </t>
        </is>
      </c>
      <c r="G443" t="n">
        <v>0</v>
      </c>
      <c r="H443" t="n">
        <v>0</v>
      </c>
      <c r="I443" t="n">
        <v>10</v>
      </c>
    </row>
    <row r="444">
      <c r="A444" t="n">
        <v>1509</v>
      </c>
      <c r="B444" s="33" t="n">
        <v>45513</v>
      </c>
      <c r="C444" t="n">
        <v>104</v>
      </c>
      <c r="D444" t="inlineStr">
        <is>
          <t>Orfeu</t>
        </is>
      </c>
      <c r="E444" t="n">
        <v>105</v>
      </c>
      <c r="F444" t="inlineStr">
        <is>
          <t>Jacaré</t>
        </is>
      </c>
      <c r="G444" t="n">
        <v>0</v>
      </c>
      <c r="H444" t="n">
        <v>7400</v>
      </c>
      <c r="I444" t="n">
        <v>0</v>
      </c>
    </row>
    <row r="445">
      <c r="A445" t="n">
        <v>1510</v>
      </c>
      <c r="B445" s="33" t="n">
        <v>45513</v>
      </c>
      <c r="C445" t="n">
        <v>115</v>
      </c>
      <c r="D445" t="inlineStr">
        <is>
          <t>Riviera Bar</t>
        </is>
      </c>
      <c r="E445" t="n">
        <v>105</v>
      </c>
      <c r="F445" t="inlineStr">
        <is>
          <t>Jacaré</t>
        </is>
      </c>
      <c r="G445" t="n">
        <v>0</v>
      </c>
      <c r="H445" t="n">
        <v>11067.31</v>
      </c>
      <c r="I445" t="n">
        <v>0</v>
      </c>
    </row>
    <row r="446">
      <c r="A446" t="n">
        <v>1585</v>
      </c>
      <c r="B446" s="33" t="n">
        <v>45513</v>
      </c>
      <c r="C446" t="n">
        <v>143</v>
      </c>
      <c r="D446" t="inlineStr">
        <is>
          <t xml:space="preserve">Tempus Fugit  Ltda </t>
        </is>
      </c>
      <c r="E446" t="n">
        <v>105</v>
      </c>
      <c r="F446" t="inlineStr">
        <is>
          <t>Jacaré</t>
        </is>
      </c>
      <c r="G446" t="n">
        <v>0</v>
      </c>
      <c r="H446" t="n">
        <v>11700</v>
      </c>
      <c r="I446" t="n">
        <v>0</v>
      </c>
    </row>
    <row r="447">
      <c r="A447" t="n">
        <v>1493</v>
      </c>
      <c r="B447" s="33" t="n">
        <v>45512</v>
      </c>
      <c r="C447" t="n">
        <v>115</v>
      </c>
      <c r="D447" t="inlineStr">
        <is>
          <t>Riviera Bar</t>
        </is>
      </c>
      <c r="E447" t="n">
        <v>105</v>
      </c>
      <c r="F447" t="inlineStr">
        <is>
          <t>Jacaré</t>
        </is>
      </c>
      <c r="G447" t="n">
        <v>1</v>
      </c>
      <c r="H447" t="n">
        <v>45615.13</v>
      </c>
      <c r="I447" t="n">
        <v>0</v>
      </c>
    </row>
    <row r="448">
      <c r="A448" t="n">
        <v>1494</v>
      </c>
      <c r="B448" s="33" t="n">
        <v>45512</v>
      </c>
      <c r="C448" t="n">
        <v>114</v>
      </c>
      <c r="D448" t="inlineStr">
        <is>
          <t>Bar Brahma - Centro</t>
        </is>
      </c>
      <c r="E448" t="n">
        <v>105</v>
      </c>
      <c r="F448" t="inlineStr">
        <is>
          <t>Jacaré</t>
        </is>
      </c>
      <c r="G448" t="n">
        <v>1</v>
      </c>
      <c r="H448" t="n">
        <v>104935.59</v>
      </c>
      <c r="I448" t="n">
        <v>0</v>
      </c>
    </row>
    <row r="449">
      <c r="A449" t="n">
        <v>1495</v>
      </c>
      <c r="B449" s="33" t="n">
        <v>45512</v>
      </c>
      <c r="C449" t="n">
        <v>104</v>
      </c>
      <c r="D449" t="inlineStr">
        <is>
          <t>Orfeu</t>
        </is>
      </c>
      <c r="E449" t="n">
        <v>105</v>
      </c>
      <c r="F449" t="inlineStr">
        <is>
          <t>Jacaré</t>
        </is>
      </c>
      <c r="G449" t="n">
        <v>1</v>
      </c>
      <c r="H449" t="n">
        <v>17085.24</v>
      </c>
      <c r="I449" t="n">
        <v>0</v>
      </c>
    </row>
    <row r="450">
      <c r="A450" t="n">
        <v>1496</v>
      </c>
      <c r="B450" s="33" t="n">
        <v>45512</v>
      </c>
      <c r="C450" t="n">
        <v>105</v>
      </c>
      <c r="D450" t="inlineStr">
        <is>
          <t>Jacaré</t>
        </is>
      </c>
      <c r="E450" t="n">
        <v>104</v>
      </c>
      <c r="F450" t="inlineStr">
        <is>
          <t>Orfeu</t>
        </is>
      </c>
      <c r="G450" t="n">
        <v>0</v>
      </c>
      <c r="H450" t="n">
        <v>0</v>
      </c>
      <c r="I450" t="n">
        <v>77610</v>
      </c>
    </row>
    <row r="451">
      <c r="A451" t="n">
        <v>1497</v>
      </c>
      <c r="B451" s="33" t="n">
        <v>45512</v>
      </c>
      <c r="C451" t="n">
        <v>105</v>
      </c>
      <c r="D451" t="inlineStr">
        <is>
          <t>Jacaré</t>
        </is>
      </c>
      <c r="E451" t="n">
        <v>114</v>
      </c>
      <c r="F451" t="inlineStr">
        <is>
          <t>Bar Brahma - Centro</t>
        </is>
      </c>
      <c r="G451" t="n">
        <v>0</v>
      </c>
      <c r="H451" t="n">
        <v>0</v>
      </c>
      <c r="I451" t="n">
        <v>72810</v>
      </c>
    </row>
    <row r="452">
      <c r="A452" t="n">
        <v>1498</v>
      </c>
      <c r="B452" s="33" t="n">
        <v>45512</v>
      </c>
      <c r="C452" t="n">
        <v>105</v>
      </c>
      <c r="D452" t="inlineStr">
        <is>
          <t>Jacaré</t>
        </is>
      </c>
      <c r="E452" t="n">
        <v>115</v>
      </c>
      <c r="F452" t="inlineStr">
        <is>
          <t>Riviera Bar</t>
        </is>
      </c>
      <c r="G452" t="n">
        <v>0</v>
      </c>
      <c r="H452" t="n">
        <v>0</v>
      </c>
      <c r="I452" t="n">
        <v>20210</v>
      </c>
    </row>
    <row r="453">
      <c r="A453" t="n">
        <v>1499</v>
      </c>
      <c r="B453" s="33" t="n">
        <v>45512</v>
      </c>
      <c r="C453" t="n">
        <v>105</v>
      </c>
      <c r="D453" t="inlineStr">
        <is>
          <t>Jacaré</t>
        </is>
      </c>
      <c r="E453" t="n">
        <v>143</v>
      </c>
      <c r="F453" t="inlineStr">
        <is>
          <t xml:space="preserve">Tempus Fugit  Ltda </t>
        </is>
      </c>
      <c r="G453" t="n">
        <v>0</v>
      </c>
      <c r="H453" t="n">
        <v>0</v>
      </c>
      <c r="I453" t="n">
        <v>86000</v>
      </c>
    </row>
    <row r="454">
      <c r="A454" t="n">
        <v>1500</v>
      </c>
      <c r="B454" s="33" t="n">
        <v>45512</v>
      </c>
      <c r="C454" t="n">
        <v>104</v>
      </c>
      <c r="D454" t="inlineStr">
        <is>
          <t>Orfeu</t>
        </is>
      </c>
      <c r="E454" t="n">
        <v>105</v>
      </c>
      <c r="F454" t="inlineStr">
        <is>
          <t>Jacaré</t>
        </is>
      </c>
      <c r="G454" t="n">
        <v>0</v>
      </c>
      <c r="H454" t="n">
        <v>19291.18</v>
      </c>
      <c r="I454" t="n">
        <v>0</v>
      </c>
    </row>
    <row r="455">
      <c r="A455" t="n">
        <v>1583</v>
      </c>
      <c r="B455" s="33" t="n">
        <v>45512</v>
      </c>
      <c r="C455" t="n">
        <v>116</v>
      </c>
      <c r="D455" t="inlineStr">
        <is>
          <t>Bar Léo - Centro</t>
        </is>
      </c>
      <c r="E455" t="n">
        <v>105</v>
      </c>
      <c r="F455" t="inlineStr">
        <is>
          <t>Jacaré</t>
        </is>
      </c>
      <c r="G455" t="n">
        <v>1</v>
      </c>
      <c r="H455" t="n">
        <v>8599.639999999999</v>
      </c>
      <c r="I455" t="n">
        <v>0</v>
      </c>
    </row>
    <row r="456">
      <c r="A456" t="n">
        <v>1584</v>
      </c>
      <c r="B456" s="33" t="n">
        <v>45512</v>
      </c>
      <c r="C456" t="n">
        <v>114</v>
      </c>
      <c r="D456" t="inlineStr">
        <is>
          <t>Bar Brahma - Centro</t>
        </is>
      </c>
      <c r="E456" t="n">
        <v>105</v>
      </c>
      <c r="F456" t="inlineStr">
        <is>
          <t>Jacaré</t>
        </is>
      </c>
      <c r="G456" t="n">
        <v>0</v>
      </c>
      <c r="H456" t="n">
        <v>247.64</v>
      </c>
      <c r="I456" t="n">
        <v>0</v>
      </c>
    </row>
    <row r="457">
      <c r="A457" t="n">
        <v>1484</v>
      </c>
      <c r="B457" s="33" t="n">
        <v>45511</v>
      </c>
      <c r="C457" t="n">
        <v>127</v>
      </c>
      <c r="D457" t="inlineStr">
        <is>
          <t>Escritório Fabrica de Bares</t>
        </is>
      </c>
      <c r="E457" t="n">
        <v>105</v>
      </c>
      <c r="F457" t="inlineStr">
        <is>
          <t>Jacaré</t>
        </is>
      </c>
      <c r="G457" t="n">
        <v>0</v>
      </c>
      <c r="H457" t="n">
        <v>529.01</v>
      </c>
      <c r="I457" t="n">
        <v>0</v>
      </c>
    </row>
    <row r="458">
      <c r="A458" t="n">
        <v>1486</v>
      </c>
      <c r="B458" s="33" t="n">
        <v>45511</v>
      </c>
      <c r="C458" t="n">
        <v>105</v>
      </c>
      <c r="D458" t="inlineStr">
        <is>
          <t>Jacaré</t>
        </is>
      </c>
      <c r="E458" t="n">
        <v>104</v>
      </c>
      <c r="F458" t="inlineStr">
        <is>
          <t>Orfeu</t>
        </is>
      </c>
      <c r="G458" t="n">
        <v>0</v>
      </c>
      <c r="H458" t="n">
        <v>0</v>
      </c>
      <c r="I458" t="n">
        <v>15010</v>
      </c>
    </row>
    <row r="459">
      <c r="A459" t="n">
        <v>1487</v>
      </c>
      <c r="B459" s="33" t="n">
        <v>45511</v>
      </c>
      <c r="C459" t="n">
        <v>105</v>
      </c>
      <c r="D459" t="inlineStr">
        <is>
          <t>Jacaré</t>
        </is>
      </c>
      <c r="E459" t="n">
        <v>114</v>
      </c>
      <c r="F459" t="inlineStr">
        <is>
          <t>Bar Brahma - Centro</t>
        </is>
      </c>
      <c r="G459" t="n">
        <v>0</v>
      </c>
      <c r="H459" t="n">
        <v>0</v>
      </c>
      <c r="I459" t="n">
        <v>28960</v>
      </c>
    </row>
    <row r="460">
      <c r="A460" t="n">
        <v>1488</v>
      </c>
      <c r="B460" s="33" t="n">
        <v>45511</v>
      </c>
      <c r="C460" t="n">
        <v>105</v>
      </c>
      <c r="D460" t="inlineStr">
        <is>
          <t>Jacaré</t>
        </is>
      </c>
      <c r="E460" t="n">
        <v>115</v>
      </c>
      <c r="F460" t="inlineStr">
        <is>
          <t>Riviera Bar</t>
        </is>
      </c>
      <c r="G460" t="n">
        <v>0</v>
      </c>
      <c r="H460" t="n">
        <v>0</v>
      </c>
      <c r="I460" t="n">
        <v>37010</v>
      </c>
    </row>
    <row r="461">
      <c r="A461" t="n">
        <v>1489</v>
      </c>
      <c r="B461" s="33" t="n">
        <v>45511</v>
      </c>
      <c r="C461" t="n">
        <v>105</v>
      </c>
      <c r="D461" t="inlineStr">
        <is>
          <t>Jacaré</t>
        </is>
      </c>
      <c r="E461" t="n">
        <v>143</v>
      </c>
      <c r="F461" t="inlineStr">
        <is>
          <t xml:space="preserve">Tempus Fugit  Ltda </t>
        </is>
      </c>
      <c r="G461" t="n">
        <v>0</v>
      </c>
      <c r="H461" t="n">
        <v>0</v>
      </c>
      <c r="I461" t="n">
        <v>10</v>
      </c>
    </row>
    <row r="462">
      <c r="A462" t="n">
        <v>1492</v>
      </c>
      <c r="B462" s="33" t="n">
        <v>45511</v>
      </c>
      <c r="C462" t="n">
        <v>104</v>
      </c>
      <c r="D462" t="inlineStr">
        <is>
          <t>Orfeu</t>
        </is>
      </c>
      <c r="E462" t="n">
        <v>105</v>
      </c>
      <c r="F462" t="inlineStr">
        <is>
          <t>Jacaré</t>
        </is>
      </c>
      <c r="G462" t="n">
        <v>0</v>
      </c>
      <c r="H462" t="n">
        <v>7960.95</v>
      </c>
      <c r="I462" t="n">
        <v>0</v>
      </c>
    </row>
    <row r="463">
      <c r="A463" t="n">
        <v>1561</v>
      </c>
      <c r="B463" s="33" t="n">
        <v>45511</v>
      </c>
      <c r="C463" t="n">
        <v>115</v>
      </c>
      <c r="D463" t="inlineStr">
        <is>
          <t>Riviera Bar</t>
        </is>
      </c>
      <c r="E463" t="n">
        <v>105</v>
      </c>
      <c r="F463" t="inlineStr">
        <is>
          <t>Jacaré</t>
        </is>
      </c>
      <c r="G463" t="n">
        <v>1</v>
      </c>
      <c r="H463" t="n">
        <v>39424.08</v>
      </c>
      <c r="I463" t="n">
        <v>0</v>
      </c>
    </row>
    <row r="464">
      <c r="A464" t="n">
        <v>1562</v>
      </c>
      <c r="B464" s="33" t="n">
        <v>45511</v>
      </c>
      <c r="C464" t="n">
        <v>114</v>
      </c>
      <c r="D464" t="inlineStr">
        <is>
          <t>Bar Brahma - Centro</t>
        </is>
      </c>
      <c r="E464" t="n">
        <v>105</v>
      </c>
      <c r="F464" t="inlineStr">
        <is>
          <t>Jacaré</t>
        </is>
      </c>
      <c r="G464" t="n">
        <v>1</v>
      </c>
      <c r="H464" t="n">
        <v>79130.09</v>
      </c>
      <c r="I464" t="n">
        <v>0</v>
      </c>
    </row>
    <row r="465">
      <c r="A465" t="n">
        <v>1563</v>
      </c>
      <c r="B465" s="33" t="n">
        <v>45511</v>
      </c>
      <c r="C465" t="n">
        <v>116</v>
      </c>
      <c r="D465" t="inlineStr">
        <is>
          <t>Bar Léo - Centro</t>
        </is>
      </c>
      <c r="E465" t="n">
        <v>105</v>
      </c>
      <c r="F465" t="inlineStr">
        <is>
          <t>Jacaré</t>
        </is>
      </c>
      <c r="G465" t="n">
        <v>1</v>
      </c>
      <c r="H465" t="n">
        <v>4275.38</v>
      </c>
      <c r="I465" t="n">
        <v>0</v>
      </c>
    </row>
    <row r="466">
      <c r="A466" t="n">
        <v>1564</v>
      </c>
      <c r="B466" s="33" t="n">
        <v>45511</v>
      </c>
      <c r="C466" t="n">
        <v>104</v>
      </c>
      <c r="D466" t="inlineStr">
        <is>
          <t>Orfeu</t>
        </is>
      </c>
      <c r="E466" t="n">
        <v>105</v>
      </c>
      <c r="F466" t="inlineStr">
        <is>
          <t>Jacaré</t>
        </is>
      </c>
      <c r="G466" t="n">
        <v>1</v>
      </c>
      <c r="H466" t="n">
        <v>21926</v>
      </c>
      <c r="I466" t="n">
        <v>0</v>
      </c>
    </row>
    <row r="467">
      <c r="A467" t="n">
        <v>1466</v>
      </c>
      <c r="B467" s="33" t="n">
        <v>45510</v>
      </c>
      <c r="C467" t="n">
        <v>115</v>
      </c>
      <c r="D467" t="inlineStr">
        <is>
          <t>Riviera Bar</t>
        </is>
      </c>
      <c r="E467" t="n">
        <v>105</v>
      </c>
      <c r="F467" t="inlineStr">
        <is>
          <t>Jacaré</t>
        </is>
      </c>
      <c r="G467" t="n">
        <v>1</v>
      </c>
      <c r="H467" t="n">
        <v>39373.41</v>
      </c>
      <c r="I467" t="n">
        <v>0</v>
      </c>
    </row>
    <row r="468">
      <c r="A468" t="n">
        <v>1467</v>
      </c>
      <c r="B468" s="33" t="n">
        <v>45510</v>
      </c>
      <c r="C468" t="n">
        <v>114</v>
      </c>
      <c r="D468" t="inlineStr">
        <is>
          <t>Bar Brahma - Centro</t>
        </is>
      </c>
      <c r="E468" t="n">
        <v>105</v>
      </c>
      <c r="F468" t="inlineStr">
        <is>
          <t>Jacaré</t>
        </is>
      </c>
      <c r="G468" t="n">
        <v>1</v>
      </c>
      <c r="H468" t="n">
        <v>55640.57</v>
      </c>
      <c r="I468" t="n">
        <v>0</v>
      </c>
    </row>
    <row r="469">
      <c r="A469" t="n">
        <v>1468</v>
      </c>
      <c r="B469" s="33" t="n">
        <v>45510</v>
      </c>
      <c r="C469" t="n">
        <v>116</v>
      </c>
      <c r="D469" t="inlineStr">
        <is>
          <t>Bar Léo - Centro</t>
        </is>
      </c>
      <c r="E469" t="n">
        <v>105</v>
      </c>
      <c r="F469" t="inlineStr">
        <is>
          <t>Jacaré</t>
        </is>
      </c>
      <c r="G469" t="n">
        <v>1</v>
      </c>
      <c r="H469" t="n">
        <v>9758.92</v>
      </c>
      <c r="I469" t="n">
        <v>0</v>
      </c>
    </row>
    <row r="470">
      <c r="A470" t="n">
        <v>1469</v>
      </c>
      <c r="B470" s="33" t="n">
        <v>45510</v>
      </c>
      <c r="C470" t="n">
        <v>104</v>
      </c>
      <c r="D470" t="inlineStr">
        <is>
          <t>Orfeu</t>
        </is>
      </c>
      <c r="E470" t="n">
        <v>105</v>
      </c>
      <c r="F470" t="inlineStr">
        <is>
          <t>Jacaré</t>
        </is>
      </c>
      <c r="G470" t="n">
        <v>1</v>
      </c>
      <c r="H470" t="n">
        <v>17242.13</v>
      </c>
      <c r="I470" t="n">
        <v>0</v>
      </c>
    </row>
    <row r="471">
      <c r="A471" t="n">
        <v>1471</v>
      </c>
      <c r="B471" s="33" t="n">
        <v>45510</v>
      </c>
      <c r="C471" t="n">
        <v>105</v>
      </c>
      <c r="D471" t="inlineStr">
        <is>
          <t>Jacaré</t>
        </is>
      </c>
      <c r="E471" t="n">
        <v>104</v>
      </c>
      <c r="F471" t="inlineStr">
        <is>
          <t>Orfeu</t>
        </is>
      </c>
      <c r="G471" t="n">
        <v>0</v>
      </c>
      <c r="H471" t="n">
        <v>0</v>
      </c>
      <c r="I471" t="n">
        <v>40010</v>
      </c>
    </row>
    <row r="472">
      <c r="A472" t="n">
        <v>1472</v>
      </c>
      <c r="B472" s="33" t="n">
        <v>45510</v>
      </c>
      <c r="C472" t="n">
        <v>105</v>
      </c>
      <c r="D472" t="inlineStr">
        <is>
          <t>Jacaré</t>
        </is>
      </c>
      <c r="E472" t="n">
        <v>114</v>
      </c>
      <c r="F472" t="inlineStr">
        <is>
          <t>Bar Brahma - Centro</t>
        </is>
      </c>
      <c r="G472" t="n">
        <v>0</v>
      </c>
      <c r="H472" t="n">
        <v>0</v>
      </c>
      <c r="I472" t="n">
        <v>32010</v>
      </c>
    </row>
    <row r="473">
      <c r="A473" t="n">
        <v>1473</v>
      </c>
      <c r="B473" s="33" t="n">
        <v>45510</v>
      </c>
      <c r="C473" t="n">
        <v>105</v>
      </c>
      <c r="D473" t="inlineStr">
        <is>
          <t>Jacaré</t>
        </is>
      </c>
      <c r="E473" t="n">
        <v>115</v>
      </c>
      <c r="F473" t="inlineStr">
        <is>
          <t>Riviera Bar</t>
        </is>
      </c>
      <c r="G473" t="n">
        <v>0</v>
      </c>
      <c r="H473" t="n">
        <v>0</v>
      </c>
      <c r="I473" t="n">
        <v>33050</v>
      </c>
    </row>
    <row r="474">
      <c r="A474" t="n">
        <v>1474</v>
      </c>
      <c r="B474" s="33" t="n">
        <v>45510</v>
      </c>
      <c r="C474" t="n">
        <v>105</v>
      </c>
      <c r="D474" t="inlineStr">
        <is>
          <t>Jacaré</t>
        </is>
      </c>
      <c r="E474" t="n">
        <v>143</v>
      </c>
      <c r="F474" t="inlineStr">
        <is>
          <t xml:space="preserve">Tempus Fugit  Ltda </t>
        </is>
      </c>
      <c r="G474" t="n">
        <v>0</v>
      </c>
      <c r="H474" t="n">
        <v>0</v>
      </c>
      <c r="I474" t="n">
        <v>92010</v>
      </c>
    </row>
    <row r="475">
      <c r="A475" t="n">
        <v>1475</v>
      </c>
      <c r="B475" s="33" t="n">
        <v>45510</v>
      </c>
      <c r="C475" t="n">
        <v>105</v>
      </c>
      <c r="D475" t="inlineStr">
        <is>
          <t>Jacaré</t>
        </is>
      </c>
      <c r="E475" t="n">
        <v>115</v>
      </c>
      <c r="F475" t="inlineStr">
        <is>
          <t>Riviera Bar</t>
        </is>
      </c>
      <c r="G475" t="n">
        <v>0</v>
      </c>
      <c r="H475" t="n">
        <v>0</v>
      </c>
      <c r="I475" t="n">
        <v>169259</v>
      </c>
    </row>
    <row r="476">
      <c r="A476" t="n">
        <v>1479</v>
      </c>
      <c r="B476" s="33" t="n">
        <v>45510</v>
      </c>
      <c r="C476" t="n">
        <v>115</v>
      </c>
      <c r="D476" t="inlineStr">
        <is>
          <t>Riviera Bar</t>
        </is>
      </c>
      <c r="E476" t="n">
        <v>105</v>
      </c>
      <c r="F476" t="inlineStr">
        <is>
          <t>Jacaré</t>
        </is>
      </c>
      <c r="G476" t="n">
        <v>0</v>
      </c>
      <c r="H476" t="n">
        <v>16600</v>
      </c>
      <c r="I476" t="n">
        <v>0</v>
      </c>
    </row>
    <row r="477">
      <c r="A477" t="n">
        <v>1480</v>
      </c>
      <c r="B477" s="33" t="n">
        <v>45510</v>
      </c>
      <c r="C477" t="n">
        <v>143</v>
      </c>
      <c r="D477" t="inlineStr">
        <is>
          <t xml:space="preserve">Tempus Fugit  Ltda </t>
        </is>
      </c>
      <c r="E477" t="n">
        <v>105</v>
      </c>
      <c r="F477" t="inlineStr">
        <is>
          <t>Jacaré</t>
        </is>
      </c>
      <c r="G477" t="n">
        <v>0</v>
      </c>
      <c r="H477" t="n">
        <v>7000</v>
      </c>
      <c r="I477" t="n">
        <v>0</v>
      </c>
    </row>
    <row r="478">
      <c r="A478" t="n">
        <v>1481</v>
      </c>
      <c r="B478" s="33" t="n">
        <v>45510</v>
      </c>
      <c r="C478" t="n">
        <v>104</v>
      </c>
      <c r="D478" t="inlineStr">
        <is>
          <t>Orfeu</t>
        </is>
      </c>
      <c r="E478" t="n">
        <v>105</v>
      </c>
      <c r="F478" t="inlineStr">
        <is>
          <t>Jacaré</t>
        </is>
      </c>
      <c r="G478" t="n">
        <v>0</v>
      </c>
      <c r="H478" t="n">
        <v>5116.53</v>
      </c>
      <c r="I478" t="n">
        <v>0</v>
      </c>
    </row>
    <row r="479">
      <c r="A479" t="n">
        <v>1482</v>
      </c>
      <c r="B479" s="33" t="n">
        <v>45510</v>
      </c>
      <c r="C479" t="n">
        <v>114</v>
      </c>
      <c r="D479" t="inlineStr">
        <is>
          <t>Bar Brahma - Centro</t>
        </is>
      </c>
      <c r="E479" t="n">
        <v>105</v>
      </c>
      <c r="F479" t="inlineStr">
        <is>
          <t>Jacaré</t>
        </is>
      </c>
      <c r="G479" t="n">
        <v>0</v>
      </c>
      <c r="H479" t="n">
        <v>2200</v>
      </c>
      <c r="I479" t="n">
        <v>0</v>
      </c>
    </row>
    <row r="480">
      <c r="A480" t="n">
        <v>1450</v>
      </c>
      <c r="B480" s="33" t="n">
        <v>45509</v>
      </c>
      <c r="C480" t="n">
        <v>115</v>
      </c>
      <c r="D480" t="inlineStr">
        <is>
          <t>Riviera Bar</t>
        </is>
      </c>
      <c r="E480" t="n">
        <v>105</v>
      </c>
      <c r="F480" t="inlineStr">
        <is>
          <t>Jacaré</t>
        </is>
      </c>
      <c r="G480" t="n">
        <v>1</v>
      </c>
      <c r="H480" t="n">
        <v>182890.46</v>
      </c>
      <c r="I480" t="n">
        <v>0</v>
      </c>
    </row>
    <row r="481">
      <c r="A481" t="n">
        <v>1451</v>
      </c>
      <c r="B481" s="33" t="n">
        <v>45509</v>
      </c>
      <c r="C481" t="n">
        <v>114</v>
      </c>
      <c r="D481" t="inlineStr">
        <is>
          <t>Bar Brahma - Centro</t>
        </is>
      </c>
      <c r="E481" t="n">
        <v>105</v>
      </c>
      <c r="F481" t="inlineStr">
        <is>
          <t>Jacaré</t>
        </is>
      </c>
      <c r="G481" t="n">
        <v>1</v>
      </c>
      <c r="H481" t="n">
        <v>294298.76</v>
      </c>
      <c r="I481" t="n">
        <v>0</v>
      </c>
    </row>
    <row r="482">
      <c r="A482" t="n">
        <v>1452</v>
      </c>
      <c r="B482" s="33" t="n">
        <v>45509</v>
      </c>
      <c r="C482" t="n">
        <v>116</v>
      </c>
      <c r="D482" t="inlineStr">
        <is>
          <t>Bar Léo - Centro</t>
        </is>
      </c>
      <c r="E482" t="n">
        <v>105</v>
      </c>
      <c r="F482" t="inlineStr">
        <is>
          <t>Jacaré</t>
        </is>
      </c>
      <c r="G482" t="n">
        <v>1</v>
      </c>
      <c r="H482" t="n">
        <v>27998.85</v>
      </c>
      <c r="I482" t="n">
        <v>0</v>
      </c>
    </row>
    <row r="483">
      <c r="A483" t="n">
        <v>1453</v>
      </c>
      <c r="B483" s="33" t="n">
        <v>45509</v>
      </c>
      <c r="C483" t="n">
        <v>104</v>
      </c>
      <c r="D483" t="inlineStr">
        <is>
          <t>Orfeu</t>
        </is>
      </c>
      <c r="E483" t="n">
        <v>105</v>
      </c>
      <c r="F483" t="inlineStr">
        <is>
          <t>Jacaré</t>
        </is>
      </c>
      <c r="G483" t="n">
        <v>1</v>
      </c>
      <c r="H483" t="n">
        <v>180874.19</v>
      </c>
      <c r="I483" t="n">
        <v>0</v>
      </c>
    </row>
    <row r="484">
      <c r="A484" t="n">
        <v>1454</v>
      </c>
      <c r="B484" s="33" t="n">
        <v>45509</v>
      </c>
      <c r="C484" t="n">
        <v>105</v>
      </c>
      <c r="D484" t="inlineStr">
        <is>
          <t>Jacaré</t>
        </is>
      </c>
      <c r="E484" t="n">
        <v>104</v>
      </c>
      <c r="F484" t="inlineStr">
        <is>
          <t>Orfeu</t>
        </is>
      </c>
      <c r="G484" t="n">
        <v>0</v>
      </c>
      <c r="H484" t="n">
        <v>0</v>
      </c>
      <c r="I484" t="n">
        <v>60010</v>
      </c>
    </row>
    <row r="485">
      <c r="A485" t="n">
        <v>1455</v>
      </c>
      <c r="B485" s="33" t="n">
        <v>45509</v>
      </c>
      <c r="C485" t="n">
        <v>105</v>
      </c>
      <c r="D485" t="inlineStr">
        <is>
          <t>Jacaré</t>
        </is>
      </c>
      <c r="E485" t="n">
        <v>114</v>
      </c>
      <c r="F485" t="inlineStr">
        <is>
          <t>Bar Brahma - Centro</t>
        </is>
      </c>
      <c r="G485" t="n">
        <v>0</v>
      </c>
      <c r="H485" t="n">
        <v>0</v>
      </c>
      <c r="I485" t="n">
        <v>148210</v>
      </c>
    </row>
    <row r="486">
      <c r="A486" t="n">
        <v>1456</v>
      </c>
      <c r="B486" s="33" t="n">
        <v>45509</v>
      </c>
      <c r="C486" t="n">
        <v>105</v>
      </c>
      <c r="D486" t="inlineStr">
        <is>
          <t>Jacaré</t>
        </is>
      </c>
      <c r="E486" t="n">
        <v>115</v>
      </c>
      <c r="F486" t="inlineStr">
        <is>
          <t>Riviera Bar</t>
        </is>
      </c>
      <c r="G486" t="n">
        <v>0</v>
      </c>
      <c r="H486" t="n">
        <v>0</v>
      </c>
      <c r="I486" t="n">
        <v>62010</v>
      </c>
    </row>
    <row r="487">
      <c r="A487" t="n">
        <v>1457</v>
      </c>
      <c r="B487" s="33" t="n">
        <v>45509</v>
      </c>
      <c r="C487" t="n">
        <v>105</v>
      </c>
      <c r="D487" t="inlineStr">
        <is>
          <t>Jacaré</t>
        </is>
      </c>
      <c r="E487" t="n">
        <v>143</v>
      </c>
      <c r="F487" t="inlineStr">
        <is>
          <t xml:space="preserve">Tempus Fugit  Ltda </t>
        </is>
      </c>
      <c r="G487" t="n">
        <v>0</v>
      </c>
      <c r="H487" t="n">
        <v>0</v>
      </c>
      <c r="I487" t="n">
        <v>356360</v>
      </c>
    </row>
    <row r="488">
      <c r="A488" t="n">
        <v>1463</v>
      </c>
      <c r="B488" s="33" t="n">
        <v>45509</v>
      </c>
      <c r="C488" t="n">
        <v>104</v>
      </c>
      <c r="D488" t="inlineStr">
        <is>
          <t>Orfeu</t>
        </is>
      </c>
      <c r="E488" t="n">
        <v>105</v>
      </c>
      <c r="F488" t="inlineStr">
        <is>
          <t>Jacaré</t>
        </is>
      </c>
      <c r="G488" t="n">
        <v>0</v>
      </c>
      <c r="H488" t="n">
        <v>5500</v>
      </c>
      <c r="I488" t="n">
        <v>0</v>
      </c>
    </row>
    <row r="489">
      <c r="A489" t="n">
        <v>1464</v>
      </c>
      <c r="B489" s="33" t="n">
        <v>45509</v>
      </c>
      <c r="C489" t="n">
        <v>115</v>
      </c>
      <c r="D489" t="inlineStr">
        <is>
          <t>Riviera Bar</t>
        </is>
      </c>
      <c r="E489" t="n">
        <v>105</v>
      </c>
      <c r="F489" t="inlineStr">
        <is>
          <t>Jacaré</t>
        </is>
      </c>
      <c r="G489" t="n">
        <v>0</v>
      </c>
      <c r="H489" t="n">
        <v>10000</v>
      </c>
      <c r="I489" t="n">
        <v>0</v>
      </c>
    </row>
    <row r="490">
      <c r="A490" t="n">
        <v>1465</v>
      </c>
      <c r="B490" s="33" t="n">
        <v>45509</v>
      </c>
      <c r="C490" t="n">
        <v>104</v>
      </c>
      <c r="D490" t="inlineStr">
        <is>
          <t>Orfeu</t>
        </is>
      </c>
      <c r="E490" t="n">
        <v>105</v>
      </c>
      <c r="F490" t="inlineStr">
        <is>
          <t>Jacaré</t>
        </is>
      </c>
      <c r="G490" t="n">
        <v>0</v>
      </c>
      <c r="H490" t="n">
        <v>3323.97</v>
      </c>
      <c r="I490" t="n">
        <v>0</v>
      </c>
    </row>
    <row r="491">
      <c r="A491" t="n">
        <v>1433</v>
      </c>
      <c r="B491" s="33" t="n">
        <v>45506</v>
      </c>
      <c r="C491" t="n">
        <v>115</v>
      </c>
      <c r="D491" t="inlineStr">
        <is>
          <t>Riviera Bar</t>
        </is>
      </c>
      <c r="E491" t="n">
        <v>105</v>
      </c>
      <c r="F491" t="inlineStr">
        <is>
          <t>Jacaré</t>
        </is>
      </c>
      <c r="G491" t="n">
        <v>1</v>
      </c>
      <c r="H491" t="n">
        <v>46796.59</v>
      </c>
      <c r="I491" t="n">
        <v>0</v>
      </c>
    </row>
    <row r="492">
      <c r="A492" t="n">
        <v>1434</v>
      </c>
      <c r="B492" s="33" t="n">
        <v>45506</v>
      </c>
      <c r="C492" t="n">
        <v>114</v>
      </c>
      <c r="D492" t="inlineStr">
        <is>
          <t>Bar Brahma - Centro</t>
        </is>
      </c>
      <c r="E492" t="n">
        <v>105</v>
      </c>
      <c r="F492" t="inlineStr">
        <is>
          <t>Jacaré</t>
        </is>
      </c>
      <c r="G492" t="n">
        <v>1</v>
      </c>
      <c r="H492" t="n">
        <v>65984.44</v>
      </c>
      <c r="I492" t="n">
        <v>0</v>
      </c>
    </row>
    <row r="493">
      <c r="A493" t="n">
        <v>1435</v>
      </c>
      <c r="B493" s="33" t="n">
        <v>45506</v>
      </c>
      <c r="C493" t="n">
        <v>116</v>
      </c>
      <c r="D493" t="inlineStr">
        <is>
          <t>Bar Léo - Centro</t>
        </is>
      </c>
      <c r="E493" t="n">
        <v>105</v>
      </c>
      <c r="F493" t="inlineStr">
        <is>
          <t>Jacaré</t>
        </is>
      </c>
      <c r="G493" t="n">
        <v>1</v>
      </c>
      <c r="H493" t="n">
        <v>8123.73</v>
      </c>
      <c r="I493" t="n">
        <v>0</v>
      </c>
    </row>
    <row r="494">
      <c r="A494" t="n">
        <v>1436</v>
      </c>
      <c r="B494" s="33" t="n">
        <v>45506</v>
      </c>
      <c r="C494" t="n">
        <v>104</v>
      </c>
      <c r="D494" t="inlineStr">
        <is>
          <t>Orfeu</t>
        </is>
      </c>
      <c r="E494" t="n">
        <v>105</v>
      </c>
      <c r="F494" t="inlineStr">
        <is>
          <t>Jacaré</t>
        </is>
      </c>
      <c r="G494" t="n">
        <v>1</v>
      </c>
      <c r="H494" t="n">
        <v>20803.6</v>
      </c>
      <c r="I494" t="n">
        <v>0</v>
      </c>
    </row>
    <row r="495">
      <c r="A495" t="n">
        <v>1441</v>
      </c>
      <c r="B495" s="33" t="n">
        <v>45506</v>
      </c>
      <c r="C495" t="n">
        <v>105</v>
      </c>
      <c r="D495" t="inlineStr">
        <is>
          <t>Jacaré</t>
        </is>
      </c>
      <c r="E495" t="n">
        <v>104</v>
      </c>
      <c r="F495" t="inlineStr">
        <is>
          <t>Orfeu</t>
        </is>
      </c>
      <c r="G495" t="n">
        <v>0</v>
      </c>
      <c r="H495" t="n">
        <v>0</v>
      </c>
      <c r="I495" t="n">
        <v>25010</v>
      </c>
    </row>
    <row r="496">
      <c r="A496" t="n">
        <v>1442</v>
      </c>
      <c r="B496" s="33" t="n">
        <v>45506</v>
      </c>
      <c r="C496" t="n">
        <v>105</v>
      </c>
      <c r="D496" t="inlineStr">
        <is>
          <t>Jacaré</t>
        </is>
      </c>
      <c r="E496" t="n">
        <v>114</v>
      </c>
      <c r="F496" t="inlineStr">
        <is>
          <t>Bar Brahma - Centro</t>
        </is>
      </c>
      <c r="G496" t="n">
        <v>0</v>
      </c>
      <c r="H496" t="n">
        <v>0</v>
      </c>
      <c r="I496" t="n">
        <v>17610</v>
      </c>
    </row>
    <row r="497">
      <c r="A497" t="n">
        <v>1443</v>
      </c>
      <c r="B497" s="33" t="n">
        <v>45506</v>
      </c>
      <c r="C497" t="n">
        <v>105</v>
      </c>
      <c r="D497" t="inlineStr">
        <is>
          <t>Jacaré</t>
        </is>
      </c>
      <c r="E497" t="n">
        <v>115</v>
      </c>
      <c r="F497" t="inlineStr">
        <is>
          <t>Riviera Bar</t>
        </is>
      </c>
      <c r="G497" t="n">
        <v>0</v>
      </c>
      <c r="H497" t="n">
        <v>0</v>
      </c>
      <c r="I497" t="n">
        <v>15010</v>
      </c>
    </row>
    <row r="498">
      <c r="A498" t="n">
        <v>1444</v>
      </c>
      <c r="B498" s="33" t="n">
        <v>45506</v>
      </c>
      <c r="C498" t="n">
        <v>105</v>
      </c>
      <c r="D498" t="inlineStr">
        <is>
          <t>Jacaré</t>
        </is>
      </c>
      <c r="E498" t="n">
        <v>143</v>
      </c>
      <c r="F498" t="inlineStr">
        <is>
          <t xml:space="preserve">Tempus Fugit  Ltda </t>
        </is>
      </c>
      <c r="G498" t="n">
        <v>0</v>
      </c>
      <c r="H498" t="n">
        <v>0</v>
      </c>
      <c r="I498" t="n">
        <v>10</v>
      </c>
    </row>
    <row r="499">
      <c r="A499" t="n">
        <v>1446</v>
      </c>
      <c r="B499" s="33" t="n">
        <v>45506</v>
      </c>
      <c r="C499" t="n">
        <v>104</v>
      </c>
      <c r="D499" t="inlineStr">
        <is>
          <t>Orfeu</t>
        </is>
      </c>
      <c r="E499" t="n">
        <v>105</v>
      </c>
      <c r="F499" t="inlineStr">
        <is>
          <t>Jacaré</t>
        </is>
      </c>
      <c r="G499" t="n">
        <v>0</v>
      </c>
      <c r="H499" t="n">
        <v>9001.34</v>
      </c>
      <c r="I499" t="n">
        <v>0</v>
      </c>
    </row>
    <row r="500">
      <c r="A500" t="n">
        <v>1447</v>
      </c>
      <c r="B500" s="33" t="n">
        <v>45506</v>
      </c>
      <c r="C500" t="n">
        <v>143</v>
      </c>
      <c r="D500" t="inlineStr">
        <is>
          <t xml:space="preserve">Tempus Fugit  Ltda </t>
        </is>
      </c>
      <c r="E500" t="n">
        <v>105</v>
      </c>
      <c r="F500" t="inlineStr">
        <is>
          <t>Jacaré</t>
        </is>
      </c>
      <c r="G500" t="n">
        <v>0</v>
      </c>
      <c r="H500" t="n">
        <v>45000</v>
      </c>
      <c r="I500" t="n">
        <v>0</v>
      </c>
    </row>
    <row r="501">
      <c r="A501" t="n">
        <v>1448</v>
      </c>
      <c r="B501" s="33" t="n">
        <v>45506</v>
      </c>
      <c r="C501" t="n">
        <v>115</v>
      </c>
      <c r="D501" t="inlineStr">
        <is>
          <t>Riviera Bar</t>
        </is>
      </c>
      <c r="E501" t="n">
        <v>105</v>
      </c>
      <c r="F501" t="inlineStr">
        <is>
          <t>Jacaré</t>
        </is>
      </c>
      <c r="G501" t="n">
        <v>0</v>
      </c>
      <c r="H501" t="n">
        <v>4600</v>
      </c>
      <c r="I501" t="n">
        <v>0</v>
      </c>
    </row>
    <row r="502">
      <c r="A502" t="n">
        <v>1449</v>
      </c>
      <c r="B502" s="33" t="n">
        <v>45506</v>
      </c>
      <c r="C502" t="n">
        <v>125</v>
      </c>
      <c r="D502" t="inlineStr">
        <is>
          <t>Stella Artois Aeroporto BSB</t>
        </is>
      </c>
      <c r="E502" t="n">
        <v>105</v>
      </c>
      <c r="F502" t="inlineStr">
        <is>
          <t>Jacaré</t>
        </is>
      </c>
      <c r="G502" t="n">
        <v>0</v>
      </c>
      <c r="H502" t="n">
        <v>581.87</v>
      </c>
      <c r="I502" t="n">
        <v>0</v>
      </c>
    </row>
    <row r="503">
      <c r="A503" t="n">
        <v>1424</v>
      </c>
      <c r="B503" s="33" t="n">
        <v>45505</v>
      </c>
      <c r="C503" t="n">
        <v>105</v>
      </c>
      <c r="D503" t="inlineStr">
        <is>
          <t>Jacaré</t>
        </is>
      </c>
      <c r="E503" t="n">
        <v>104</v>
      </c>
      <c r="F503" t="inlineStr">
        <is>
          <t>Orfeu</t>
        </is>
      </c>
      <c r="G503" t="n">
        <v>0</v>
      </c>
      <c r="H503" t="n">
        <v>0</v>
      </c>
      <c r="I503" t="n">
        <v>46010</v>
      </c>
    </row>
    <row r="504">
      <c r="A504" t="n">
        <v>1425</v>
      </c>
      <c r="B504" s="33" t="n">
        <v>45505</v>
      </c>
      <c r="C504" t="n">
        <v>105</v>
      </c>
      <c r="D504" t="inlineStr">
        <is>
          <t>Jacaré</t>
        </is>
      </c>
      <c r="E504" t="n">
        <v>114</v>
      </c>
      <c r="F504" t="inlineStr">
        <is>
          <t>Bar Brahma - Centro</t>
        </is>
      </c>
      <c r="G504" t="n">
        <v>0</v>
      </c>
      <c r="H504" t="n">
        <v>0</v>
      </c>
      <c r="I504" t="n">
        <v>61010</v>
      </c>
    </row>
    <row r="505">
      <c r="A505" t="n">
        <v>1426</v>
      </c>
      <c r="B505" s="33" t="n">
        <v>45505</v>
      </c>
      <c r="C505" t="n">
        <v>105</v>
      </c>
      <c r="D505" t="inlineStr">
        <is>
          <t>Jacaré</t>
        </is>
      </c>
      <c r="E505" t="n">
        <v>115</v>
      </c>
      <c r="F505" t="inlineStr">
        <is>
          <t>Riviera Bar</t>
        </is>
      </c>
      <c r="G505" t="n">
        <v>0</v>
      </c>
      <c r="H505" t="n">
        <v>0</v>
      </c>
      <c r="I505" t="n">
        <v>62010</v>
      </c>
    </row>
    <row r="506">
      <c r="A506" t="n">
        <v>1427</v>
      </c>
      <c r="B506" s="33" t="n">
        <v>45505</v>
      </c>
      <c r="C506" t="n">
        <v>105</v>
      </c>
      <c r="D506" t="inlineStr">
        <is>
          <t>Jacaré</t>
        </is>
      </c>
      <c r="E506" t="n">
        <v>143</v>
      </c>
      <c r="F506" t="inlineStr">
        <is>
          <t xml:space="preserve">Tempus Fugit  Ltda </t>
        </is>
      </c>
      <c r="G506" t="n">
        <v>0</v>
      </c>
      <c r="H506" t="n">
        <v>0</v>
      </c>
      <c r="I506" t="n">
        <v>110010</v>
      </c>
    </row>
    <row r="507">
      <c r="A507" t="n">
        <v>1429</v>
      </c>
      <c r="B507" s="33" t="n">
        <v>45505</v>
      </c>
      <c r="C507" t="n">
        <v>104</v>
      </c>
      <c r="D507" t="inlineStr">
        <is>
          <t>Orfeu</t>
        </is>
      </c>
      <c r="E507" t="n">
        <v>105</v>
      </c>
      <c r="F507" t="inlineStr">
        <is>
          <t>Jacaré</t>
        </is>
      </c>
      <c r="G507" t="n">
        <v>0</v>
      </c>
      <c r="H507" t="n">
        <v>3550</v>
      </c>
      <c r="I507" t="n">
        <v>0</v>
      </c>
    </row>
    <row r="508">
      <c r="A508" t="n">
        <v>1430</v>
      </c>
      <c r="B508" s="33" t="n">
        <v>45505</v>
      </c>
      <c r="C508" t="n">
        <v>115</v>
      </c>
      <c r="D508" t="inlineStr">
        <is>
          <t>Riviera Bar</t>
        </is>
      </c>
      <c r="E508" t="n">
        <v>105</v>
      </c>
      <c r="F508" t="inlineStr">
        <is>
          <t>Jacaré</t>
        </is>
      </c>
      <c r="G508" t="n">
        <v>0</v>
      </c>
      <c r="H508" t="n">
        <v>3300</v>
      </c>
      <c r="I508" t="n">
        <v>0</v>
      </c>
    </row>
    <row r="509">
      <c r="A509" t="n">
        <v>1431</v>
      </c>
      <c r="B509" s="33" t="n">
        <v>45505</v>
      </c>
      <c r="C509" t="n">
        <v>143</v>
      </c>
      <c r="D509" t="inlineStr">
        <is>
          <t xml:space="preserve">Tempus Fugit  Ltda </t>
        </is>
      </c>
      <c r="E509" t="n">
        <v>105</v>
      </c>
      <c r="F509" t="inlineStr">
        <is>
          <t>Jacaré</t>
        </is>
      </c>
      <c r="G509" t="n">
        <v>0</v>
      </c>
      <c r="H509" t="n">
        <v>14600</v>
      </c>
      <c r="I509" t="n">
        <v>0</v>
      </c>
    </row>
    <row r="510">
      <c r="A510" t="n">
        <v>1432</v>
      </c>
      <c r="B510" s="33" t="n">
        <v>45505</v>
      </c>
      <c r="C510" t="n">
        <v>114</v>
      </c>
      <c r="D510" t="inlineStr">
        <is>
          <t>Bar Brahma - Centro</t>
        </is>
      </c>
      <c r="E510" t="n">
        <v>105</v>
      </c>
      <c r="F510" t="inlineStr">
        <is>
          <t>Jacaré</t>
        </is>
      </c>
      <c r="G510" t="n">
        <v>0</v>
      </c>
      <c r="H510" t="n">
        <v>2000</v>
      </c>
      <c r="I510" t="n">
        <v>0</v>
      </c>
    </row>
    <row r="511">
      <c r="A511" t="n">
        <v>1437</v>
      </c>
      <c r="B511" s="33" t="n">
        <v>45505</v>
      </c>
      <c r="C511" t="n">
        <v>115</v>
      </c>
      <c r="D511" t="inlineStr">
        <is>
          <t>Riviera Bar</t>
        </is>
      </c>
      <c r="E511" t="n">
        <v>105</v>
      </c>
      <c r="F511" t="inlineStr">
        <is>
          <t>Jacaré</t>
        </is>
      </c>
      <c r="G511" t="n">
        <v>1</v>
      </c>
      <c r="H511" t="n">
        <v>38475.63</v>
      </c>
      <c r="I511" t="n">
        <v>0</v>
      </c>
    </row>
    <row r="512">
      <c r="A512" t="n">
        <v>1438</v>
      </c>
      <c r="B512" s="33" t="n">
        <v>45505</v>
      </c>
      <c r="C512" t="n">
        <v>114</v>
      </c>
      <c r="D512" t="inlineStr">
        <is>
          <t>Bar Brahma - Centro</t>
        </is>
      </c>
      <c r="E512" t="n">
        <v>105</v>
      </c>
      <c r="F512" t="inlineStr">
        <is>
          <t>Jacaré</t>
        </is>
      </c>
      <c r="G512" t="n">
        <v>1</v>
      </c>
      <c r="H512" t="n">
        <v>52519.07</v>
      </c>
      <c r="I512" t="n">
        <v>0</v>
      </c>
    </row>
    <row r="513">
      <c r="A513" t="n">
        <v>1439</v>
      </c>
      <c r="B513" s="33" t="n">
        <v>45505</v>
      </c>
      <c r="C513" t="n">
        <v>116</v>
      </c>
      <c r="D513" t="inlineStr">
        <is>
          <t>Bar Léo - Centro</t>
        </is>
      </c>
      <c r="E513" t="n">
        <v>105</v>
      </c>
      <c r="F513" t="inlineStr">
        <is>
          <t>Jacaré</t>
        </is>
      </c>
      <c r="G513" t="n">
        <v>1</v>
      </c>
      <c r="H513" t="n">
        <v>4714.77</v>
      </c>
      <c r="I513" t="n">
        <v>0</v>
      </c>
    </row>
    <row r="514">
      <c r="A514" t="n">
        <v>1440</v>
      </c>
      <c r="B514" s="33" t="n">
        <v>45505</v>
      </c>
      <c r="C514" t="n">
        <v>104</v>
      </c>
      <c r="D514" t="inlineStr">
        <is>
          <t>Orfeu</t>
        </is>
      </c>
      <c r="E514" t="n">
        <v>105</v>
      </c>
      <c r="F514" t="inlineStr">
        <is>
          <t>Jacaré</t>
        </is>
      </c>
      <c r="G514" t="n">
        <v>1</v>
      </c>
      <c r="H514" t="n">
        <v>14913.93</v>
      </c>
      <c r="I514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ID_Casa</t>
        </is>
      </c>
      <c r="C1" t="inlineStr">
        <is>
          <t>Casa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584</v>
      </c>
      <c r="B2" t="n">
        <v>105</v>
      </c>
      <c r="C2" t="inlineStr">
        <is>
          <t>Jacaré</t>
        </is>
      </c>
      <c r="D2" s="33" t="n">
        <v>45583</v>
      </c>
      <c r="E2" t="n">
        <v>-1754</v>
      </c>
      <c r="F2" t="inlineStr">
        <is>
          <t>Depósito em conta</t>
        </is>
      </c>
    </row>
    <row r="3">
      <c r="A3" t="n">
        <v>567</v>
      </c>
      <c r="B3" t="n">
        <v>105</v>
      </c>
      <c r="C3" t="inlineStr">
        <is>
          <t>Jacaré</t>
        </is>
      </c>
      <c r="D3" s="33" t="n">
        <v>45581</v>
      </c>
      <c r="E3" t="n">
        <v>-2740</v>
      </c>
      <c r="F3" t="inlineStr">
        <is>
          <t>Depósito em conta</t>
        </is>
      </c>
    </row>
    <row r="4">
      <c r="A4" t="n">
        <v>566</v>
      </c>
      <c r="B4" t="n">
        <v>105</v>
      </c>
      <c r="C4" t="inlineStr">
        <is>
          <t>Jacaré</t>
        </is>
      </c>
      <c r="D4" s="33" t="n">
        <v>45579</v>
      </c>
      <c r="E4" t="n">
        <v>-3797</v>
      </c>
      <c r="F4" t="inlineStr">
        <is>
          <t>Depósito em conta</t>
        </is>
      </c>
    </row>
    <row r="5">
      <c r="A5" t="n">
        <v>583</v>
      </c>
      <c r="B5" t="n">
        <v>105</v>
      </c>
      <c r="C5" t="inlineStr">
        <is>
          <t>Jacaré</t>
        </is>
      </c>
      <c r="D5" s="33" t="n">
        <v>45579</v>
      </c>
      <c r="E5" t="n">
        <v>524.73</v>
      </c>
      <c r="F5" t="inlineStr">
        <is>
          <t>Faturamento</t>
        </is>
      </c>
    </row>
    <row r="6">
      <c r="A6" t="n">
        <v>565</v>
      </c>
      <c r="B6" t="n">
        <v>105</v>
      </c>
      <c r="C6" t="inlineStr">
        <is>
          <t>Jacaré</t>
        </is>
      </c>
      <c r="D6" s="33" t="n">
        <v>45576</v>
      </c>
      <c r="E6" t="n">
        <v>-2558</v>
      </c>
      <c r="F6" t="inlineStr">
        <is>
          <t>Depósito em conta</t>
        </is>
      </c>
    </row>
    <row r="7">
      <c r="A7" t="n">
        <v>564</v>
      </c>
      <c r="B7" t="n">
        <v>105</v>
      </c>
      <c r="C7" t="inlineStr">
        <is>
          <t>Jacaré</t>
        </is>
      </c>
      <c r="D7" s="33" t="n">
        <v>45573</v>
      </c>
      <c r="E7" t="n">
        <v>-1535</v>
      </c>
      <c r="F7" t="inlineStr">
        <is>
          <t>Depósito em conta</t>
        </is>
      </c>
    </row>
    <row r="8">
      <c r="A8" t="n">
        <v>563</v>
      </c>
      <c r="B8" t="n">
        <v>105</v>
      </c>
      <c r="C8" t="inlineStr">
        <is>
          <t>Jacaré</t>
        </is>
      </c>
      <c r="D8" s="33" t="n">
        <v>45572</v>
      </c>
      <c r="E8" t="n">
        <v>-4600</v>
      </c>
      <c r="F8" t="inlineStr">
        <is>
          <t>Depósito em conta</t>
        </is>
      </c>
    </row>
    <row r="9">
      <c r="A9" t="n">
        <v>582</v>
      </c>
      <c r="B9" t="n">
        <v>105</v>
      </c>
      <c r="C9" t="inlineStr">
        <is>
          <t>Jacaré</t>
        </is>
      </c>
      <c r="D9" s="33" t="n">
        <v>45572</v>
      </c>
      <c r="E9" t="n">
        <v>633.67</v>
      </c>
      <c r="F9" t="inlineStr">
        <is>
          <t>Faturamento</t>
        </is>
      </c>
    </row>
    <row r="10">
      <c r="A10" t="n">
        <v>562</v>
      </c>
      <c r="B10" t="n">
        <v>105</v>
      </c>
      <c r="C10" t="inlineStr">
        <is>
          <t>Jacaré</t>
        </is>
      </c>
      <c r="D10" s="33" t="n">
        <v>45567</v>
      </c>
      <c r="E10" t="n">
        <v>-2770</v>
      </c>
      <c r="F10" t="inlineStr">
        <is>
          <t>Depósito em conta</t>
        </is>
      </c>
    </row>
    <row r="11">
      <c r="A11" t="n">
        <v>581</v>
      </c>
      <c r="B11" t="n">
        <v>105</v>
      </c>
      <c r="C11" t="inlineStr">
        <is>
          <t>Jacaré</t>
        </is>
      </c>
      <c r="D11" s="33" t="n">
        <v>45566</v>
      </c>
      <c r="E11" t="n">
        <v>200</v>
      </c>
      <c r="F11" t="inlineStr">
        <is>
          <t>Faturamento</t>
        </is>
      </c>
    </row>
    <row r="12">
      <c r="A12" t="n">
        <v>542</v>
      </c>
      <c r="B12" t="n">
        <v>105</v>
      </c>
      <c r="C12" t="inlineStr">
        <is>
          <t>Jacaré</t>
        </is>
      </c>
      <c r="D12" s="33" t="n">
        <v>45561</v>
      </c>
      <c r="E12" t="n">
        <v>205.99</v>
      </c>
      <c r="F12" t="inlineStr">
        <is>
          <t>Faturamento</t>
        </is>
      </c>
    </row>
    <row r="13">
      <c r="A13" t="n">
        <v>543</v>
      </c>
      <c r="B13" t="n">
        <v>105</v>
      </c>
      <c r="C13" t="inlineStr">
        <is>
          <t>Jacaré</t>
        </is>
      </c>
      <c r="D13" s="33" t="n">
        <v>45560</v>
      </c>
      <c r="E13" t="n">
        <v>47.76</v>
      </c>
      <c r="F13" t="inlineStr">
        <is>
          <t>Faturamento</t>
        </is>
      </c>
    </row>
    <row r="14">
      <c r="A14" t="n">
        <v>523</v>
      </c>
      <c r="B14" t="n">
        <v>105</v>
      </c>
      <c r="C14" t="inlineStr">
        <is>
          <t>Jacaré</t>
        </is>
      </c>
      <c r="D14" s="33" t="n">
        <v>45558</v>
      </c>
      <c r="E14" t="n">
        <v>843.0599999999999</v>
      </c>
      <c r="F14" t="inlineStr">
        <is>
          <t>Faturamento</t>
        </is>
      </c>
    </row>
    <row r="15">
      <c r="A15" t="n">
        <v>544</v>
      </c>
      <c r="B15" t="n">
        <v>105</v>
      </c>
      <c r="C15" t="inlineStr">
        <is>
          <t>Jacaré</t>
        </is>
      </c>
      <c r="D15" s="33" t="n">
        <v>45558</v>
      </c>
      <c r="E15" t="n">
        <v>-22050</v>
      </c>
      <c r="F15" t="inlineStr">
        <is>
          <t>Depósito em conta</t>
        </is>
      </c>
    </row>
    <row r="16">
      <c r="A16" t="n">
        <v>545</v>
      </c>
      <c r="B16" t="n">
        <v>105</v>
      </c>
      <c r="C16" t="inlineStr">
        <is>
          <t>Jacaré</t>
        </is>
      </c>
      <c r="D16" s="33" t="n">
        <v>45558</v>
      </c>
      <c r="E16" t="n">
        <v>-3050</v>
      </c>
      <c r="F16" t="inlineStr">
        <is>
          <t>Depósito em conta</t>
        </is>
      </c>
    </row>
    <row r="17">
      <c r="A17" t="n">
        <v>522</v>
      </c>
      <c r="B17" t="n">
        <v>105</v>
      </c>
      <c r="C17" t="inlineStr">
        <is>
          <t>Jacaré</t>
        </is>
      </c>
      <c r="D17" s="33" t="n">
        <v>45555</v>
      </c>
      <c r="E17" t="n">
        <v>232.78</v>
      </c>
      <c r="F17" t="inlineStr">
        <is>
          <t>Faturamento</t>
        </is>
      </c>
    </row>
    <row r="18">
      <c r="A18" t="n">
        <v>526</v>
      </c>
      <c r="B18" t="n">
        <v>105</v>
      </c>
      <c r="C18" t="inlineStr">
        <is>
          <t>Jacaré</t>
        </is>
      </c>
      <c r="D18" s="33" t="n">
        <v>45555</v>
      </c>
      <c r="E18" t="n">
        <v>-14462</v>
      </c>
      <c r="F18" t="inlineStr">
        <is>
          <t>Depósito em conta</t>
        </is>
      </c>
    </row>
    <row r="19">
      <c r="A19" t="n">
        <v>525</v>
      </c>
      <c r="B19" t="n">
        <v>105</v>
      </c>
      <c r="C19" t="inlineStr">
        <is>
          <t>Jacaré</t>
        </is>
      </c>
      <c r="D19" s="33" t="n">
        <v>45553</v>
      </c>
      <c r="E19" t="n">
        <v>-10900</v>
      </c>
      <c r="F19" t="inlineStr">
        <is>
          <t>Depósito em conta</t>
        </is>
      </c>
    </row>
    <row r="20">
      <c r="A20" t="n">
        <v>513</v>
      </c>
      <c r="B20" t="n">
        <v>105</v>
      </c>
      <c r="C20" t="inlineStr">
        <is>
          <t>Jacaré</t>
        </is>
      </c>
      <c r="D20" s="33" t="n">
        <v>45551</v>
      </c>
      <c r="E20" t="n">
        <v>2179.43</v>
      </c>
      <c r="F20" t="inlineStr">
        <is>
          <t>Faturamento</t>
        </is>
      </c>
    </row>
    <row r="21">
      <c r="A21" t="n">
        <v>524</v>
      </c>
      <c r="B21" t="n">
        <v>105</v>
      </c>
      <c r="C21" t="inlineStr">
        <is>
          <t>Jacaré</t>
        </is>
      </c>
      <c r="D21" s="33" t="n">
        <v>45551</v>
      </c>
      <c r="E21" t="n">
        <v>-3202</v>
      </c>
      <c r="F21" t="inlineStr">
        <is>
          <t>Depósito em conta</t>
        </is>
      </c>
    </row>
    <row r="22">
      <c r="A22" t="n">
        <v>514</v>
      </c>
      <c r="B22" t="n">
        <v>105</v>
      </c>
      <c r="C22" t="inlineStr">
        <is>
          <t>Jacaré</t>
        </is>
      </c>
      <c r="D22" s="33" t="n">
        <v>45548</v>
      </c>
      <c r="E22" t="n">
        <v>-958</v>
      </c>
      <c r="F22" t="inlineStr">
        <is>
          <t>Depósito em conta</t>
        </is>
      </c>
    </row>
    <row r="23">
      <c r="A23" t="n">
        <v>515</v>
      </c>
      <c r="B23" t="n">
        <v>105</v>
      </c>
      <c r="C23" t="inlineStr">
        <is>
          <t>Jacaré</t>
        </is>
      </c>
      <c r="D23" s="33" t="n">
        <v>45548</v>
      </c>
      <c r="E23" t="n">
        <v>-34000</v>
      </c>
      <c r="F23" t="inlineStr">
        <is>
          <t>Depósito em conta</t>
        </is>
      </c>
    </row>
    <row r="24">
      <c r="A24" t="n">
        <v>512</v>
      </c>
      <c r="B24" t="n">
        <v>105</v>
      </c>
      <c r="C24" t="inlineStr">
        <is>
          <t>Jacaré</t>
        </is>
      </c>
      <c r="D24" s="33" t="n">
        <v>45547</v>
      </c>
      <c r="E24" t="n">
        <v>190.37</v>
      </c>
      <c r="F24" t="inlineStr">
        <is>
          <t>Faturamento</t>
        </is>
      </c>
    </row>
    <row r="25">
      <c r="A25" t="n">
        <v>493</v>
      </c>
      <c r="B25" t="n">
        <v>105</v>
      </c>
      <c r="C25" t="inlineStr">
        <is>
          <t>Jacaré</t>
        </is>
      </c>
      <c r="D25" s="33" t="n">
        <v>45546</v>
      </c>
      <c r="E25" t="n">
        <v>-1700</v>
      </c>
      <c r="F25" t="inlineStr">
        <is>
          <t>Depósito em conta</t>
        </is>
      </c>
    </row>
    <row r="26">
      <c r="A26" t="n">
        <v>452</v>
      </c>
      <c r="B26" t="n">
        <v>105</v>
      </c>
      <c r="C26" t="inlineStr">
        <is>
          <t>Jacaré</t>
        </is>
      </c>
      <c r="D26" s="33" t="n">
        <v>45544</v>
      </c>
      <c r="E26" t="n">
        <v>1912.27</v>
      </c>
      <c r="F26" t="inlineStr">
        <is>
          <t>Faturamento</t>
        </is>
      </c>
    </row>
    <row r="27">
      <c r="A27" t="n">
        <v>488</v>
      </c>
      <c r="B27" t="n">
        <v>105</v>
      </c>
      <c r="C27" t="inlineStr">
        <is>
          <t>Jacaré</t>
        </is>
      </c>
      <c r="D27" s="33" t="n">
        <v>45544</v>
      </c>
      <c r="E27" t="n">
        <v>-6635</v>
      </c>
      <c r="F27" t="inlineStr">
        <is>
          <t>Depósito em conta</t>
        </is>
      </c>
    </row>
    <row r="28">
      <c r="A28" t="n">
        <v>451</v>
      </c>
      <c r="B28" t="n">
        <v>105</v>
      </c>
      <c r="C28" t="inlineStr">
        <is>
          <t>Jacaré</t>
        </is>
      </c>
      <c r="D28" s="33" t="n">
        <v>45541</v>
      </c>
      <c r="E28" t="n">
        <v>336.25</v>
      </c>
      <c r="F28" t="inlineStr">
        <is>
          <t>Faturamento</t>
        </is>
      </c>
    </row>
    <row r="29">
      <c r="A29" t="n">
        <v>486</v>
      </c>
      <c r="B29" t="n">
        <v>105</v>
      </c>
      <c r="C29" t="inlineStr">
        <is>
          <t>Jacaré</t>
        </is>
      </c>
      <c r="D29" s="33" t="n">
        <v>45541</v>
      </c>
      <c r="E29" t="n">
        <v>-2250</v>
      </c>
      <c r="F29" t="inlineStr">
        <is>
          <t>Depósito em conta</t>
        </is>
      </c>
    </row>
    <row r="30">
      <c r="A30" t="n">
        <v>487</v>
      </c>
      <c r="B30" t="n">
        <v>105</v>
      </c>
      <c r="C30" t="inlineStr">
        <is>
          <t>Jacaré</t>
        </is>
      </c>
      <c r="D30" s="33" t="n">
        <v>45541</v>
      </c>
      <c r="E30" t="n">
        <v>-20000</v>
      </c>
      <c r="F30" t="inlineStr">
        <is>
          <t>Depósito em conta</t>
        </is>
      </c>
    </row>
    <row r="31">
      <c r="A31" t="n">
        <v>450</v>
      </c>
      <c r="B31" t="n">
        <v>105</v>
      </c>
      <c r="C31" t="inlineStr">
        <is>
          <t>Jacaré</t>
        </is>
      </c>
      <c r="D31" s="33" t="n">
        <v>45538</v>
      </c>
      <c r="E31" t="n">
        <v>188.48</v>
      </c>
      <c r="F31" t="inlineStr">
        <is>
          <t>Faturamento</t>
        </is>
      </c>
    </row>
    <row r="32">
      <c r="A32" t="n">
        <v>446</v>
      </c>
      <c r="B32" t="n">
        <v>105</v>
      </c>
      <c r="C32" t="inlineStr">
        <is>
          <t>Jacaré</t>
        </is>
      </c>
      <c r="D32" s="33" t="n">
        <v>45537</v>
      </c>
      <c r="E32" t="n">
        <v>-15000</v>
      </c>
      <c r="F32" t="inlineStr">
        <is>
          <t>Depósito em conta</t>
        </is>
      </c>
    </row>
    <row r="33">
      <c r="A33" t="n">
        <v>447</v>
      </c>
      <c r="B33" t="n">
        <v>105</v>
      </c>
      <c r="C33" t="inlineStr">
        <is>
          <t>Jacaré</t>
        </is>
      </c>
      <c r="D33" s="33" t="n">
        <v>45537</v>
      </c>
      <c r="E33" t="n">
        <v>-2565</v>
      </c>
      <c r="F33" t="inlineStr">
        <is>
          <t>Depósito em conta</t>
        </is>
      </c>
    </row>
    <row r="34">
      <c r="A34" t="n">
        <v>449</v>
      </c>
      <c r="B34" t="n">
        <v>105</v>
      </c>
      <c r="C34" t="inlineStr">
        <is>
          <t>Jacaré</t>
        </is>
      </c>
      <c r="D34" s="33" t="n">
        <v>45537</v>
      </c>
      <c r="E34" t="n">
        <v>2574.74</v>
      </c>
      <c r="F34" t="inlineStr">
        <is>
          <t>Faturamento</t>
        </is>
      </c>
    </row>
    <row r="35">
      <c r="A35" t="n">
        <v>444</v>
      </c>
      <c r="B35" t="n">
        <v>105</v>
      </c>
      <c r="C35" t="inlineStr">
        <is>
          <t>Jacaré</t>
        </is>
      </c>
      <c r="D35" s="33" t="n">
        <v>45534</v>
      </c>
      <c r="E35" t="n">
        <v>74.45999999999999</v>
      </c>
      <c r="F35" t="inlineStr">
        <is>
          <t>Faturamento</t>
        </is>
      </c>
    </row>
    <row r="36">
      <c r="A36" t="n">
        <v>443</v>
      </c>
      <c r="B36" t="n">
        <v>105</v>
      </c>
      <c r="C36" t="inlineStr">
        <is>
          <t>Jacaré</t>
        </is>
      </c>
      <c r="D36" s="33" t="n">
        <v>45533</v>
      </c>
      <c r="E36" t="n">
        <v>64.06999999999999</v>
      </c>
      <c r="F36" t="inlineStr">
        <is>
          <t>Faturamento</t>
        </is>
      </c>
    </row>
    <row r="37">
      <c r="A37" t="n">
        <v>442</v>
      </c>
      <c r="B37" t="n">
        <v>105</v>
      </c>
      <c r="C37" t="inlineStr">
        <is>
          <t>Jacaré</t>
        </is>
      </c>
      <c r="D37" s="33" t="n">
        <v>45532</v>
      </c>
      <c r="E37" t="n">
        <v>793.52</v>
      </c>
      <c r="F37" t="inlineStr">
        <is>
          <t>Faturamento</t>
        </is>
      </c>
    </row>
    <row r="38">
      <c r="A38" t="n">
        <v>424</v>
      </c>
      <c r="B38" t="n">
        <v>105</v>
      </c>
      <c r="C38" t="inlineStr">
        <is>
          <t>Jacaré</t>
        </is>
      </c>
      <c r="D38" s="33" t="n">
        <v>45531</v>
      </c>
      <c r="E38" t="n">
        <v>-1858</v>
      </c>
      <c r="F38" t="inlineStr">
        <is>
          <t>Depósito em conta</t>
        </is>
      </c>
    </row>
    <row r="39">
      <c r="A39" t="n">
        <v>396</v>
      </c>
      <c r="B39" t="n">
        <v>105</v>
      </c>
      <c r="C39" t="inlineStr">
        <is>
          <t>Jacaré</t>
        </is>
      </c>
      <c r="D39" s="33" t="n">
        <v>45530</v>
      </c>
      <c r="E39" t="n">
        <v>133.95</v>
      </c>
      <c r="F39" t="inlineStr">
        <is>
          <t>Faturamento</t>
        </is>
      </c>
    </row>
    <row r="40">
      <c r="A40" t="n">
        <v>405</v>
      </c>
      <c r="B40" t="n">
        <v>105</v>
      </c>
      <c r="C40" t="inlineStr">
        <is>
          <t>Jacaré</t>
        </is>
      </c>
      <c r="D40" s="33" t="n">
        <v>45530</v>
      </c>
      <c r="E40" t="n">
        <v>-18000</v>
      </c>
      <c r="F40" t="inlineStr">
        <is>
          <t>Depósito em conta</t>
        </is>
      </c>
    </row>
    <row r="41">
      <c r="A41" t="n">
        <v>406</v>
      </c>
      <c r="B41" t="n">
        <v>105</v>
      </c>
      <c r="C41" t="inlineStr">
        <is>
          <t>Jacaré</t>
        </is>
      </c>
      <c r="D41" s="33" t="n">
        <v>45530</v>
      </c>
      <c r="E41" t="n">
        <v>-3852</v>
      </c>
      <c r="F41" t="inlineStr">
        <is>
          <t>Depósito em conta</t>
        </is>
      </c>
    </row>
    <row r="42">
      <c r="A42" t="n">
        <v>395</v>
      </c>
      <c r="B42" t="n">
        <v>105</v>
      </c>
      <c r="C42" t="inlineStr">
        <is>
          <t>Jacaré</t>
        </is>
      </c>
      <c r="D42" s="33" t="n">
        <v>45527</v>
      </c>
      <c r="E42" t="n">
        <v>542.2</v>
      </c>
      <c r="F42" t="inlineStr">
        <is>
          <t>Faturamento</t>
        </is>
      </c>
    </row>
    <row r="43">
      <c r="A43" t="n">
        <v>397</v>
      </c>
      <c r="B43" t="n">
        <v>105</v>
      </c>
      <c r="C43" t="inlineStr">
        <is>
          <t>Jacaré</t>
        </is>
      </c>
      <c r="D43" s="33" t="n">
        <v>45527</v>
      </c>
      <c r="E43" t="n">
        <v>-17000</v>
      </c>
      <c r="F43" t="inlineStr">
        <is>
          <t>Depósito em conta</t>
        </is>
      </c>
    </row>
    <row r="44">
      <c r="A44" t="n">
        <v>394</v>
      </c>
      <c r="B44" t="n">
        <v>105</v>
      </c>
      <c r="C44" t="inlineStr">
        <is>
          <t>Jacaré</t>
        </is>
      </c>
      <c r="D44" s="33" t="n">
        <v>45526</v>
      </c>
      <c r="E44" t="n">
        <v>188.71</v>
      </c>
      <c r="F44" t="inlineStr">
        <is>
          <t>Faturamento</t>
        </is>
      </c>
    </row>
    <row r="45">
      <c r="A45" t="n">
        <v>401</v>
      </c>
      <c r="B45" t="n">
        <v>105</v>
      </c>
      <c r="C45" t="inlineStr">
        <is>
          <t>Jacaré</t>
        </is>
      </c>
      <c r="D45" s="33" t="n">
        <v>45526</v>
      </c>
      <c r="E45" t="n">
        <v>-676</v>
      </c>
      <c r="F45" t="inlineStr">
        <is>
          <t>Depósito em conta</t>
        </is>
      </c>
    </row>
    <row r="46">
      <c r="A46" t="n">
        <v>393</v>
      </c>
      <c r="B46" t="n">
        <v>105</v>
      </c>
      <c r="C46" t="inlineStr">
        <is>
          <t>Jacaré</t>
        </is>
      </c>
      <c r="D46" s="33" t="n">
        <v>45525</v>
      </c>
      <c r="E46" t="n">
        <v>88.02</v>
      </c>
      <c r="F46" t="inlineStr">
        <is>
          <t>Faturamento</t>
        </is>
      </c>
    </row>
    <row r="47">
      <c r="A47" t="n">
        <v>400</v>
      </c>
      <c r="B47" t="n">
        <v>105</v>
      </c>
      <c r="C47" t="inlineStr">
        <is>
          <t>Jacaré</t>
        </is>
      </c>
      <c r="D47" s="33" t="n">
        <v>45525</v>
      </c>
      <c r="E47" t="n">
        <v>-1980</v>
      </c>
      <c r="F47" t="inlineStr">
        <is>
          <t>Depósito em conta</t>
        </is>
      </c>
    </row>
    <row r="48">
      <c r="A48" t="n">
        <v>392</v>
      </c>
      <c r="B48" t="n">
        <v>105</v>
      </c>
      <c r="C48" t="inlineStr">
        <is>
          <t>Jacaré</t>
        </is>
      </c>
      <c r="D48" s="33" t="n">
        <v>45524</v>
      </c>
      <c r="E48" t="n">
        <v>25.8</v>
      </c>
      <c r="F48" t="inlineStr">
        <is>
          <t>Faturamento</t>
        </is>
      </c>
    </row>
    <row r="49">
      <c r="A49" t="n">
        <v>391</v>
      </c>
      <c r="B49" t="n">
        <v>105</v>
      </c>
      <c r="C49" t="inlineStr">
        <is>
          <t>Jacaré</t>
        </is>
      </c>
      <c r="D49" s="33" t="n">
        <v>45523</v>
      </c>
      <c r="E49" t="n">
        <v>1432</v>
      </c>
      <c r="F49" t="inlineStr">
        <is>
          <t>Faturamento</t>
        </is>
      </c>
    </row>
    <row r="50">
      <c r="A50" t="n">
        <v>399</v>
      </c>
      <c r="B50" t="n">
        <v>105</v>
      </c>
      <c r="C50" t="inlineStr">
        <is>
          <t>Jacaré</t>
        </is>
      </c>
      <c r="D50" s="33" t="n">
        <v>45523</v>
      </c>
      <c r="E50" t="n">
        <v>-21000</v>
      </c>
      <c r="F50" t="inlineStr">
        <is>
          <t>Depósito em conta</t>
        </is>
      </c>
    </row>
    <row r="51">
      <c r="A51" t="n">
        <v>390</v>
      </c>
      <c r="B51" t="n">
        <v>105</v>
      </c>
      <c r="C51" t="inlineStr">
        <is>
          <t>Jacaré</t>
        </is>
      </c>
      <c r="D51" s="33" t="n">
        <v>45520</v>
      </c>
      <c r="E51" t="n">
        <v>391.75</v>
      </c>
      <c r="F51" t="inlineStr">
        <is>
          <t>Faturamento</t>
        </is>
      </c>
    </row>
    <row r="52">
      <c r="A52" t="n">
        <v>398</v>
      </c>
      <c r="B52" t="n">
        <v>105</v>
      </c>
      <c r="C52" t="inlineStr">
        <is>
          <t>Jacaré</t>
        </is>
      </c>
      <c r="D52" s="33" t="n">
        <v>45520</v>
      </c>
      <c r="E52" t="n">
        <v>-11000</v>
      </c>
      <c r="F52" t="inlineStr">
        <is>
          <t>Depósito em conta</t>
        </is>
      </c>
    </row>
    <row r="53">
      <c r="A53" t="n">
        <v>321</v>
      </c>
      <c r="B53" t="n">
        <v>105</v>
      </c>
      <c r="C53" t="inlineStr">
        <is>
          <t>Jacaré</t>
        </is>
      </c>
      <c r="D53" s="33" t="n">
        <v>45519</v>
      </c>
      <c r="E53" t="n">
        <v>702.96</v>
      </c>
      <c r="F53" t="inlineStr">
        <is>
          <t>Faturamento</t>
        </is>
      </c>
    </row>
    <row r="54">
      <c r="A54" t="n">
        <v>389</v>
      </c>
      <c r="B54" t="n">
        <v>105</v>
      </c>
      <c r="C54" t="inlineStr">
        <is>
          <t>Jacaré</t>
        </is>
      </c>
      <c r="D54" s="33" t="n">
        <v>45519</v>
      </c>
      <c r="E54" t="n">
        <v>100</v>
      </c>
      <c r="F54" t="inlineStr">
        <is>
          <t>Faturamento</t>
        </is>
      </c>
    </row>
    <row r="55">
      <c r="A55" t="n">
        <v>388</v>
      </c>
      <c r="B55" t="n">
        <v>105</v>
      </c>
      <c r="C55" t="inlineStr">
        <is>
          <t>Jacaré</t>
        </is>
      </c>
      <c r="D55" s="33" t="n">
        <v>45517</v>
      </c>
      <c r="E55" t="n">
        <v>104.22</v>
      </c>
      <c r="F55" t="inlineStr">
        <is>
          <t>Faturamento</t>
        </is>
      </c>
    </row>
    <row r="56">
      <c r="A56" t="n">
        <v>387</v>
      </c>
      <c r="B56" t="n">
        <v>105</v>
      </c>
      <c r="C56" t="inlineStr">
        <is>
          <t>Jacaré</t>
        </is>
      </c>
      <c r="D56" s="33" t="n">
        <v>45516</v>
      </c>
      <c r="E56" t="n">
        <v>1545.11</v>
      </c>
      <c r="F56" t="inlineStr">
        <is>
          <t>Faturamento</t>
        </is>
      </c>
    </row>
    <row r="57">
      <c r="A57" t="n">
        <v>445</v>
      </c>
      <c r="B57" t="n">
        <v>105</v>
      </c>
      <c r="C57" t="inlineStr">
        <is>
          <t>Jacaré</t>
        </is>
      </c>
      <c r="D57" s="33" t="n">
        <v>45516</v>
      </c>
      <c r="E57" t="n">
        <v>-10000</v>
      </c>
      <c r="F57" t="inlineStr">
        <is>
          <t>Depósito em conta</t>
        </is>
      </c>
    </row>
    <row r="58">
      <c r="A58" t="n">
        <v>325</v>
      </c>
      <c r="B58" t="n">
        <v>105</v>
      </c>
      <c r="C58" t="inlineStr">
        <is>
          <t>Jacaré</t>
        </is>
      </c>
      <c r="D58" s="33" t="n">
        <v>45513</v>
      </c>
      <c r="E58" t="n">
        <v>-20000</v>
      </c>
      <c r="F58" t="inlineStr">
        <is>
          <t>Depósito em conta</t>
        </is>
      </c>
    </row>
    <row r="59">
      <c r="A59" t="n">
        <v>386</v>
      </c>
      <c r="B59" t="n">
        <v>105</v>
      </c>
      <c r="C59" t="inlineStr">
        <is>
          <t>Jacaré</t>
        </is>
      </c>
      <c r="D59" s="33" t="n">
        <v>45513</v>
      </c>
      <c r="E59" t="n">
        <v>283.63</v>
      </c>
      <c r="F59" t="inlineStr">
        <is>
          <t>Faturamento</t>
        </is>
      </c>
    </row>
    <row r="60">
      <c r="A60" t="n">
        <v>320</v>
      </c>
      <c r="B60" t="n">
        <v>105</v>
      </c>
      <c r="C60" t="inlineStr">
        <is>
          <t>Jacaré</t>
        </is>
      </c>
      <c r="D60" s="33" t="n">
        <v>45509</v>
      </c>
      <c r="E60" t="n">
        <v>517.76</v>
      </c>
      <c r="F60" t="inlineStr">
        <is>
          <t>Faturamento</t>
        </is>
      </c>
    </row>
    <row r="61">
      <c r="A61" t="n">
        <v>324</v>
      </c>
      <c r="B61" t="n">
        <v>105</v>
      </c>
      <c r="C61" t="inlineStr">
        <is>
          <t>Jacaré</t>
        </is>
      </c>
      <c r="D61" s="33" t="n">
        <v>45509</v>
      </c>
      <c r="E61" t="n">
        <v>-25000</v>
      </c>
      <c r="F61" t="inlineStr">
        <is>
          <t>Depósito em conta</t>
        </is>
      </c>
    </row>
    <row r="62">
      <c r="A62" t="n">
        <v>319</v>
      </c>
      <c r="B62" t="n">
        <v>105</v>
      </c>
      <c r="C62" t="inlineStr">
        <is>
          <t>Jacaré</t>
        </is>
      </c>
      <c r="D62" s="33" t="n">
        <v>45506</v>
      </c>
      <c r="E62" t="n">
        <v>498.56</v>
      </c>
      <c r="F62" t="inlineStr">
        <is>
          <t>Faturamento</t>
        </is>
      </c>
    </row>
    <row r="63">
      <c r="A63" t="n">
        <v>318</v>
      </c>
      <c r="B63" t="n">
        <v>105</v>
      </c>
      <c r="C63" t="inlineStr">
        <is>
          <t>Jacaré</t>
        </is>
      </c>
      <c r="D63" s="33" t="n">
        <v>45505</v>
      </c>
      <c r="E63" t="n">
        <v>259.55</v>
      </c>
      <c r="F63" t="inlineStr">
        <is>
          <t>Faturamento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Gabriel Gomes da Cunha</dc:creator>
  <dcterms:created xmlns:dcterms="http://purl.org/dc/terms/" xmlns:xsi="http://www.w3.org/2001/XMLSchema-instance" xsi:type="dcterms:W3CDTF">2023-11-14T17:21:36Z</dcterms:created>
  <dcterms:modified xmlns:dcterms="http://purl.org/dc/terms/" xmlns:xsi="http://www.w3.org/2001/XMLSchema-instance" xsi:type="dcterms:W3CDTF">2024-11-28T15:31:17Z</dcterms:modified>
  <cp:lastModifiedBy>Gabriel Gomes da Cunha</cp:lastModifiedBy>
</cp:coreProperties>
</file>